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sandra_zapata_sanidad_mil_co/Documents/2024/Fuerzas/EJC/Directorio/II/"/>
    </mc:Choice>
  </mc:AlternateContent>
  <xr:revisionPtr revIDLastSave="406" documentId="8_{58A862E9-E75C-497D-AA62-4BA7AEDE0D9D}" xr6:coauthVersionLast="47" xr6:coauthVersionMax="47" xr10:uidLastSave="{2AB71CC0-9688-4AF5-8B39-E5A203D44717}"/>
  <bookViews>
    <workbookView xWindow="-120" yWindow="-120" windowWidth="29040" windowHeight="15720" xr2:uid="{00000000-000D-0000-FFFF-FFFF00000000}"/>
  </bookViews>
  <sheets>
    <sheet name="Ejército 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  <c r="C39" i="1"/>
  <c r="C33" i="1" l="1"/>
  <c r="C32" i="1"/>
  <c r="C31" i="1"/>
  <c r="C30" i="1"/>
  <c r="C29" i="1"/>
  <c r="P5" i="1" l="1"/>
  <c r="H5" i="1"/>
  <c r="E5" i="1"/>
</calcChain>
</file>

<file path=xl/sharedStrings.xml><?xml version="1.0" encoding="utf-8"?>
<sst xmlns="http://schemas.openxmlformats.org/spreadsheetml/2006/main" count="858" uniqueCount="572">
  <si>
    <t>Dirección y/o Establecimiento de sanidad Militar (ESM)</t>
  </si>
  <si>
    <t xml:space="preserve">Nombre </t>
  </si>
  <si>
    <t xml:space="preserve">Siglas </t>
  </si>
  <si>
    <t xml:space="preserve">Dirección </t>
  </si>
  <si>
    <t xml:space="preserve"> Correo Electrónico </t>
  </si>
  <si>
    <t xml:space="preserve">Horario de Atención </t>
  </si>
  <si>
    <t xml:space="preserve">Oficina Atención al Usuario </t>
  </si>
  <si>
    <t xml:space="preserve">Horario de atención </t>
  </si>
  <si>
    <t xml:space="preserve">No </t>
  </si>
  <si>
    <t>Grado, Nombres y Apellidos Director (a)</t>
  </si>
  <si>
    <t>Ciudad</t>
  </si>
  <si>
    <t>Departamento</t>
  </si>
  <si>
    <t xml:space="preserve">Nombres y Apellidos perso- encargada </t>
  </si>
  <si>
    <t>Línea Nacional</t>
  </si>
  <si>
    <t>BAS02</t>
  </si>
  <si>
    <t>BATALLÓN DE ASPC NO 2 "CACIQUE ALFONSO XEQUE"-EJC</t>
  </si>
  <si>
    <t>Calle 79 Nº68-00</t>
  </si>
  <si>
    <t>Barranquilla</t>
  </si>
  <si>
    <t>Atlantico</t>
  </si>
  <si>
    <t xml:space="preserve">YOLMA LUZ ALTAHONA ESCORCIA </t>
  </si>
  <si>
    <t>hosmirbarranquilla@gmail.com</t>
  </si>
  <si>
    <t>BIVER</t>
  </si>
  <si>
    <t>BICOR</t>
  </si>
  <si>
    <t>BAS10</t>
  </si>
  <si>
    <t xml:space="preserve">BICAR </t>
  </si>
  <si>
    <t xml:space="preserve">GMRON </t>
  </si>
  <si>
    <t>LUNES A VIERNES</t>
  </si>
  <si>
    <t>AVENIDA LA POPA KILOMETRO 1 VIA A L MESA- VALLEDUPAR, CESAR</t>
  </si>
  <si>
    <t>ayudantiaesmbas10@gmail.com</t>
  </si>
  <si>
    <t>MY BEATRIZ ADRIANA FUENTES YAÑEZ</t>
  </si>
  <si>
    <t xml:space="preserve">Valledupar </t>
  </si>
  <si>
    <t>Cesar</t>
  </si>
  <si>
    <t>AVENIDA LA POPA KILOMETRO 1 VIA A LA MESA</t>
  </si>
  <si>
    <t>BATALLON DE ASPC NO. 10 "CACIQUE UPARE" - EJC</t>
  </si>
  <si>
    <t>Calle 3 Cra. 4a.Esquina vía al Rodadero</t>
  </si>
  <si>
    <t>Santa Marta</t>
  </si>
  <si>
    <t>Magdalena</t>
  </si>
  <si>
    <t>N/A</t>
  </si>
  <si>
    <t>esmsantamarta@gmail.com</t>
  </si>
  <si>
    <t>MONICA ISABEL ROSADO SALCEDO</t>
  </si>
  <si>
    <t>BATALLON DE INFANTERIA MECANIZADO No.5 JOSE MARIA CORDOVA</t>
  </si>
  <si>
    <t>GRUPO DE CABALLERÍA MECANIZADO NO.2 "CORONEL JUAN JOSÉ RONDÓN"</t>
  </si>
  <si>
    <t>ST MONTENEGRO ACOSTA EDGAR JULIAN</t>
  </si>
  <si>
    <t>Via Nacional Kilometro 1 Corregimiento Buenavista - Distracción</t>
  </si>
  <si>
    <t>Buenavista</t>
  </si>
  <si>
    <t>La Guajira</t>
  </si>
  <si>
    <t>esm1008@gmail.com</t>
  </si>
  <si>
    <t>DERLY PATRICIA GÓMEZ ROVIRA</t>
  </si>
  <si>
    <t xml:space="preserve">BATALLON DE INFANTERIA MECANIZADO N°6 CARTAGENA </t>
  </si>
  <si>
    <t>ST JESSICA YURLEY ARCINIEGAS MEZA</t>
  </si>
  <si>
    <t>KM 5 VIA MAICAO</t>
  </si>
  <si>
    <t>RIOHACHA</t>
  </si>
  <si>
    <t>LA GUAJIRA</t>
  </si>
  <si>
    <t>esmbicar1007@gmail.com</t>
  </si>
  <si>
    <t>NOLFANY ZULAY RADILLO OZORIO8:00 AM</t>
  </si>
  <si>
    <t>BATALLÓN DE INGENIEROSDE COMBATE NO 2 "GENERAL FRANCISCO JAVIER VERGARA Y VELASCO" - EJC</t>
  </si>
  <si>
    <t xml:space="preserve">KILOMETRO 5 VIA AEROPUERTO "BATALLON DE INGENIEROS VERGARA Y VELASCO": </t>
  </si>
  <si>
    <t>MALAMBO</t>
  </si>
  <si>
    <t>ATLANTICO</t>
  </si>
  <si>
    <t>direccionbivern67@gmail.com</t>
  </si>
  <si>
    <t>NATHALI ANDREA RAMIREZ FONTALVO</t>
  </si>
  <si>
    <t xml:space="preserve">MY MAURICIO BERRIO CHAMORRO </t>
  </si>
  <si>
    <t xml:space="preserve">CT ANDREA NATALLY VALBUENA BARON </t>
  </si>
  <si>
    <t xml:space="preserve">LUNES A VIERNES 7:00 am </t>
  </si>
  <si>
    <t>CT KARINA MARGARITA LICONA GOMEZ</t>
  </si>
  <si>
    <t>DISPENSARIO MEDICO BUCARAMANGA</t>
  </si>
  <si>
    <t>DMBUG</t>
  </si>
  <si>
    <t>TC MAGDA CAROLINA OLIVEROS ARAGÓN</t>
  </si>
  <si>
    <t xml:space="preserve">7:00 - 12:00 AM - 2:00 - 4:00 PM </t>
  </si>
  <si>
    <t>Av quebrada seca 33a - 207</t>
  </si>
  <si>
    <t>BUCARAMANGA</t>
  </si>
  <si>
    <t xml:space="preserve">SANTANDER </t>
  </si>
  <si>
    <t>DMBUG@BUZONEJERCITO.MIL.CO</t>
  </si>
  <si>
    <t xml:space="preserve">PS MARIANA CARRILLO VARELA </t>
  </si>
  <si>
    <t xml:space="preserve">LUNES A VIERNES </t>
  </si>
  <si>
    <t>PS KEHILA JIMENEZ LEON</t>
  </si>
  <si>
    <t>ESTABLECIMIENTO DE SANIDAD MILITAR BAACA5</t>
  </si>
  <si>
    <t>ESM BAACA 5 / GMCOR</t>
  </si>
  <si>
    <t>CT. SANDY MAGALY MARTINEZ HORTUA</t>
  </si>
  <si>
    <t>7:00 a 12:00 am - 2:00 a 5:00 pm</t>
  </si>
  <si>
    <t xml:space="preserve">Kilometro 1 via Bogota - Socorro </t>
  </si>
  <si>
    <t>SOCORRO</t>
  </si>
  <si>
    <t>direccionesmbagal@gmail.com</t>
  </si>
  <si>
    <t>PS YOLIMA DEL SOCORRO MIRA GARCIA</t>
  </si>
  <si>
    <t>7:00 - 12:Am -2:00 - 5:00 pm</t>
  </si>
  <si>
    <t xml:space="preserve">Kilometro 1 via Socorro-Bogota </t>
  </si>
  <si>
    <t>ESTABLECIMIENTO DE SANIDAD MILITAR BAS 1</t>
  </si>
  <si>
    <t>BAS 1</t>
  </si>
  <si>
    <t>CT. JESSEI KATHERINE FUENTES PINZÓN</t>
  </si>
  <si>
    <t>8:00 a 12:00 am - 2:00 a 5:00 pm</t>
  </si>
  <si>
    <t xml:space="preserve">Km 1 via toca </t>
  </si>
  <si>
    <t>TUNJA</t>
  </si>
  <si>
    <t>BOYACA</t>
  </si>
  <si>
    <t>esmbas01@gmail.com</t>
  </si>
  <si>
    <t>PS DANIELA MELISSA PINTO MOSQUERA</t>
  </si>
  <si>
    <t>GRUPO DE CABALLERÍA MECANIZADO NO. 1“GENERAL. JOSÉ MIGUEL SILVA PLAZAS</t>
  </si>
  <si>
    <t>GMSIL</t>
  </si>
  <si>
    <t>MY.  ZANDRA CAROLINA SILVA GONZALEZ</t>
  </si>
  <si>
    <t>7:00 a.m. a 11:30a.m.                  03:00 p.m.a 4:30 p.m.</t>
  </si>
  <si>
    <t xml:space="preserve">kilometro 8 via bonza vereda la trinidad </t>
  </si>
  <si>
    <t>DUITAMA</t>
  </si>
  <si>
    <t xml:space="preserve">dispensariogmsil@gmail.com </t>
  </si>
  <si>
    <t>PS LEIDY JOHANNA GARZON CARRILLO</t>
  </si>
  <si>
    <t xml:space="preserve">7:00 am - 4:00 P.M. </t>
  </si>
  <si>
    <t>BATALLÓN DE INFANTERIA No. 2 "MARISCAL ANTONIO JOSE DE SUCRE"</t>
  </si>
  <si>
    <t>BISUC</t>
  </si>
  <si>
    <t xml:space="preserve">CT CAROLINA AGUIRRE OROZCO </t>
  </si>
  <si>
    <t xml:space="preserve">LUNES - SABADO </t>
  </si>
  <si>
    <t xml:space="preserve">8AM A 12 M Y 2M A 5 PM </t>
  </si>
  <si>
    <t>CRA 9 N° 6-25</t>
  </si>
  <si>
    <t>CHIQUINQUIRA</t>
  </si>
  <si>
    <t>BOYACÁ</t>
  </si>
  <si>
    <t xml:space="preserve">carolina.aguirre@buzonejercito.mil.co </t>
  </si>
  <si>
    <t xml:space="preserve">PS YULY PATRICIA REGALADO BUITRAGO </t>
  </si>
  <si>
    <t xml:space="preserve">8A -12M -2PM-6 PM </t>
  </si>
  <si>
    <t>CR 9 #6-25</t>
  </si>
  <si>
    <t>UNIDAD  ATENCION MÉDICA ESM BIROV</t>
  </si>
  <si>
    <t>BIROV</t>
  </si>
  <si>
    <t xml:space="preserve">CT JANNETH LORENA SALAS LINARES </t>
  </si>
  <si>
    <t>Avenida Santander Calle 4-19 / ESM BIROV</t>
  </si>
  <si>
    <t xml:space="preserve">PAMPLONA </t>
  </si>
  <si>
    <t xml:space="preserve">NORTE DE SANTANDER </t>
  </si>
  <si>
    <t>Esm.pamplona@gmail.com</t>
  </si>
  <si>
    <t>OPS. FRANCY MARIBY SUAREZ ORTIZ</t>
  </si>
  <si>
    <t xml:space="preserve">BATALLON DE INFANTERIA No. 15 FRANCISCO DE PAULA SANTANDER </t>
  </si>
  <si>
    <t>BISAN</t>
  </si>
  <si>
    <t xml:space="preserve">CT. TATIANA IDALITH MARTINEZ DUVANCA </t>
  </si>
  <si>
    <t xml:space="preserve">7:00AM A 5:00PM </t>
  </si>
  <si>
    <t>Kilómetro 3 Vía Ocaña – Cúcuta
Cantón Militar El Trapiche</t>
  </si>
  <si>
    <t>OCAÑA</t>
  </si>
  <si>
    <t>bisandispensario@gmail.com</t>
  </si>
  <si>
    <t xml:space="preserve">PS NAYDU ALEXANDRA FRANCO CHAUSTRE </t>
  </si>
  <si>
    <t xml:space="preserve">7:00 AM - 1:00PM </t>
  </si>
  <si>
    <t>Kilómetro 3 Vía Ocaña – Cúcuta Cantón Militar El Trapiche</t>
  </si>
  <si>
    <t>BATALLÓN DE ARTILLERÍA N 2</t>
  </si>
  <si>
    <t>BAADA 2</t>
  </si>
  <si>
    <t>7:00a. m. - 5:00 p. m.</t>
  </si>
  <si>
    <t>AV. 50 DEL FERROCARRIL FRENTE AL COMISARIATO DE ECOPETROL</t>
  </si>
  <si>
    <t xml:space="preserve">BARRANCABERMEJA </t>
  </si>
  <si>
    <t>nuevagranadabaada2@gmail.com</t>
  </si>
  <si>
    <t xml:space="preserve">OPS. DIANA MARCELA MEJIA DIAZ </t>
  </si>
  <si>
    <t>7:00 a. m. - 3:00 p. m.</t>
  </si>
  <si>
    <t xml:space="preserve">BATALLON DE ARTILLERIA NUMERO 1 TARQUI </t>
  </si>
  <si>
    <t>BATAR / BAACA 1</t>
  </si>
  <si>
    <t>CT FRANCY MERCEDES PINZON BEDOYA</t>
  </si>
  <si>
    <t>7:00 A.M. A 12:00 P.M.</t>
  </si>
  <si>
    <t>KILOMETRO 4 VIA IZA</t>
  </si>
  <si>
    <t>SOGAMOSO</t>
  </si>
  <si>
    <t>atencionalusuariobatar@gmail.com</t>
  </si>
  <si>
    <t>PS. LUZ MARINA LEMUS CARDOZO</t>
  </si>
  <si>
    <t xml:space="preserve">LUNES A VIERNES  </t>
  </si>
  <si>
    <t>7:00 A.M. A 1:00 P.M.</t>
  </si>
  <si>
    <t>ESTABLECIMIENTO DE SANIDAD MILITAR BATALLÓN A.S.P.C. No. 30 GUASIMANES</t>
  </si>
  <si>
    <t>BAS 30</t>
  </si>
  <si>
    <t>MAYOR JUAN ANDRES ACEVEDO FONTECHA</t>
  </si>
  <si>
    <t xml:space="preserve">7:00 AM A 12:00- 2:00 A 5:00PM </t>
  </si>
  <si>
    <t>AVENIDA 0 # 21- 11 BARRIO BLANCO</t>
  </si>
  <si>
    <t xml:space="preserve">CUCUTA </t>
  </si>
  <si>
    <t>NORTE DE SANTARDER</t>
  </si>
  <si>
    <t xml:space="preserve">directoresmbas30@outlook.com </t>
  </si>
  <si>
    <t>PS CARMEN HERNANDEZ TORRES</t>
  </si>
  <si>
    <t>DMCAL</t>
  </si>
  <si>
    <t>BAS No. 29</t>
  </si>
  <si>
    <t>GMCAB</t>
  </si>
  <si>
    <t>DISPENSARIO MEDICO CALI</t>
  </si>
  <si>
    <t>CALLE 4 # 88-89</t>
  </si>
  <si>
    <t>AVENIDA CARRERA 31 CON PRADERA PALMIRA</t>
  </si>
  <si>
    <t>CALLE 22# 14-47 AVENIDA COLOMBIA</t>
  </si>
  <si>
    <t>KILOMETRO 1 VIA LA HABANA BATALLON PALACE BUGA VALLE</t>
  </si>
  <si>
    <t>AVENIDA LOS CUARTELES 80-00</t>
  </si>
  <si>
    <t>CARRERA 6TA # 18-03 PARQUE SANTANDER ESQUINA GRUPO CABAL</t>
  </si>
  <si>
    <t>CALI</t>
  </si>
  <si>
    <t>VALLE DEL CAUCA</t>
  </si>
  <si>
    <t>PALMIRA</t>
  </si>
  <si>
    <t>VALLE</t>
  </si>
  <si>
    <t xml:space="preserve">PASTO </t>
  </si>
  <si>
    <t xml:space="preserve">NARIÑO </t>
  </si>
  <si>
    <t xml:space="preserve">BUGA </t>
  </si>
  <si>
    <t xml:space="preserve">VALLE </t>
  </si>
  <si>
    <t>POPAYÁN</t>
  </si>
  <si>
    <t>CAUCA</t>
  </si>
  <si>
    <t>IPIALES</t>
  </si>
  <si>
    <t>NARIÑO</t>
  </si>
  <si>
    <t>servicioalciudadanocali@gmail.com</t>
  </si>
  <si>
    <t>servicioalciudadanopalmira@gmail.com</t>
  </si>
  <si>
    <t>servicioalciudadanopasto1@gmail.com</t>
  </si>
  <si>
    <t>servicioalciudadanobuga@gmail.com</t>
  </si>
  <si>
    <t>servicioalciudadanopopayan@gmail.com</t>
  </si>
  <si>
    <t>servicioalciudadanoipiales@gmail,com</t>
  </si>
  <si>
    <t>PS. ESMERALDA CASTRO</t>
  </si>
  <si>
    <t>PS. LEIDY ALZATE</t>
  </si>
  <si>
    <t>PS. VALERIA OROZCO PERALTA</t>
  </si>
  <si>
    <t>PS LILIANA BENAVIDES JARAMILLO</t>
  </si>
  <si>
    <t xml:space="preserve">PS HAYDY RAMIREZ JIMENEZ </t>
  </si>
  <si>
    <t>PS. DIANA REYES PEREZ</t>
  </si>
  <si>
    <t>PS. MAYRA ALEXANDRA PAZMIÑO YEPEZ</t>
  </si>
  <si>
    <t>direcciondmcal@gmail.com</t>
  </si>
  <si>
    <t>subdireccionubambicod@gmail.com</t>
  </si>
  <si>
    <t>direccionesmbas23@gmail.com</t>
  </si>
  <si>
    <t>direccionesmbapal@gmail.com</t>
  </si>
  <si>
    <t xml:space="preserve">ronald.vides@buzonejercto.mil.co </t>
  </si>
  <si>
    <t>jhojan.losada@buzonejercito.mil.co</t>
  </si>
  <si>
    <t>8:00 -  5:00 pm</t>
  </si>
  <si>
    <t>CR. LUIS ANTONIO GÓMEZ RUGELES</t>
  </si>
  <si>
    <t>CARRERA 77C N° 51 - 136 LOS COLORES</t>
  </si>
  <si>
    <t>MEDELLÍN</t>
  </si>
  <si>
    <t>ANTIOQUIA</t>
  </si>
  <si>
    <t>ayudantia01homme@gmail.com</t>
  </si>
  <si>
    <t>OPS. LAURA ANDREA ARBELÁEZ ESCOBAR</t>
  </si>
  <si>
    <t>MY. DIEGO LOPEZ ROPERO</t>
  </si>
  <si>
    <t>KILÓMETRO 3 VÍA JARAQUIEL AVENIDA SIERRA CHIQUITA</t>
  </si>
  <si>
    <t>MONTERÍA</t>
  </si>
  <si>
    <t>CÓRDOBA</t>
  </si>
  <si>
    <t xml:space="preserve">juridicaesm1023@gmail.com </t>
  </si>
  <si>
    <t xml:space="preserve">OPS. MARY SOL RUIZ HOYOS </t>
  </si>
  <si>
    <t>ST. BRETHMEN DAVID CHAVEZ ORTIZ</t>
  </si>
  <si>
    <t>CALLE 50 #3, PUERTO ANTIOQUIA</t>
  </si>
  <si>
    <t>PUERTO BERRIO</t>
  </si>
  <si>
    <t>direccion.esm.baspc14@gmail.com</t>
  </si>
  <si>
    <t>OPS. YANIA QUIROGA PEREA</t>
  </si>
  <si>
    <t>MY. LENEY DINELA CAMPOS PEÑA</t>
  </si>
  <si>
    <t>KILÓMETRO 4 VÍA PACURITA BARRIO OBAPO</t>
  </si>
  <si>
    <t>QUIBDÓ</t>
  </si>
  <si>
    <t>CHOCO</t>
  </si>
  <si>
    <t>oscesm3045@gmail.com</t>
  </si>
  <si>
    <t>OPS. DIANA PAOLA MOSQUERA LONGA</t>
  </si>
  <si>
    <t>CT. EYLEEN MILENA RADA RADA</t>
  </si>
  <si>
    <t>KILÓMETRO 1 VIA AL MAR</t>
  </si>
  <si>
    <t>CAREPA</t>
  </si>
  <si>
    <t>esm603bas17@gmail.com</t>
  </si>
  <si>
    <t>OPS. MARILYN GONZALEZ GONZALEZ</t>
  </si>
  <si>
    <t>ESTABLECIMIENTO MÉDICO DE MEDELLÍN</t>
  </si>
  <si>
    <t>DMMED</t>
  </si>
  <si>
    <t>ESTABLECIMIENTO MÉDICO BAS14</t>
  </si>
  <si>
    <t>ESTABLECIMIENTO MÉDICO BAS15</t>
  </si>
  <si>
    <t>ESTABLECIMIENTO MÉDICO BAS17</t>
  </si>
  <si>
    <t>ESM4036 DISPENSARIO MEDICO YOPAL</t>
  </si>
  <si>
    <t>BASPC N°16</t>
  </si>
  <si>
    <t>MY. SABRINA SANTANA LOPEZ</t>
  </si>
  <si>
    <t>K7 VIA MARGINAL DE LA SELVA</t>
  </si>
  <si>
    <t>YOPAL</t>
  </si>
  <si>
    <t>CASANARE</t>
  </si>
  <si>
    <t>atencionalusuario.bas16@gmail.com</t>
  </si>
  <si>
    <t>PS. COSTANSA GARCIA VANEGAS</t>
  </si>
  <si>
    <t>KM7 VIA MARGINAL DE LA SELVA</t>
  </si>
  <si>
    <t>BATALLÓN DE ASPC NO. 18 “ST. RAFAEL ARAGONA”</t>
  </si>
  <si>
    <t>BASPC N° 18</t>
  </si>
  <si>
    <t>Calle 1  N° 16 -07 barrio flor de mi llano</t>
  </si>
  <si>
    <t xml:space="preserve">ARAUCA </t>
  </si>
  <si>
    <t xml:space="preserve">araucaesm1@gmail.com </t>
  </si>
  <si>
    <t>PS. JESSICA YARIZA PEREA RAMIREZ</t>
  </si>
  <si>
    <t>ARAUCA</t>
  </si>
  <si>
    <t>atencionalusuarioesmarauca18@gmail.com </t>
  </si>
  <si>
    <t xml:space="preserve">ESM GRUPO DE CABALLERIA MECANIZADO N°18 GR. GABRIEL REVEIZ PIZARRO </t>
  </si>
  <si>
    <t>TE. INDIRA MARTINEZ ALZATE</t>
  </si>
  <si>
    <t>KM 2 VIA PUERTO NARIÑO</t>
  </si>
  <si>
    <t>SARAVENA</t>
  </si>
  <si>
    <t>dispensarioesm2025@gmail.com</t>
  </si>
  <si>
    <t>PS YESSICA MOSQUERA PRESTAN</t>
  </si>
  <si>
    <t>KM 2 VIA PUERTO NARIÑO - ESM GMRPI</t>
  </si>
  <si>
    <t>BATALLON DE INFANTERIA RAFAEL NONATO PEREZ Nº 44</t>
  </si>
  <si>
    <t>BIRNA  N°44</t>
  </si>
  <si>
    <t>CT. CAROLINA AGUIRRE OROZCO</t>
  </si>
  <si>
    <t>Kilometro 1 Via vereda Cabañas</t>
  </si>
  <si>
    <t>TAURAMENA</t>
  </si>
  <si>
    <t>esm4015ejc@gmail.com</t>
  </si>
  <si>
    <t>PS. LUZ HELENA MONTILLA HERNANDEZ</t>
  </si>
  <si>
    <t>8:00 - 12:Am -2:00 - 5:00 pm</t>
  </si>
  <si>
    <t>7:00 -  01:00 pm</t>
  </si>
  <si>
    <t xml:space="preserve">REGIONAL </t>
  </si>
  <si>
    <t>REGIONAL 1</t>
  </si>
  <si>
    <t>REGIONAL 2</t>
  </si>
  <si>
    <t xml:space="preserve">REGIONAL 3 </t>
  </si>
  <si>
    <t xml:space="preserve">REGIONAL 7 </t>
  </si>
  <si>
    <t xml:space="preserve">REGIONAL 8 </t>
  </si>
  <si>
    <t>ESTABLECIMIENTO DE SANIDAD MILITAR BASCO</t>
  </si>
  <si>
    <t>ESMBASCO</t>
  </si>
  <si>
    <t>EXARY YAJAHIRA BENAVIDES ÁNGEL</t>
  </si>
  <si>
    <t>LUNES A VIERNES
 SABADO</t>
  </si>
  <si>
    <t>07:00 AM A 06:00 PM  
7:00 AM a 12:00 PM</t>
  </si>
  <si>
    <t>Calle 5ª # 15-00</t>
  </si>
  <si>
    <t xml:space="preserve"> Facatativá</t>
  </si>
  <si>
    <t xml:space="preserve"> Cundinamarca</t>
  </si>
  <si>
    <t>exary.benavides@buzonejercito.mil.co</t>
  </si>
  <si>
    <t>ADRIANA CAROLINA ORDOÑEZ HURTADO</t>
  </si>
  <si>
    <t>DISPENSARIO MEDICO SUROCCIDENTE</t>
  </si>
  <si>
    <t>DMSOC</t>
  </si>
  <si>
    <t>DIANA PATRICIA PEREZ PINEDA</t>
  </si>
  <si>
    <t>LUNES A VIERNES
SABADOS</t>
  </si>
  <si>
    <t>07:00 AM a 6:00 PM
08:00 AM A 12:00 PM</t>
  </si>
  <si>
    <t>Avenida Ciudad de Cali # 53B- 80 Sur</t>
  </si>
  <si>
    <t>Bogota</t>
  </si>
  <si>
    <t>Cundinamarca</t>
  </si>
  <si>
    <t>diana.perezpi@buzonejercito.mil.co</t>
  </si>
  <si>
    <t>Avenida Ciudad de Cali # 53B 80 Sur</t>
  </si>
  <si>
    <t>ESTABLECIMIENTO DE SANIDAD MILITAR CANTON SUR</t>
  </si>
  <si>
    <t>MY. JULIE JANETHPÉREZ RICO</t>
  </si>
  <si>
    <t xml:space="preserve"> LUNES A VIERNES  </t>
  </si>
  <si>
    <t>6:00 AM A 7:00 PM</t>
  </si>
  <si>
    <t>KILOMETRO 3 VIA USME CANTÒN DE ARTILLERÍA</t>
  </si>
  <si>
    <t>esmdisur2022@gmail.com</t>
  </si>
  <si>
    <t>PS. KAREN LORENA RUMBO ARIAS</t>
  </si>
  <si>
    <t>servicioalciudadanodisur@gmail.com</t>
  </si>
  <si>
    <t>DISPENSARIO MÉDICO GILBERTO ECHEVERRI MEJÍA</t>
  </si>
  <si>
    <t>DMGEM</t>
  </si>
  <si>
    <t>TC. SANDRA MARCELA FONCECA PIZA</t>
  </si>
  <si>
    <t>7:00 AM A 4:30 PM</t>
  </si>
  <si>
    <t>CALLE 121 #6-37</t>
  </si>
  <si>
    <t>Luzmaqu@hotmail.com</t>
  </si>
  <si>
    <t>ESTABLECIMIENTO DE SANIDAD MILITAR CENTRO DE REHABILITACIÓN HOSPITALARIA BASAN</t>
  </si>
  <si>
    <t>CRH BASAN</t>
  </si>
  <si>
    <t>MY. LINA JOHANA ROJAS GALVIS</t>
  </si>
  <si>
    <t xml:space="preserve"> LUNES A DOMINGO</t>
  </si>
  <si>
    <t xml:space="preserve"> 06:00 AM A 07:00 PM
07:00 AM A 06:00 PM</t>
  </si>
  <si>
    <t>CARRERA 46 # 20C - 01 PUENTE ARANDA - CANTÓN MILITAR CALDAS-BATALLÓN DE SANIDAD "SL. JOSÉ MARÍA HERNÁNDEZ"</t>
  </si>
  <si>
    <t>crh@buzonejercito.mil.co</t>
  </si>
  <si>
    <t>PS. KATERINE MEDINA HERNANDEZ</t>
  </si>
  <si>
    <t>BATALLÓN DE ASPC NO. 13 “CACIQUE TISQUESUZA”</t>
  </si>
  <si>
    <t xml:space="preserve">DISNOR </t>
  </si>
  <si>
    <t xml:space="preserve">CR. ELSA PATRICIA MORALES HERRERA </t>
  </si>
  <si>
    <t>6:00 AM A 6:00 PM</t>
  </si>
  <si>
    <t xml:space="preserve">Entrada Principal Calle 106 # 7 A 22 Usaquén </t>
  </si>
  <si>
    <t>disnor@buzonejercito.mil.co</t>
  </si>
  <si>
    <t xml:space="preserve">PS. KAREN RODRIGUEZ </t>
  </si>
  <si>
    <t xml:space="preserve">REGIONAL 9 </t>
  </si>
  <si>
    <t>BATALLÓN DE ASPC No. 6 “FRANCISCO ANTONIO ZEA”</t>
  </si>
  <si>
    <t>BAS06</t>
  </si>
  <si>
    <t>CR.DIANA CRISTINA DIAZ CARRERO</t>
  </si>
  <si>
    <t>Kilometro 5 via armenia BATALLÓN ROOKE</t>
  </si>
  <si>
    <t xml:space="preserve">IBAGUE </t>
  </si>
  <si>
    <t xml:space="preserve">TOLIMA </t>
  </si>
  <si>
    <t xml:space="preserve">atencionalusuario517ibague@gmail.com </t>
  </si>
  <si>
    <t>PS.GINA ALEJANDRA CAICEDO PINDEDA</t>
  </si>
  <si>
    <t>servcioalciudadanoibague@gmail.com</t>
  </si>
  <si>
    <t>ESTABLECIMIENTO DE SANIDAD MILITAR BIPAT</t>
  </si>
  <si>
    <t>HONDA</t>
  </si>
  <si>
    <t>ST.MARIA ESPERANZA SISA  ALVAREZ</t>
  </si>
  <si>
    <t>carrera 2 No 2-22 meseta el triunfo BATALLON DE INFANTERIA 16 "PATRIOTAS"</t>
  </si>
  <si>
    <t>esmbipat16@gmail.com</t>
  </si>
  <si>
    <t>PS.MELISSA JALITH CORREDOR MILLAN</t>
  </si>
  <si>
    <t xml:space="preserve">REGIONAL 5 </t>
  </si>
  <si>
    <t>MY NEILA ROBLES CARRILLO</t>
  </si>
  <si>
    <t>CP DIANA LORENA GOMEZ GARCIA</t>
  </si>
  <si>
    <t>7:00AM -12:00PM                          2:00PM - 5:00PM</t>
  </si>
  <si>
    <t>NEIVA</t>
  </si>
  <si>
    <t>HUILA</t>
  </si>
  <si>
    <t>01-8000 111335</t>
  </si>
  <si>
    <t>regionaln12@gmail.com</t>
  </si>
  <si>
    <t>01-8000111335</t>
  </si>
  <si>
    <t>PS YULI PATRICIA DIAZ</t>
  </si>
  <si>
    <t>PS YURANY ANDREA SALAS</t>
  </si>
  <si>
    <t>CARRERA-1 6# 21-300</t>
  </si>
  <si>
    <t>servicioalciudadanoneiva@gmail.com</t>
  </si>
  <si>
    <t>REGIONAL 12</t>
  </si>
  <si>
    <t xml:space="preserve">CR. MARIA CLEMENCIA GUTIERREZ RUEDA </t>
  </si>
  <si>
    <t>SP. OLMAN ADRIAN VELSQUEZ</t>
  </si>
  <si>
    <t>CT. CRISTHIAN JIMENEZ GUERRERO</t>
  </si>
  <si>
    <t>TE. KAREN BEDOYA RAMIREZ</t>
  </si>
  <si>
    <t>MY.RONALD VIDES HOSTIA</t>
  </si>
  <si>
    <t>ST. JHOJAN LOSADA SOTTO</t>
  </si>
  <si>
    <t xml:space="preserve">REGIONAL 6 </t>
  </si>
  <si>
    <t>BAS 12</t>
  </si>
  <si>
    <t>BAS 27</t>
  </si>
  <si>
    <t xml:space="preserve">MY. OSWALDO NOEL RUIZ MENESES </t>
  </si>
  <si>
    <t>7:00 AM A 12:00- 2:00 A 5:00PM</t>
  </si>
  <si>
    <t>Cra. 16 #16, Florencia, Caquetá</t>
  </si>
  <si>
    <t>oswaldo.ruiz@buzonejercito.mil.co</t>
  </si>
  <si>
    <t xml:space="preserve">PS. MARIAJOSE SAMBONI MUÑOZ </t>
  </si>
  <si>
    <t xml:space="preserve">FLORENCIA </t>
  </si>
  <si>
    <t>CAQUETA</t>
  </si>
  <si>
    <t xml:space="preserve">MY ANGELICA TATIANA VARGAS RAMOS </t>
  </si>
  <si>
    <t xml:space="preserve">MOCOA </t>
  </si>
  <si>
    <t>esmbaser27@gmail.com</t>
  </si>
  <si>
    <t xml:space="preserve">PS BRADY PADRICIA RAMIREZ DUQUE </t>
  </si>
  <si>
    <t>Barrio Sinai BATALLÓN DE ASPC No. 27 “SIMONA DE LUZ DUQUE DE ALZATE”</t>
  </si>
  <si>
    <t xml:space="preserve">PUTUMAYO </t>
  </si>
  <si>
    <t>DISPENSARIO MEDICO ORIENTE</t>
  </si>
  <si>
    <t>DMORI</t>
  </si>
  <si>
    <t>C JOSE BENEDICTO SOLANO</t>
  </si>
  <si>
    <t xml:space="preserve"> 7: 00 AM A 05:00 PM </t>
  </si>
  <si>
    <t>KI 4 VIA PUERTO LOPEZ VILLAVICENCIO</t>
  </si>
  <si>
    <t>VILLAVICENCIO</t>
  </si>
  <si>
    <t>META</t>
  </si>
  <si>
    <t xml:space="preserve">servicioalciudadanoapiay@gmail.com </t>
  </si>
  <si>
    <t>TE STEFANIA CERQUERA NIÑO</t>
  </si>
  <si>
    <t>07:00 AM A 05:00 PM</t>
  </si>
  <si>
    <t>KL 4 VIA PUERTO LOPEZ VILLAVICENCIO</t>
  </si>
  <si>
    <t>OPS DEISY JOHANNA TAVERA</t>
  </si>
  <si>
    <t>OPS SINDY ALEJANDRA BEDOYA</t>
  </si>
  <si>
    <t xml:space="preserve">REGIONAL 4 </t>
  </si>
  <si>
    <t>BATALLON DE ASPC NO. 8 CACIQUE CALARCA</t>
  </si>
  <si>
    <t>BAS 08</t>
  </si>
  <si>
    <t>TC ANA MILENA VELASQUES TAMAYO</t>
  </si>
  <si>
    <t>AV CENTENARIO 25 N - 00</t>
  </si>
  <si>
    <t xml:space="preserve">ARMENIA </t>
  </si>
  <si>
    <t>QUINDIO</t>
  </si>
  <si>
    <t>REGIONAL11@GMAIL.COM</t>
  </si>
  <si>
    <t>PS CLAUDIA MARCELA RAMIREZ V</t>
  </si>
  <si>
    <t xml:space="preserve">LUNES A VIENES </t>
  </si>
  <si>
    <t xml:space="preserve"> 7:00AM A 12:00 Y DE 1:PM A 5:00P</t>
  </si>
  <si>
    <t>AVENIDA CENTENARIO 25n -00</t>
  </si>
  <si>
    <t>servicioalciudadanoarmenia@gmail.com</t>
  </si>
  <si>
    <t>BATALLA DE INFANTERIA # 22 BATAYA DE AYACUCHO</t>
  </si>
  <si>
    <t>BIAYA</t>
  </si>
  <si>
    <t>TE EDNA JULIANA JIMENEZ MENDIVELLSO</t>
  </si>
  <si>
    <t xml:space="preserve">CRA 24 # 70B - 27 </t>
  </si>
  <si>
    <t>MANIZALES</t>
  </si>
  <si>
    <t>CALDAS</t>
  </si>
  <si>
    <t>ATENCIONALUSUARIOESM3028@GMAIL.COM</t>
  </si>
  <si>
    <t>SMSM CLAUDIA PATRICIA RAMIREZ O</t>
  </si>
  <si>
    <t>6:30AM A 16:30</t>
  </si>
  <si>
    <t>BATALLON DE ARTILLERIA CAMPAÑA  No 8 SAN MATEO</t>
  </si>
  <si>
    <t xml:space="preserve">BASAM </t>
  </si>
  <si>
    <t>MY PETER  JOHANN PINZON RAMIREZ</t>
  </si>
  <si>
    <t>LUNES A  VIERNES</t>
  </si>
  <si>
    <t>7:00 a 12:00 am - 2:00 a 4:00 pm</t>
  </si>
  <si>
    <t>AV 30 DE AGOSTO · 50-32 SECTOR MARAYA</t>
  </si>
  <si>
    <t>PEREIRA</t>
  </si>
  <si>
    <t>RISARALDA</t>
  </si>
  <si>
    <t>direccion.esmbasam@gmail.com</t>
  </si>
  <si>
    <t xml:space="preserve">PS LAURA ANDREA MONTENERGO TORRES </t>
  </si>
  <si>
    <t>7:00 A 12:00-2:00 A 4:00</t>
  </si>
  <si>
    <t xml:space="preserve">servicioalciudadanopereira@gmail.com
</t>
  </si>
  <si>
    <t>REGIONAL 11</t>
  </si>
  <si>
    <t>DISPENSARIO MEDICO DE TOLEMAIDA</t>
  </si>
  <si>
    <t>DMTOL</t>
  </si>
  <si>
    <t>TC.ANDREA LORENA PONTIER´S PERDOMO</t>
  </si>
  <si>
    <t>LUNES A VIERNES 07:00-12:00</t>
  </si>
  <si>
    <t>LUNES A VIERNES 14:00-18:00</t>
  </si>
  <si>
    <t>TOLEMAIDA</t>
  </si>
  <si>
    <t>NILO</t>
  </si>
  <si>
    <t xml:space="preserve">CUNDINAMARCA </t>
  </si>
  <si>
    <t>servicioalciudadanonilo@gmail.com</t>
  </si>
  <si>
    <t xml:space="preserve">PS.ANGIE TATIANA BONILLA HERRERA </t>
  </si>
  <si>
    <t>LUNES A VIERNES 7:00 am a 12:00 pm</t>
  </si>
  <si>
    <t xml:space="preserve">13:00  a 16:00 </t>
  </si>
  <si>
    <t xml:space="preserve">TOLEMAIDA </t>
  </si>
  <si>
    <t>CONSULTORIOS MEDICOS DE GIRARDOT</t>
  </si>
  <si>
    <t>DISMEG</t>
  </si>
  <si>
    <t>MY.DARMELY SNED CUBIDES AMEZQUITA</t>
  </si>
  <si>
    <t>Calle 17 No. 10-70/74 Barrio Centro Girardot</t>
  </si>
  <si>
    <t>GIRARDOT</t>
  </si>
  <si>
    <t>CUNDINAMARCA</t>
  </si>
  <si>
    <t>servicioalciudadanogirardot@gmail.com</t>
  </si>
  <si>
    <t>PS. BREND AYULIETH CARREÑO MUÑOZ</t>
  </si>
  <si>
    <t>BATALLÓN DE INFANTERÍA NO. 39 “SUMAPAZ”</t>
  </si>
  <si>
    <t>BISUM</t>
  </si>
  <si>
    <t xml:space="preserve">TENIENTE DEICY CAROLINA HERNANDEZ MURILLO </t>
  </si>
  <si>
    <t>KILÓMETRO 4 VÍA PANAMERICANA VEREDA LA VENTA FUSAGASUGÁ VÍA MELGAR</t>
  </si>
  <si>
    <t>FUSAGASUGÁ</t>
  </si>
  <si>
    <t>BISUM_ESM@HOTMAIL.COM</t>
  </si>
  <si>
    <t>PS. ANGIE MILENA HERRERA ORJUELA</t>
  </si>
  <si>
    <t>servicioalciudadanofusagasuga@gmail.com</t>
  </si>
  <si>
    <t xml:space="preserve">REGIONAL 10 </t>
  </si>
  <si>
    <t>serviciociudadanobarranquilla@gmail.com</t>
  </si>
  <si>
    <t>servicioalciudadanomalambo@gmail.com</t>
  </si>
  <si>
    <t>servicioalciudadanosantamarta@gmail.com</t>
  </si>
  <si>
    <t>servicioalciudadanovalledupar@gmail.com</t>
  </si>
  <si>
    <t>servicioalciudadanoriohacha@gmail.com</t>
  </si>
  <si>
    <t>servicioalciudadanobuenavista@gmail.com</t>
  </si>
  <si>
    <t>servicioalciudadanobucaramanga@gmail.com</t>
  </si>
  <si>
    <t>servicioalciudadanosocorro@gmail.com</t>
  </si>
  <si>
    <t>servicioalciudadanotunja@gmail.com</t>
  </si>
  <si>
    <t>servicioalciudadanoduitama@gmail.com</t>
  </si>
  <si>
    <t>servicioalciudadanochiquinquir@gmail.com</t>
  </si>
  <si>
    <t>servicioalciudadanopamplona@gmail.com</t>
  </si>
  <si>
    <t>servicioalciudadanoocana@gmail.com</t>
  </si>
  <si>
    <t>servicioalciudadanobarrancberm@gmail.com</t>
  </si>
  <si>
    <t>servicioalciudadanosogamoso@gmail.com</t>
  </si>
  <si>
    <t>servicioalciudadanocucuta@gmail.com</t>
  </si>
  <si>
    <t>BIPAT</t>
  </si>
  <si>
    <t>servicioalciudadanohonda@gmail.com</t>
  </si>
  <si>
    <t>servicioalciudadanoflorencia@gmail.com</t>
  </si>
  <si>
    <t>servicioalciudadanomocoa@gmail.com</t>
  </si>
  <si>
    <t>servivioalciudadanomedellin@gmail.com </t>
  </si>
  <si>
    <t>servicioalciudadanomonteria@gmail.com</t>
  </si>
  <si>
    <t> servicioalciudadanoptoberrio@gmail.com  </t>
  </si>
  <si>
    <t>servicioalciudadanoquibdo@gmail.com </t>
  </si>
  <si>
    <t> servicioalciudadanocarepa1@gmail.com </t>
  </si>
  <si>
    <t>servicioalciudadanoyopal@gmail.com</t>
  </si>
  <si>
    <t>servicioalciudadanoarauca@gmail.com</t>
  </si>
  <si>
    <t>servicioalciudadanotauramena@gmail.com</t>
  </si>
  <si>
    <t>servicioalciudadanofacatativa@gmail.com</t>
  </si>
  <si>
    <t>serviciosalciudadanodmsoc@gmail.com</t>
  </si>
  <si>
    <t>servicioalciudadanoesmdmgem@gmail.com</t>
  </si>
  <si>
    <t>servicioalciudadanodisnor@gmail.com</t>
  </si>
  <si>
    <t>servicioalciudadanomanizales@gmail.com</t>
  </si>
  <si>
    <t>DIRECCION DE SANIDAD MILITAR</t>
  </si>
  <si>
    <t>DISAN EJC</t>
  </si>
  <si>
    <t>BOGOTA D.C.</t>
  </si>
  <si>
    <t>disan-ayudantia@buzonejercito.mil.co</t>
  </si>
  <si>
    <t>SMSM. ALLISON RAMIREZ ORTEGÓN</t>
  </si>
  <si>
    <t>PS.ANGGIE GALEANO SALCEDO</t>
  </si>
  <si>
    <t>PS. EXTEYSY VANESSA GAITÁN FORERO</t>
  </si>
  <si>
    <t>PS. LAURA ELIANA RODRIGUEZ LIZARAZO</t>
  </si>
  <si>
    <t>lina.gutierrez@buzonejercito.mil.co</t>
  </si>
  <si>
    <t xml:space="preserve">allisonramirez@ejercito.mil.co </t>
  </si>
  <si>
    <t>anggie.galeanosalcedo.buzonejercito.mil.co</t>
  </si>
  <si>
    <t>exteysy.gaitan@buzonejercito.mil.co</t>
  </si>
  <si>
    <t>laura.rodriguezlizarazo@buzonejercito.co</t>
  </si>
  <si>
    <t xml:space="preserve">ST JESSICA BARRERO MARTINEZ </t>
  </si>
  <si>
    <t>DISAN</t>
  </si>
  <si>
    <t>BATALLÓN DE ASPC No. 27 “SIMONA DE LUZ DUQUE DE ALZATE”</t>
  </si>
  <si>
    <t>CP. YENNY PAOLA MENDOZA MONCADA</t>
  </si>
  <si>
    <t>PS. JESSICA LORENA SILVA RAMIREZ</t>
  </si>
  <si>
    <t>ESTABLECIMIENTO DE SANIDAD MILITAR BASPC No. 09</t>
  </si>
  <si>
    <t>serviciosalciudadanocrhbasan@gmail.com</t>
  </si>
  <si>
    <t xml:space="preserve">PS JENNY BLANCO </t>
  </si>
  <si>
    <t>PS YERAL BRIÑEZ</t>
  </si>
  <si>
    <t xml:space="preserve">PS MAYERLY MEDINA </t>
  </si>
  <si>
    <t>DMSUR</t>
  </si>
  <si>
    <t>8:00 - 12:Am -2:00 - 4:00 pm</t>
  </si>
  <si>
    <t xml:space="preserve">7:00 - 1:00 PM </t>
  </si>
  <si>
    <t>8:00 - 01:00 am -2:00 - 5:00 pm</t>
  </si>
  <si>
    <t xml:space="preserve">7:00 am - 5:00 PM </t>
  </si>
  <si>
    <t xml:space="preserve">7:00 am - 4:30 PM </t>
  </si>
  <si>
    <t xml:space="preserve">07:00 AM A 06:00 PM  </t>
  </si>
  <si>
    <t xml:space="preserve">07:00 AM A 05:00 PM  </t>
  </si>
  <si>
    <t xml:space="preserve">7:00 AM A 12:00- 2:00 A 6:00PM </t>
  </si>
  <si>
    <t>07:00 AM a 6:00 PM
08:00 AM A 11:30 PM</t>
  </si>
  <si>
    <t>8:00 a 12:00 am - 2:00 a 4:00 pm</t>
  </si>
  <si>
    <t>BIVEN</t>
  </si>
  <si>
    <t>BATALLON DE INFANTERIA No. 23 "VENCEDORES"</t>
  </si>
  <si>
    <t>CT ELIANA MARCELA CONTRERAS PEREZ</t>
  </si>
  <si>
    <t>KILOMETRO 4 VIA ANSERMANUEVO BARRIO SANTA ANA</t>
  </si>
  <si>
    <t xml:space="preserve">CARTAGO </t>
  </si>
  <si>
    <t>direccion.esmbiven@gmail.com</t>
  </si>
  <si>
    <t xml:space="preserve">PS JENNIFER ARAUJO ORDOÑEZ </t>
  </si>
  <si>
    <t>7:00 A 12:00-2:00 A 3:30</t>
  </si>
  <si>
    <t>servicioalciudadanocartago@gmail.com</t>
  </si>
  <si>
    <t>ST. YURY ALEXANDRA GALLO TAFUR</t>
  </si>
  <si>
    <t xml:space="preserve">PS MARIA FERNANDA SANTOS </t>
  </si>
  <si>
    <t>PS MARTHA SOLER GUERRA 
JULITZA MENDOZA SANTIAGO</t>
  </si>
  <si>
    <t xml:space="preserve">DIRECTORIO DE ESTABLECIMIENTO DE SANIDAD MILITAR Y OFICINAS DE ATENCIÓN AL USUARIO </t>
  </si>
  <si>
    <t>BICOD</t>
  </si>
  <si>
    <t xml:space="preserve"> BAS 23</t>
  </si>
  <si>
    <t xml:space="preserve"> BAPAL / BAACA 3</t>
  </si>
  <si>
    <t xml:space="preserve"> BAS11</t>
  </si>
  <si>
    <t>BAS14</t>
  </si>
  <si>
    <t xml:space="preserve"> BAS15</t>
  </si>
  <si>
    <t>BAS17</t>
  </si>
  <si>
    <t>GMRPI</t>
  </si>
  <si>
    <t xml:space="preserve"> BAS09</t>
  </si>
  <si>
    <t>Calle 79 Nº 68-00</t>
  </si>
  <si>
    <t xml:space="preserve">08:00 AM A 11:30 - 02:00 A 04:30 PM </t>
  </si>
  <si>
    <t>8:00 - 12:AM - 2:00 - 4:00 pm</t>
  </si>
  <si>
    <t>PS. LUISA FERNANDA LOPEZ ESPINOSA</t>
  </si>
  <si>
    <t xml:space="preserve">7:00 am - 4:00 PM </t>
  </si>
  <si>
    <t xml:space="preserve">TC. LINA MARIA GUTIRREZ MARIN </t>
  </si>
  <si>
    <t>CARRERA-16 # 21-300</t>
  </si>
  <si>
    <t>313 437 82 51</t>
  </si>
  <si>
    <t>316 698 9764</t>
  </si>
  <si>
    <t>323 307 21 92</t>
  </si>
  <si>
    <t>320 844 81 52</t>
  </si>
  <si>
    <t>318 209 69 61</t>
  </si>
  <si>
    <t>313 349 08 99</t>
  </si>
  <si>
    <t>322 362 25 83</t>
  </si>
  <si>
    <t>313 230 34 77</t>
  </si>
  <si>
    <t>322 951 02 81</t>
  </si>
  <si>
    <t>312 582 84 89</t>
  </si>
  <si>
    <t>310 412 74 27</t>
  </si>
  <si>
    <t>311 886 89 89</t>
  </si>
  <si>
    <t>314 648 09 92</t>
  </si>
  <si>
    <t>313 817 73 14</t>
  </si>
  <si>
    <t>(608) 681 86 70</t>
  </si>
  <si>
    <t>305 734 16 37
 Ext. 51657</t>
  </si>
  <si>
    <t>(608) 279 50 50</t>
  </si>
  <si>
    <t>(605) 385 40 52</t>
  </si>
  <si>
    <t>305 734 16 37 
Ext. 51657</t>
  </si>
  <si>
    <t>(607) 697 07 11 
Ext. 201</t>
  </si>
  <si>
    <t>(608) 681 8670                           320 261 41 23</t>
  </si>
  <si>
    <t>305 734 16 37
 Ext. 51615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</si>
</sst>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u/>
      <sz val="10"/>
      <color theme="4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Arial Narrow"/>
      <family val="2"/>
    </font>
    <font>
      <b/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Arial Narrow"/>
      <family val="2"/>
    </font>
    <font>
      <u/>
      <sz val="11"/>
      <color theme="4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6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8A0000"/>
      </bottom>
      <diagonal/>
    </border>
    <border>
      <left style="thin">
        <color indexed="64"/>
      </left>
      <right style="thin">
        <color indexed="64"/>
      </right>
      <top/>
      <bottom style="thick">
        <color rgb="FF8A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rgb="FF8A0000"/>
      </bottom>
      <diagonal/>
    </border>
    <border>
      <left style="thin">
        <color indexed="64"/>
      </left>
      <right style="thick">
        <color indexed="64"/>
      </right>
      <top/>
      <bottom style="thick">
        <color rgb="FF8A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rgb="FF8A0000"/>
      </bottom>
      <diagonal/>
    </border>
    <border>
      <left style="thin">
        <color indexed="64"/>
      </left>
      <right style="thin">
        <color indexed="64"/>
      </right>
      <top style="thick">
        <color rgb="FF8A0000"/>
      </top>
      <bottom/>
      <diagonal/>
    </border>
    <border>
      <left style="thick">
        <color rgb="FF8A0000"/>
      </left>
      <right style="thin">
        <color indexed="64"/>
      </right>
      <top style="thick">
        <color rgb="FF8A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A0000"/>
      </top>
      <bottom style="thin">
        <color indexed="64"/>
      </bottom>
      <diagonal/>
    </border>
    <border>
      <left style="thin">
        <color indexed="64"/>
      </left>
      <right style="thick">
        <color rgb="FF8A0000"/>
      </right>
      <top style="thick">
        <color rgb="FF8A0000"/>
      </top>
      <bottom style="thin">
        <color indexed="64"/>
      </bottom>
      <diagonal/>
    </border>
    <border>
      <left style="thick">
        <color rgb="FF8A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8A0000"/>
      </right>
      <top style="thin">
        <color indexed="64"/>
      </top>
      <bottom style="thin">
        <color indexed="64"/>
      </bottom>
      <diagonal/>
    </border>
    <border>
      <left style="thick">
        <color rgb="FF8A0000"/>
      </left>
      <right style="thin">
        <color indexed="64"/>
      </right>
      <top style="thin">
        <color indexed="64"/>
      </top>
      <bottom style="thick">
        <color rgb="FF8A0000"/>
      </bottom>
      <diagonal/>
    </border>
    <border>
      <left style="thin">
        <color indexed="64"/>
      </left>
      <right style="thick">
        <color rgb="FF8A0000"/>
      </right>
      <top style="thin">
        <color indexed="64"/>
      </top>
      <bottom style="thick">
        <color rgb="FF8A0000"/>
      </bottom>
      <diagonal/>
    </border>
    <border>
      <left style="thin">
        <color indexed="64"/>
      </left>
      <right style="thick">
        <color indexed="64"/>
      </right>
      <top style="thick">
        <color rgb="FF8A0000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8A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8A0000"/>
      </bottom>
      <diagonal/>
    </border>
    <border>
      <left style="thin">
        <color rgb="FF960000"/>
      </left>
      <right style="thin">
        <color rgb="FF960000"/>
      </right>
      <top style="thin">
        <color rgb="FF960000"/>
      </top>
      <bottom style="thick">
        <color rgb="FF96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92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rgb="FF8A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2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18" fontId="6" fillId="0" borderId="1" xfId="0" applyNumberFormat="1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8" fontId="6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8" fontId="6" fillId="0" borderId="5" xfId="0" applyNumberFormat="1" applyFont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5" borderId="12" xfId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11" fillId="5" borderId="10" xfId="1" applyFont="1" applyFill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18" fillId="6" borderId="1" xfId="1" applyFont="1" applyFill="1" applyBorder="1" applyAlignment="1">
      <alignment horizontal="center" vertical="center" wrapText="1"/>
    </xf>
    <xf numFmtId="0" fontId="18" fillId="5" borderId="1" xfId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5" borderId="15" xfId="1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20" fontId="6" fillId="0" borderId="15" xfId="0" applyNumberFormat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8" fontId="6" fillId="0" borderId="15" xfId="0" applyNumberFormat="1" applyFont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4" fillId="5" borderId="20" xfId="1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21" fontId="6" fillId="5" borderId="15" xfId="0" applyNumberFormat="1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0" fillId="5" borderId="0" xfId="0" applyFont="1" applyFill="1" applyAlignment="1">
      <alignment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16" xfId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8" fontId="6" fillId="0" borderId="36" xfId="0" applyNumberFormat="1" applyFont="1" applyBorder="1" applyAlignment="1">
      <alignment horizontal="center" vertical="center" wrapText="1"/>
    </xf>
    <xf numFmtId="18" fontId="6" fillId="0" borderId="35" xfId="0" applyNumberFormat="1" applyFont="1" applyBorder="1" applyAlignment="1">
      <alignment horizontal="center" vertical="center" wrapText="1"/>
    </xf>
    <xf numFmtId="18" fontId="6" fillId="0" borderId="3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8" fontId="6" fillId="0" borderId="4" xfId="0" applyNumberFormat="1" applyFont="1" applyBorder="1" applyAlignment="1">
      <alignment horizontal="center" vertical="center" wrapText="1"/>
    </xf>
    <xf numFmtId="18" fontId="6" fillId="0" borderId="5" xfId="0" applyNumberFormat="1" applyFont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6" borderId="4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4" fillId="5" borderId="13" xfId="1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horizontal="center" vertical="center" wrapText="1"/>
    </xf>
    <xf numFmtId="18" fontId="6" fillId="0" borderId="21" xfId="0" applyNumberFormat="1" applyFont="1" applyBorder="1" applyAlignment="1">
      <alignment horizontal="center" vertical="center" wrapText="1"/>
    </xf>
    <xf numFmtId="18" fontId="6" fillId="0" borderId="16" xfId="0" applyNumberFormat="1" applyFont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20" fontId="6" fillId="0" borderId="16" xfId="0" applyNumberFormat="1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4" fillId="5" borderId="11" xfId="1" applyFont="1" applyFill="1" applyBorder="1" applyAlignment="1">
      <alignment horizontal="center" vertical="center" wrapText="1"/>
    </xf>
    <xf numFmtId="0" fontId="4" fillId="5" borderId="19" xfId="1" applyFont="1" applyFill="1" applyBorder="1" applyAlignment="1">
      <alignment horizontal="center" vertical="center" wrapText="1"/>
    </xf>
    <xf numFmtId="21" fontId="6" fillId="5" borderId="3" xfId="0" applyNumberFormat="1" applyFont="1" applyFill="1" applyBorder="1" applyAlignment="1">
      <alignment horizontal="center" vertical="center" wrapText="1"/>
    </xf>
    <xf numFmtId="21" fontId="6" fillId="5" borderId="4" xfId="0" applyNumberFormat="1" applyFont="1" applyFill="1" applyBorder="1" applyAlignment="1">
      <alignment horizontal="center" vertical="center" wrapText="1"/>
    </xf>
    <xf numFmtId="21" fontId="6" fillId="5" borderId="16" xfId="0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20" fontId="6" fillId="0" borderId="2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2">
    <dxf>
      <fill>
        <patternFill>
          <bgColor rgb="FF8A0000"/>
        </patternFill>
      </fill>
    </dxf>
    <dxf>
      <fill>
        <patternFill>
          <fgColor rgb="FF920000"/>
          <bgColor rgb="FF920000"/>
        </patternFill>
      </fill>
    </dxf>
  </dxfs>
  <tableStyles count="3" defaultTableStyle="TableStyleMedium2" defaultPivotStyle="PivotStyleLight16">
    <tableStyle name="Estilo de tabla 1" pivot="0" count="1" xr9:uid="{00000000-0011-0000-FFFF-FFFF00000000}">
      <tableStyleElement type="firstColumnStripe" dxfId="1"/>
    </tableStyle>
    <tableStyle name="Estilo de tabla 2" pivot="0" count="0" xr9:uid="{00000000-0011-0000-FFFF-FFFF01000000}"/>
    <tableStyle name="Estilo de tabla dinámica 1" table="0" count="1" xr9:uid="{00000000-0011-0000-FFFF-FFFF02000000}">
      <tableStyleElement type="wholeTable" dxfId="0"/>
    </tableStyle>
  </tableStyles>
  <colors>
    <mruColors>
      <color rgb="FF920000"/>
      <color rgb="FF960000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ura.rodriguezli\Downloads\Directorio%20intern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2024/LAURA%20RODRIGUEZ/REGIONALES%20ESM%20-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5">
          <cell r="D5" t="str">
            <v xml:space="preserve">CR LUIS HERNANDO SANDOVAL </v>
          </cell>
          <cell r="G5" t="str">
            <v xml:space="preserve">CARRERA 7 52 -48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3"/>
      <sheetName val="Hoja2"/>
    </sheetNames>
    <sheetDataSet>
      <sheetData sheetId="0"/>
      <sheetData sheetId="1"/>
      <sheetData sheetId="2">
        <row r="35">
          <cell r="G35" t="str">
            <v>BATALLÓN DE ARTILLERIA No. 3 “BATALLA DE PALACE”</v>
          </cell>
        </row>
        <row r="36">
          <cell r="G36" t="str">
            <v>BATALLÓN DE INGENIEROS No. 3 “CR. AGUSTÍN CODAZZI”</v>
          </cell>
        </row>
        <row r="39">
          <cell r="G39" t="str">
            <v>BATALLÓN DE ASPC No. 23 “GR. RAMÓN ESPINA”</v>
          </cell>
        </row>
        <row r="40">
          <cell r="G40" t="str">
            <v>GRUPO DE CABALLERÍA MECANIZADO No. 3 “GR. JOSÉ MARÍA CABAL”</v>
          </cell>
        </row>
        <row r="43">
          <cell r="G43" t="str">
            <v>BATALLÓN DE ASCP No. 29 “GR. ENRIQUE ARBOLEDA CORTÉS”</v>
          </cell>
        </row>
        <row r="63">
          <cell r="G63" t="str">
            <v>BATALLÓN DE ASPC No. 12 “GR. FERNANDO SERRANO”</v>
          </cell>
        </row>
        <row r="76">
          <cell r="G76" t="str">
            <v>DISPENSARIO MEDICO MEDELLIN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uridicaesm1023@gmail.com" TargetMode="External"/><Relationship Id="rId21" Type="http://schemas.openxmlformats.org/officeDocument/2006/relationships/hyperlink" Target="mailto:direccionesmbapal@gmail.com" TargetMode="External"/><Relationship Id="rId42" Type="http://schemas.openxmlformats.org/officeDocument/2006/relationships/hyperlink" Target="mailto:REGIONAL11@GMAIL.COM" TargetMode="External"/><Relationship Id="rId47" Type="http://schemas.openxmlformats.org/officeDocument/2006/relationships/hyperlink" Target="mailto:servicioalciudadanogirardot@gmail.com" TargetMode="External"/><Relationship Id="rId63" Type="http://schemas.openxmlformats.org/officeDocument/2006/relationships/hyperlink" Target="mailto:servicioalciudadanosogamoso@gmail.com" TargetMode="External"/><Relationship Id="rId68" Type="http://schemas.openxmlformats.org/officeDocument/2006/relationships/hyperlink" Target="mailto:servicioalciudadanomocoa@gmail.com" TargetMode="External"/><Relationship Id="rId84" Type="http://schemas.openxmlformats.org/officeDocument/2006/relationships/hyperlink" Target="mailto:disan-ayudantia@buzonejercito.mil.co" TargetMode="External"/><Relationship Id="rId89" Type="http://schemas.openxmlformats.org/officeDocument/2006/relationships/hyperlink" Target="mailto:serviciosalciudadanocrhbasan@gmail.com" TargetMode="External"/><Relationship Id="rId16" Type="http://schemas.openxmlformats.org/officeDocument/2006/relationships/hyperlink" Target="mailto:servicioalciudadanopopayan@gmail.com" TargetMode="External"/><Relationship Id="rId11" Type="http://schemas.openxmlformats.org/officeDocument/2006/relationships/hyperlink" Target="mailto:bisandispensario@gmail.com" TargetMode="External"/><Relationship Id="rId32" Type="http://schemas.openxmlformats.org/officeDocument/2006/relationships/hyperlink" Target="mailto:exary.benavides@buzonejercito.mil.co" TargetMode="External"/><Relationship Id="rId37" Type="http://schemas.openxmlformats.org/officeDocument/2006/relationships/hyperlink" Target="mailto:regionaln12@gmail.com" TargetMode="External"/><Relationship Id="rId53" Type="http://schemas.openxmlformats.org/officeDocument/2006/relationships/hyperlink" Target="mailto:servicioalciudadanosantamarta@gmail.com" TargetMode="External"/><Relationship Id="rId58" Type="http://schemas.openxmlformats.org/officeDocument/2006/relationships/hyperlink" Target="mailto:servicioalciudadanocucuta@gmail.com" TargetMode="External"/><Relationship Id="rId74" Type="http://schemas.openxmlformats.org/officeDocument/2006/relationships/hyperlink" Target="mailto:servicioalciudadanobascarepa@gmail.com" TargetMode="External"/><Relationship Id="rId79" Type="http://schemas.openxmlformats.org/officeDocument/2006/relationships/hyperlink" Target="mailto:serviciosalciudadanodmsoc@gmail.com" TargetMode="External"/><Relationship Id="rId5" Type="http://schemas.openxmlformats.org/officeDocument/2006/relationships/hyperlink" Target="mailto:directoresmbas30@outlook.com" TargetMode="External"/><Relationship Id="rId90" Type="http://schemas.openxmlformats.org/officeDocument/2006/relationships/hyperlink" Target="mailto:direccion.esmbiven@gmail.com" TargetMode="External"/><Relationship Id="rId14" Type="http://schemas.openxmlformats.org/officeDocument/2006/relationships/hyperlink" Target="mailto:servicioalciudadanopasto1@gmail.com" TargetMode="External"/><Relationship Id="rId22" Type="http://schemas.openxmlformats.org/officeDocument/2006/relationships/hyperlink" Target="mailto:direccionesmbas23@gmail.com" TargetMode="External"/><Relationship Id="rId27" Type="http://schemas.openxmlformats.org/officeDocument/2006/relationships/hyperlink" Target="mailto:ayudantia01homme@gmail.com" TargetMode="External"/><Relationship Id="rId30" Type="http://schemas.openxmlformats.org/officeDocument/2006/relationships/hyperlink" Target="mailto:atencionalusuarioesmarauca18@gmail.com" TargetMode="External"/><Relationship Id="rId35" Type="http://schemas.openxmlformats.org/officeDocument/2006/relationships/hyperlink" Target="mailto:Luzmaqu@hotmail.com" TargetMode="External"/><Relationship Id="rId43" Type="http://schemas.openxmlformats.org/officeDocument/2006/relationships/hyperlink" Target="mailto:ATENCIONALUSUARIOESM3028@GMAIL.COM" TargetMode="External"/><Relationship Id="rId48" Type="http://schemas.openxmlformats.org/officeDocument/2006/relationships/hyperlink" Target="mailto:servicioalciudadanofusagasuga@gmail.com" TargetMode="External"/><Relationship Id="rId56" Type="http://schemas.openxmlformats.org/officeDocument/2006/relationships/hyperlink" Target="mailto:servicioalciudadanobuenavista@gmail.com" TargetMode="External"/><Relationship Id="rId64" Type="http://schemas.openxmlformats.org/officeDocument/2006/relationships/hyperlink" Target="mailto:servicioalciudadanosocorro@gmail.com" TargetMode="External"/><Relationship Id="rId69" Type="http://schemas.openxmlformats.org/officeDocument/2006/relationships/hyperlink" Target="mailto:servicioalciudadanoflorencia@gmail.com" TargetMode="External"/><Relationship Id="rId77" Type="http://schemas.openxmlformats.org/officeDocument/2006/relationships/hyperlink" Target="mailto:servicioalciudadanotauramena@gmail.com" TargetMode="External"/><Relationship Id="rId8" Type="http://schemas.openxmlformats.org/officeDocument/2006/relationships/hyperlink" Target="mailto:direccionesmbagal@gmail.com" TargetMode="External"/><Relationship Id="rId51" Type="http://schemas.openxmlformats.org/officeDocument/2006/relationships/hyperlink" Target="mailto:serviciociudadanobarranquilla@gmail.com" TargetMode="External"/><Relationship Id="rId72" Type="http://schemas.openxmlformats.org/officeDocument/2006/relationships/hyperlink" Target="mailto:servicioalciudadanobas14berrio@gmail.com" TargetMode="External"/><Relationship Id="rId80" Type="http://schemas.openxmlformats.org/officeDocument/2006/relationships/hyperlink" Target="mailto:servicioalciudadanodisur@gmail.com" TargetMode="External"/><Relationship Id="rId85" Type="http://schemas.openxmlformats.org/officeDocument/2006/relationships/hyperlink" Target="mailto:lina.gutierrez@buzonejercito.mil.co" TargetMode="External"/><Relationship Id="rId3" Type="http://schemas.openxmlformats.org/officeDocument/2006/relationships/hyperlink" Target="mailto:esmsantamarta@gmail.com" TargetMode="External"/><Relationship Id="rId12" Type="http://schemas.openxmlformats.org/officeDocument/2006/relationships/hyperlink" Target="mailto:servicioalciudadanocali@gmail.com" TargetMode="External"/><Relationship Id="rId17" Type="http://schemas.openxmlformats.org/officeDocument/2006/relationships/hyperlink" Target="mailto:servicioalciudadanoipiales@gmail,com" TargetMode="External"/><Relationship Id="rId25" Type="http://schemas.openxmlformats.org/officeDocument/2006/relationships/hyperlink" Target="mailto:oscesm3045@gmail.com" TargetMode="External"/><Relationship Id="rId33" Type="http://schemas.openxmlformats.org/officeDocument/2006/relationships/hyperlink" Target="mailto:esmdisur2022@gmail.com" TargetMode="External"/><Relationship Id="rId38" Type="http://schemas.openxmlformats.org/officeDocument/2006/relationships/hyperlink" Target="mailto:oswaldo.ruiz@buzonejercito.mil.co" TargetMode="External"/><Relationship Id="rId46" Type="http://schemas.openxmlformats.org/officeDocument/2006/relationships/hyperlink" Target="mailto:servicioalciudadanogirardot@gmail.com" TargetMode="External"/><Relationship Id="rId59" Type="http://schemas.openxmlformats.org/officeDocument/2006/relationships/hyperlink" Target="mailto:servicioalciudadanoduitama@gmail.com" TargetMode="External"/><Relationship Id="rId67" Type="http://schemas.openxmlformats.org/officeDocument/2006/relationships/hyperlink" Target="mailto:servicioalciudadanohonda@gmail.com" TargetMode="External"/><Relationship Id="rId20" Type="http://schemas.openxmlformats.org/officeDocument/2006/relationships/hyperlink" Target="mailto:subdireccionubambicod@gmail.com" TargetMode="External"/><Relationship Id="rId41" Type="http://schemas.openxmlformats.org/officeDocument/2006/relationships/hyperlink" Target="mailto:servicioalciudadanoapiay@gmail.com" TargetMode="External"/><Relationship Id="rId54" Type="http://schemas.openxmlformats.org/officeDocument/2006/relationships/hyperlink" Target="mailto:servicioalciudadanovalledupar@gmail.com" TargetMode="External"/><Relationship Id="rId62" Type="http://schemas.openxmlformats.org/officeDocument/2006/relationships/hyperlink" Target="mailto:servicioalciudadanoocana@gmail.com" TargetMode="External"/><Relationship Id="rId70" Type="http://schemas.openxmlformats.org/officeDocument/2006/relationships/hyperlink" Target="mailto:servivioalciudadanomedellin@gmail.com&#160;" TargetMode="External"/><Relationship Id="rId75" Type="http://schemas.openxmlformats.org/officeDocument/2006/relationships/hyperlink" Target="mailto:servicioalciudadanoyopal@gmail.com" TargetMode="External"/><Relationship Id="rId83" Type="http://schemas.openxmlformats.org/officeDocument/2006/relationships/hyperlink" Target="mailto:servicioalciudadanomanizales@gmail.com" TargetMode="External"/><Relationship Id="rId88" Type="http://schemas.openxmlformats.org/officeDocument/2006/relationships/hyperlink" Target="mailto:crh@buzonejercito.mil.co" TargetMode="External"/><Relationship Id="rId91" Type="http://schemas.openxmlformats.org/officeDocument/2006/relationships/hyperlink" Target="mailto:servicioalciudadanocartago@gmail.com" TargetMode="External"/><Relationship Id="rId1" Type="http://schemas.openxmlformats.org/officeDocument/2006/relationships/hyperlink" Target="mailto:hosmirbarranquilla@gmail.com" TargetMode="External"/><Relationship Id="rId6" Type="http://schemas.openxmlformats.org/officeDocument/2006/relationships/hyperlink" Target="mailto:nuevagranadabaada2@gmail.com" TargetMode="External"/><Relationship Id="rId15" Type="http://schemas.openxmlformats.org/officeDocument/2006/relationships/hyperlink" Target="mailto:servicioalciudadanobuga@gmail.com" TargetMode="External"/><Relationship Id="rId23" Type="http://schemas.openxmlformats.org/officeDocument/2006/relationships/hyperlink" Target="mailto:ronald.vides@buzonejercto.mil.co" TargetMode="External"/><Relationship Id="rId28" Type="http://schemas.openxmlformats.org/officeDocument/2006/relationships/hyperlink" Target="mailto:esm603bas17@gmail.com" TargetMode="External"/><Relationship Id="rId36" Type="http://schemas.openxmlformats.org/officeDocument/2006/relationships/hyperlink" Target="mailto:disnor@buzonejercito.mil.co" TargetMode="External"/><Relationship Id="rId49" Type="http://schemas.openxmlformats.org/officeDocument/2006/relationships/hyperlink" Target="mailto:servicioalciudadanonilo@gmail.com" TargetMode="External"/><Relationship Id="rId57" Type="http://schemas.openxmlformats.org/officeDocument/2006/relationships/hyperlink" Target="mailto:servicioalciudadanobucaramanga@gmail.com" TargetMode="External"/><Relationship Id="rId10" Type="http://schemas.openxmlformats.org/officeDocument/2006/relationships/hyperlink" Target="mailto:carolina.aguirre@buzonejercito.mil.co" TargetMode="External"/><Relationship Id="rId31" Type="http://schemas.openxmlformats.org/officeDocument/2006/relationships/hyperlink" Target="mailto:atencionalusuario.bas16@gmail.com" TargetMode="External"/><Relationship Id="rId44" Type="http://schemas.openxmlformats.org/officeDocument/2006/relationships/hyperlink" Target="mailto:servicioalciudadanopereira@gmail.com" TargetMode="External"/><Relationship Id="rId52" Type="http://schemas.openxmlformats.org/officeDocument/2006/relationships/hyperlink" Target="mailto:servicioalciudadanomalambo@gmail.com" TargetMode="External"/><Relationship Id="rId60" Type="http://schemas.openxmlformats.org/officeDocument/2006/relationships/hyperlink" Target="mailto:servicioalciudadanotunja@gmail.com" TargetMode="External"/><Relationship Id="rId65" Type="http://schemas.openxmlformats.org/officeDocument/2006/relationships/hyperlink" Target="mailto:servicioalciudadanopamplona@gmail.com" TargetMode="External"/><Relationship Id="rId73" Type="http://schemas.openxmlformats.org/officeDocument/2006/relationships/hyperlink" Target="mailto:servicioalciudadanoquibdo@gmail.com&#160;" TargetMode="External"/><Relationship Id="rId78" Type="http://schemas.openxmlformats.org/officeDocument/2006/relationships/hyperlink" Target="mailto:servicioalciudadanofacatativa@gmail.com" TargetMode="External"/><Relationship Id="rId81" Type="http://schemas.openxmlformats.org/officeDocument/2006/relationships/hyperlink" Target="mailto:servicioalciudadanoesmdmgem@gmail.com" TargetMode="External"/><Relationship Id="rId86" Type="http://schemas.openxmlformats.org/officeDocument/2006/relationships/hyperlink" Target="mailto:exteysy.gaitan@buzonejercito.mil.co" TargetMode="External"/><Relationship Id="rId4" Type="http://schemas.openxmlformats.org/officeDocument/2006/relationships/hyperlink" Target="mailto:esm1008@gmail.com" TargetMode="External"/><Relationship Id="rId9" Type="http://schemas.openxmlformats.org/officeDocument/2006/relationships/hyperlink" Target="mailto:DMBUG@BUZONEJERCITO.MIL.CO" TargetMode="External"/><Relationship Id="rId13" Type="http://schemas.openxmlformats.org/officeDocument/2006/relationships/hyperlink" Target="mailto:servicioalciudadanopalmira@gmail.com" TargetMode="External"/><Relationship Id="rId18" Type="http://schemas.openxmlformats.org/officeDocument/2006/relationships/hyperlink" Target="mailto:servicioalciudadanocali@gmail.com" TargetMode="External"/><Relationship Id="rId39" Type="http://schemas.openxmlformats.org/officeDocument/2006/relationships/hyperlink" Target="mailto:esmbaser27@gmail.com" TargetMode="External"/><Relationship Id="rId34" Type="http://schemas.openxmlformats.org/officeDocument/2006/relationships/hyperlink" Target="mailto:diana.perezpi@buzonejercito.mil.co" TargetMode="External"/><Relationship Id="rId50" Type="http://schemas.openxmlformats.org/officeDocument/2006/relationships/hyperlink" Target="mailto:servicioalciudadanonilo@gmail.com" TargetMode="External"/><Relationship Id="rId55" Type="http://schemas.openxmlformats.org/officeDocument/2006/relationships/hyperlink" Target="mailto:servicioalciudadanoriohacha@gmail.com" TargetMode="External"/><Relationship Id="rId76" Type="http://schemas.openxmlformats.org/officeDocument/2006/relationships/hyperlink" Target="mailto:servicioalciudadanoarauca@gmail.com" TargetMode="External"/><Relationship Id="rId7" Type="http://schemas.openxmlformats.org/officeDocument/2006/relationships/hyperlink" Target="mailto:esmbas01@gmail.com" TargetMode="External"/><Relationship Id="rId71" Type="http://schemas.openxmlformats.org/officeDocument/2006/relationships/hyperlink" Target="mailto:servicioalciudadanomonteria@gmail.com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ayudantiaesmbas10@gmail.com" TargetMode="External"/><Relationship Id="rId29" Type="http://schemas.openxmlformats.org/officeDocument/2006/relationships/hyperlink" Target="mailto:direccion.esm.baspc14@gmail.com" TargetMode="External"/><Relationship Id="rId24" Type="http://schemas.openxmlformats.org/officeDocument/2006/relationships/hyperlink" Target="mailto:jhojan.losada@buzonejercito.mil.co" TargetMode="External"/><Relationship Id="rId40" Type="http://schemas.openxmlformats.org/officeDocument/2006/relationships/hyperlink" Target="mailto:servicioalciudadanoapiay@gmail.com" TargetMode="External"/><Relationship Id="rId45" Type="http://schemas.openxmlformats.org/officeDocument/2006/relationships/hyperlink" Target="mailto:direccion.esmbasam@gmail.com" TargetMode="External"/><Relationship Id="rId66" Type="http://schemas.openxmlformats.org/officeDocument/2006/relationships/hyperlink" Target="mailto:servicioalciudadanobarrancberm@gmail.com" TargetMode="External"/><Relationship Id="rId87" Type="http://schemas.openxmlformats.org/officeDocument/2006/relationships/hyperlink" Target="mailto:laura.rodriguezlizarazo@buzonejercito.co" TargetMode="External"/><Relationship Id="rId61" Type="http://schemas.openxmlformats.org/officeDocument/2006/relationships/hyperlink" Target="mailto:servicioalciudadanochiquinquir@gmail.com" TargetMode="External"/><Relationship Id="rId82" Type="http://schemas.openxmlformats.org/officeDocument/2006/relationships/hyperlink" Target="mailto:servicioalciudadanodisnor@gmail.com" TargetMode="External"/><Relationship Id="rId19" Type="http://schemas.openxmlformats.org/officeDocument/2006/relationships/hyperlink" Target="mailto:direcciondmc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27"/>
  <sheetViews>
    <sheetView tabSelected="1" zoomScaleNormal="100" workbookViewId="0">
      <pane xSplit="1" topLeftCell="H1" activePane="topRight" state="frozen"/>
      <selection pane="topRight" activeCell="I19" sqref="I19"/>
    </sheetView>
  </sheetViews>
  <sheetFormatPr baseColWidth="10" defaultRowHeight="15" x14ac:dyDescent="0.25"/>
  <cols>
    <col min="1" max="1" width="6.85546875" style="2" customWidth="1"/>
    <col min="2" max="2" width="26.28515625" style="15" customWidth="1"/>
    <col min="3" max="3" width="43.28515625" style="2" customWidth="1"/>
    <col min="4" max="4" width="14.7109375" style="2" customWidth="1"/>
    <col min="5" max="5" width="39" style="2" customWidth="1"/>
    <col min="6" max="6" width="28.28515625" style="2" bestFit="1" customWidth="1"/>
    <col min="7" max="7" width="28.42578125" style="2" bestFit="1" customWidth="1"/>
    <col min="8" max="8" width="43.85546875" style="2" customWidth="1"/>
    <col min="9" max="9" width="13.85546875" style="2" customWidth="1"/>
    <col min="10" max="10" width="13.85546875" style="3" customWidth="1"/>
    <col min="11" max="11" width="15.42578125" style="2" customWidth="1"/>
    <col min="12" max="12" width="40.28515625" style="2" customWidth="1"/>
    <col min="13" max="13" width="41.28515625" style="3" customWidth="1"/>
    <col min="14" max="14" width="26" style="3" customWidth="1"/>
    <col min="15" max="15" width="28.140625" style="3" customWidth="1"/>
    <col min="16" max="16" width="35.7109375" style="3" customWidth="1"/>
    <col min="17" max="17" width="22.85546875" style="3" customWidth="1"/>
    <col min="18" max="18" width="43.140625" style="2" customWidth="1"/>
    <col min="19" max="16384" width="11.42578125" style="20"/>
  </cols>
  <sheetData>
    <row r="2" spans="1:25" ht="29.25" customHeight="1" x14ac:dyDescent="0.25">
      <c r="A2" s="160" t="s">
        <v>533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2"/>
    </row>
    <row r="3" spans="1:25" ht="27.75" customHeight="1" x14ac:dyDescent="0.25">
      <c r="A3" s="163" t="s">
        <v>0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5"/>
      <c r="M3" s="164" t="s">
        <v>6</v>
      </c>
      <c r="N3" s="164"/>
      <c r="O3" s="164"/>
      <c r="P3" s="164"/>
      <c r="Q3" s="164"/>
      <c r="R3" s="166"/>
      <c r="S3" s="130"/>
      <c r="T3" s="119"/>
    </row>
    <row r="4" spans="1:25" ht="31.5" customHeight="1" x14ac:dyDescent="0.25">
      <c r="A4" s="14" t="s">
        <v>8</v>
      </c>
      <c r="B4" s="13" t="s">
        <v>269</v>
      </c>
      <c r="C4" s="12" t="s">
        <v>1</v>
      </c>
      <c r="D4" s="13" t="s">
        <v>2</v>
      </c>
      <c r="E4" s="13" t="s">
        <v>9</v>
      </c>
      <c r="F4" s="13" t="s">
        <v>5</v>
      </c>
      <c r="G4" s="13"/>
      <c r="H4" s="13" t="s">
        <v>3</v>
      </c>
      <c r="I4" s="14" t="s">
        <v>10</v>
      </c>
      <c r="J4" s="13" t="s">
        <v>11</v>
      </c>
      <c r="K4" s="12" t="s">
        <v>13</v>
      </c>
      <c r="L4" s="49" t="s">
        <v>4</v>
      </c>
      <c r="M4" s="12" t="s">
        <v>12</v>
      </c>
      <c r="N4" s="13" t="s">
        <v>7</v>
      </c>
      <c r="O4" s="13"/>
      <c r="P4" s="13" t="s">
        <v>3</v>
      </c>
      <c r="Q4" s="13" t="s">
        <v>13</v>
      </c>
      <c r="R4" s="12" t="s">
        <v>4</v>
      </c>
      <c r="S4" s="130"/>
      <c r="T4" s="119"/>
    </row>
    <row r="5" spans="1:25" s="103" customFormat="1" ht="40.5" customHeight="1" x14ac:dyDescent="0.25">
      <c r="A5" s="137">
        <v>1</v>
      </c>
      <c r="B5" s="137" t="s">
        <v>501</v>
      </c>
      <c r="C5" s="152" t="s">
        <v>487</v>
      </c>
      <c r="D5" s="137" t="s">
        <v>488</v>
      </c>
      <c r="E5" s="152" t="str">
        <f>[1]Hoja1!$D$5</f>
        <v xml:space="preserve">CR LUIS HERNANDO SANDOVAL </v>
      </c>
      <c r="F5" s="157" t="s">
        <v>26</v>
      </c>
      <c r="G5" s="157" t="s">
        <v>520</v>
      </c>
      <c r="H5" s="152" t="str">
        <f>[1]Hoja1!$G$5</f>
        <v xml:space="preserve">CARRERA 7 52 -48 </v>
      </c>
      <c r="I5" s="152" t="s">
        <v>489</v>
      </c>
      <c r="J5" s="152" t="s">
        <v>489</v>
      </c>
      <c r="K5" s="152" t="s">
        <v>37</v>
      </c>
      <c r="L5" s="155" t="s">
        <v>490</v>
      </c>
      <c r="M5" s="50" t="s">
        <v>548</v>
      </c>
      <c r="N5" s="157" t="s">
        <v>74</v>
      </c>
      <c r="O5" s="157" t="s">
        <v>545</v>
      </c>
      <c r="P5" s="152" t="str">
        <f>[1]Hoja1!$G$5</f>
        <v xml:space="preserve">CARRERA 7 52 -48 </v>
      </c>
      <c r="Q5" s="152" t="s">
        <v>554</v>
      </c>
      <c r="R5" s="1" t="s">
        <v>495</v>
      </c>
      <c r="S5" s="20"/>
      <c r="T5" s="20"/>
      <c r="U5" s="20"/>
      <c r="V5" s="20"/>
      <c r="W5" s="20"/>
      <c r="X5" s="20"/>
      <c r="Y5" s="20"/>
    </row>
    <row r="6" spans="1:25" s="103" customFormat="1" ht="40.5" customHeight="1" x14ac:dyDescent="0.25">
      <c r="A6" s="131"/>
      <c r="B6" s="131"/>
      <c r="C6" s="153"/>
      <c r="D6" s="131"/>
      <c r="E6" s="153"/>
      <c r="F6" s="158"/>
      <c r="G6" s="158"/>
      <c r="H6" s="153"/>
      <c r="I6" s="153"/>
      <c r="J6" s="153"/>
      <c r="K6" s="153"/>
      <c r="L6" s="142"/>
      <c r="M6" s="50" t="s">
        <v>491</v>
      </c>
      <c r="N6" s="158"/>
      <c r="O6" s="158"/>
      <c r="P6" s="153"/>
      <c r="Q6" s="153"/>
      <c r="R6" s="40" t="s">
        <v>496</v>
      </c>
      <c r="S6" s="130"/>
      <c r="T6" s="119"/>
      <c r="U6" s="20"/>
      <c r="V6" s="20"/>
      <c r="W6" s="20"/>
      <c r="X6" s="20"/>
      <c r="Y6" s="20"/>
    </row>
    <row r="7" spans="1:25" s="103" customFormat="1" ht="40.5" customHeight="1" x14ac:dyDescent="0.25">
      <c r="A7" s="131"/>
      <c r="B7" s="131"/>
      <c r="C7" s="153"/>
      <c r="D7" s="131"/>
      <c r="E7" s="153"/>
      <c r="F7" s="158"/>
      <c r="G7" s="158"/>
      <c r="H7" s="153"/>
      <c r="I7" s="153"/>
      <c r="J7" s="153"/>
      <c r="K7" s="153"/>
      <c r="L7" s="142"/>
      <c r="M7" s="41" t="s">
        <v>492</v>
      </c>
      <c r="N7" s="158"/>
      <c r="O7" s="158"/>
      <c r="P7" s="153"/>
      <c r="Q7" s="153"/>
      <c r="R7" s="40" t="s">
        <v>497</v>
      </c>
      <c r="S7" s="130"/>
      <c r="T7" s="119"/>
      <c r="U7" s="20"/>
      <c r="V7" s="20"/>
      <c r="W7" s="20"/>
      <c r="X7" s="20"/>
      <c r="Y7" s="20"/>
    </row>
    <row r="8" spans="1:25" s="103" customFormat="1" ht="40.5" customHeight="1" x14ac:dyDescent="0.25">
      <c r="A8" s="131"/>
      <c r="B8" s="131"/>
      <c r="C8" s="153"/>
      <c r="D8" s="131"/>
      <c r="E8" s="153"/>
      <c r="F8" s="158"/>
      <c r="G8" s="158"/>
      <c r="H8" s="153"/>
      <c r="I8" s="153"/>
      <c r="J8" s="153"/>
      <c r="K8" s="153"/>
      <c r="L8" s="142"/>
      <c r="M8" s="50" t="s">
        <v>493</v>
      </c>
      <c r="N8" s="158"/>
      <c r="O8" s="158"/>
      <c r="P8" s="153"/>
      <c r="Q8" s="153"/>
      <c r="R8" s="40" t="s">
        <v>498</v>
      </c>
      <c r="S8" s="20"/>
      <c r="T8" s="20"/>
      <c r="U8" s="20"/>
      <c r="V8" s="20"/>
      <c r="W8" s="20"/>
      <c r="X8" s="20"/>
      <c r="Y8" s="20"/>
    </row>
    <row r="9" spans="1:25" s="103" customFormat="1" ht="40.5" customHeight="1" thickBot="1" x14ac:dyDescent="0.3">
      <c r="A9" s="132"/>
      <c r="B9" s="132"/>
      <c r="C9" s="154"/>
      <c r="D9" s="132"/>
      <c r="E9" s="154"/>
      <c r="F9" s="159"/>
      <c r="G9" s="159"/>
      <c r="H9" s="154"/>
      <c r="I9" s="154"/>
      <c r="J9" s="154"/>
      <c r="K9" s="154"/>
      <c r="L9" s="156"/>
      <c r="M9" s="77" t="s">
        <v>494</v>
      </c>
      <c r="N9" s="159"/>
      <c r="O9" s="159"/>
      <c r="P9" s="154"/>
      <c r="Q9" s="154"/>
      <c r="R9" s="62" t="s">
        <v>499</v>
      </c>
      <c r="S9" s="130"/>
      <c r="T9" s="119"/>
      <c r="U9" s="20"/>
      <c r="V9" s="20"/>
      <c r="W9" s="20"/>
      <c r="X9" s="20"/>
      <c r="Y9" s="20"/>
    </row>
    <row r="10" spans="1:25" ht="40.5" customHeight="1" thickTop="1" x14ac:dyDescent="0.25">
      <c r="A10" s="25">
        <v>2</v>
      </c>
      <c r="B10" s="131" t="s">
        <v>270</v>
      </c>
      <c r="C10" s="18" t="s">
        <v>15</v>
      </c>
      <c r="D10" s="25" t="s">
        <v>14</v>
      </c>
      <c r="E10" s="18" t="s">
        <v>61</v>
      </c>
      <c r="F10" s="18" t="s">
        <v>26</v>
      </c>
      <c r="G10" s="18" t="s">
        <v>89</v>
      </c>
      <c r="H10" s="18" t="s">
        <v>16</v>
      </c>
      <c r="I10" s="18" t="s">
        <v>17</v>
      </c>
      <c r="J10" s="18" t="s">
        <v>18</v>
      </c>
      <c r="K10" s="18" t="s">
        <v>550</v>
      </c>
      <c r="L10" s="46" t="s">
        <v>20</v>
      </c>
      <c r="M10" s="61" t="s">
        <v>19</v>
      </c>
      <c r="N10" s="23" t="s">
        <v>74</v>
      </c>
      <c r="O10" s="18" t="s">
        <v>84</v>
      </c>
      <c r="P10" s="18" t="s">
        <v>543</v>
      </c>
      <c r="Q10" s="18" t="s">
        <v>567</v>
      </c>
      <c r="R10" s="28" t="s">
        <v>454</v>
      </c>
      <c r="S10" s="130"/>
      <c r="T10" s="119"/>
    </row>
    <row r="11" spans="1:25" ht="40.5" customHeight="1" x14ac:dyDescent="0.25">
      <c r="A11" s="29">
        <v>3</v>
      </c>
      <c r="B11" s="131"/>
      <c r="C11" s="3" t="s">
        <v>55</v>
      </c>
      <c r="D11" s="29" t="s">
        <v>21</v>
      </c>
      <c r="E11" s="3" t="s">
        <v>62</v>
      </c>
      <c r="F11" s="3" t="s">
        <v>26</v>
      </c>
      <c r="G11" s="3" t="s">
        <v>89</v>
      </c>
      <c r="H11" s="3" t="s">
        <v>56</v>
      </c>
      <c r="I11" s="3" t="s">
        <v>57</v>
      </c>
      <c r="J11" s="3" t="s">
        <v>58</v>
      </c>
      <c r="K11" s="3" t="s">
        <v>37</v>
      </c>
      <c r="L11" s="47" t="s">
        <v>59</v>
      </c>
      <c r="M11" s="41" t="s">
        <v>60</v>
      </c>
      <c r="N11" s="8" t="s">
        <v>74</v>
      </c>
      <c r="O11" s="3" t="s">
        <v>512</v>
      </c>
      <c r="P11" s="3" t="s">
        <v>56</v>
      </c>
      <c r="Q11" s="3" t="s">
        <v>37</v>
      </c>
      <c r="R11" s="56" t="s">
        <v>455</v>
      </c>
      <c r="S11" s="2"/>
    </row>
    <row r="12" spans="1:25" ht="40.5" customHeight="1" x14ac:dyDescent="0.25">
      <c r="A12" s="29">
        <v>4</v>
      </c>
      <c r="B12" s="131"/>
      <c r="C12" s="17" t="s">
        <v>40</v>
      </c>
      <c r="D12" s="24" t="s">
        <v>22</v>
      </c>
      <c r="E12" s="17" t="s">
        <v>64</v>
      </c>
      <c r="F12" s="17" t="s">
        <v>26</v>
      </c>
      <c r="G12" s="17" t="s">
        <v>517</v>
      </c>
      <c r="H12" s="17" t="s">
        <v>34</v>
      </c>
      <c r="I12" s="17" t="s">
        <v>35</v>
      </c>
      <c r="J12" s="17" t="s">
        <v>36</v>
      </c>
      <c r="K12" s="17" t="s">
        <v>37</v>
      </c>
      <c r="L12" s="45" t="s">
        <v>38</v>
      </c>
      <c r="M12" s="41" t="s">
        <v>39</v>
      </c>
      <c r="N12" s="19" t="s">
        <v>74</v>
      </c>
      <c r="O12" s="17" t="s">
        <v>68</v>
      </c>
      <c r="P12" s="17" t="s">
        <v>34</v>
      </c>
      <c r="Q12" s="17" t="s">
        <v>37</v>
      </c>
      <c r="R12" s="57" t="s">
        <v>456</v>
      </c>
      <c r="S12" s="2"/>
    </row>
    <row r="13" spans="1:25" ht="40.5" customHeight="1" x14ac:dyDescent="0.25">
      <c r="A13" s="24">
        <v>5</v>
      </c>
      <c r="B13" s="131"/>
      <c r="C13" s="17" t="s">
        <v>33</v>
      </c>
      <c r="D13" s="24" t="s">
        <v>23</v>
      </c>
      <c r="E13" s="17" t="s">
        <v>29</v>
      </c>
      <c r="F13" s="17" t="s">
        <v>26</v>
      </c>
      <c r="G13" s="17" t="s">
        <v>544</v>
      </c>
      <c r="H13" s="17" t="s">
        <v>32</v>
      </c>
      <c r="I13" s="17" t="s">
        <v>30</v>
      </c>
      <c r="J13" s="17" t="s">
        <v>31</v>
      </c>
      <c r="K13" s="17" t="s">
        <v>37</v>
      </c>
      <c r="L13" s="45" t="s">
        <v>28</v>
      </c>
      <c r="M13" s="43" t="s">
        <v>532</v>
      </c>
      <c r="N13" s="17" t="s">
        <v>288</v>
      </c>
      <c r="O13" s="17" t="s">
        <v>519</v>
      </c>
      <c r="P13" s="17" t="s">
        <v>27</v>
      </c>
      <c r="Q13" s="17" t="s">
        <v>37</v>
      </c>
      <c r="R13" s="57" t="s">
        <v>457</v>
      </c>
      <c r="S13" s="2"/>
    </row>
    <row r="14" spans="1:25" ht="40.5" customHeight="1" x14ac:dyDescent="0.25">
      <c r="A14" s="29">
        <v>6</v>
      </c>
      <c r="B14" s="131"/>
      <c r="C14" s="3" t="s">
        <v>48</v>
      </c>
      <c r="D14" s="29" t="s">
        <v>24</v>
      </c>
      <c r="E14" s="3" t="s">
        <v>49</v>
      </c>
      <c r="F14" s="3" t="s">
        <v>26</v>
      </c>
      <c r="G14" s="3" t="s">
        <v>516</v>
      </c>
      <c r="H14" s="3" t="s">
        <v>50</v>
      </c>
      <c r="I14" s="3" t="s">
        <v>51</v>
      </c>
      <c r="J14" s="3" t="s">
        <v>52</v>
      </c>
      <c r="K14" s="3" t="s">
        <v>565</v>
      </c>
      <c r="L14" s="47" t="s">
        <v>53</v>
      </c>
      <c r="M14" s="41" t="s">
        <v>54</v>
      </c>
      <c r="N14" s="8" t="s">
        <v>74</v>
      </c>
      <c r="O14" s="3" t="s">
        <v>84</v>
      </c>
      <c r="P14" s="3" t="s">
        <v>50</v>
      </c>
      <c r="Q14" s="3" t="s">
        <v>568</v>
      </c>
      <c r="R14" s="40" t="s">
        <v>458</v>
      </c>
      <c r="S14" s="2"/>
    </row>
    <row r="15" spans="1:25" ht="40.5" customHeight="1" thickBot="1" x14ac:dyDescent="0.3">
      <c r="A15" s="63">
        <v>7</v>
      </c>
      <c r="B15" s="132"/>
      <c r="C15" s="65" t="s">
        <v>41</v>
      </c>
      <c r="D15" s="63" t="s">
        <v>25</v>
      </c>
      <c r="E15" s="65" t="s">
        <v>42</v>
      </c>
      <c r="F15" s="65" t="s">
        <v>26</v>
      </c>
      <c r="G15" s="66" t="s">
        <v>516</v>
      </c>
      <c r="H15" s="65" t="s">
        <v>43</v>
      </c>
      <c r="I15" s="65" t="s">
        <v>44</v>
      </c>
      <c r="J15" s="65" t="s">
        <v>45</v>
      </c>
      <c r="K15" s="65" t="s">
        <v>551</v>
      </c>
      <c r="L15" s="67" t="s">
        <v>46</v>
      </c>
      <c r="M15" s="68" t="s">
        <v>47</v>
      </c>
      <c r="N15" s="69" t="s">
        <v>74</v>
      </c>
      <c r="O15" s="65" t="s">
        <v>84</v>
      </c>
      <c r="P15" s="65" t="s">
        <v>43</v>
      </c>
      <c r="Q15" s="65" t="s">
        <v>555</v>
      </c>
      <c r="R15" s="62" t="s">
        <v>459</v>
      </c>
    </row>
    <row r="16" spans="1:25" ht="40.5" customHeight="1" thickTop="1" x14ac:dyDescent="0.25">
      <c r="A16" s="131">
        <v>8</v>
      </c>
      <c r="B16" s="131" t="s">
        <v>271</v>
      </c>
      <c r="C16" s="122" t="s">
        <v>65</v>
      </c>
      <c r="D16" s="146" t="s">
        <v>66</v>
      </c>
      <c r="E16" s="112" t="s">
        <v>67</v>
      </c>
      <c r="F16" s="112" t="s">
        <v>26</v>
      </c>
      <c r="G16" s="112" t="s">
        <v>68</v>
      </c>
      <c r="H16" s="122" t="s">
        <v>69</v>
      </c>
      <c r="I16" s="112" t="s">
        <v>70</v>
      </c>
      <c r="J16" s="112" t="s">
        <v>71</v>
      </c>
      <c r="K16" s="112" t="s">
        <v>37</v>
      </c>
      <c r="L16" s="148" t="s">
        <v>72</v>
      </c>
      <c r="M16" s="64" t="s">
        <v>73</v>
      </c>
      <c r="N16" s="120" t="s">
        <v>74</v>
      </c>
      <c r="O16" s="112" t="s">
        <v>68</v>
      </c>
      <c r="P16" s="122" t="s">
        <v>69</v>
      </c>
      <c r="Q16" s="112" t="s">
        <v>37</v>
      </c>
      <c r="R16" s="128" t="s">
        <v>460</v>
      </c>
      <c r="S16" s="130"/>
      <c r="T16" s="119"/>
    </row>
    <row r="17" spans="1:20" ht="40.5" customHeight="1" x14ac:dyDescent="0.25">
      <c r="A17" s="141"/>
      <c r="B17" s="131"/>
      <c r="C17" s="123"/>
      <c r="D17" s="147"/>
      <c r="E17" s="113"/>
      <c r="F17" s="113"/>
      <c r="G17" s="113"/>
      <c r="H17" s="123"/>
      <c r="I17" s="113"/>
      <c r="J17" s="113"/>
      <c r="K17" s="113"/>
      <c r="L17" s="149"/>
      <c r="M17" s="42" t="s">
        <v>75</v>
      </c>
      <c r="N17" s="121"/>
      <c r="O17" s="113"/>
      <c r="P17" s="123"/>
      <c r="Q17" s="113"/>
      <c r="R17" s="129"/>
      <c r="S17" s="130"/>
      <c r="T17" s="119"/>
    </row>
    <row r="18" spans="1:20" ht="40.5" customHeight="1" x14ac:dyDescent="0.25">
      <c r="A18" s="29">
        <v>9</v>
      </c>
      <c r="B18" s="131"/>
      <c r="C18" s="6" t="s">
        <v>76</v>
      </c>
      <c r="D18" s="7" t="s">
        <v>77</v>
      </c>
      <c r="E18" s="3" t="s">
        <v>78</v>
      </c>
      <c r="F18" s="3" t="s">
        <v>26</v>
      </c>
      <c r="G18" s="3" t="s">
        <v>79</v>
      </c>
      <c r="H18" s="3" t="s">
        <v>80</v>
      </c>
      <c r="I18" s="3" t="s">
        <v>81</v>
      </c>
      <c r="J18" s="3" t="s">
        <v>71</v>
      </c>
      <c r="K18" s="3" t="s">
        <v>37</v>
      </c>
      <c r="L18" s="44" t="s">
        <v>82</v>
      </c>
      <c r="M18" s="41" t="s">
        <v>83</v>
      </c>
      <c r="N18" s="8" t="s">
        <v>74</v>
      </c>
      <c r="O18" s="3" t="s">
        <v>84</v>
      </c>
      <c r="P18" s="3" t="s">
        <v>85</v>
      </c>
      <c r="Q18" s="3" t="s">
        <v>569</v>
      </c>
      <c r="R18" s="40" t="s">
        <v>461</v>
      </c>
    </row>
    <row r="19" spans="1:20" ht="40.5" customHeight="1" x14ac:dyDescent="0.25">
      <c r="A19" s="29">
        <v>10</v>
      </c>
      <c r="B19" s="131"/>
      <c r="C19" s="6" t="s">
        <v>86</v>
      </c>
      <c r="D19" s="7" t="s">
        <v>87</v>
      </c>
      <c r="E19" s="3" t="s">
        <v>88</v>
      </c>
      <c r="F19" s="3" t="s">
        <v>26</v>
      </c>
      <c r="G19" s="3" t="s">
        <v>89</v>
      </c>
      <c r="H19" s="3" t="s">
        <v>90</v>
      </c>
      <c r="I19" s="3" t="s">
        <v>91</v>
      </c>
      <c r="J19" s="3" t="s">
        <v>92</v>
      </c>
      <c r="K19" s="3" t="s">
        <v>37</v>
      </c>
      <c r="L19" s="44" t="s">
        <v>93</v>
      </c>
      <c r="M19" s="41" t="s">
        <v>94</v>
      </c>
      <c r="N19" s="8" t="s">
        <v>74</v>
      </c>
      <c r="O19" s="3" t="s">
        <v>84</v>
      </c>
      <c r="P19" s="3" t="s">
        <v>90</v>
      </c>
      <c r="Q19" s="3" t="s">
        <v>556</v>
      </c>
      <c r="R19" s="40" t="s">
        <v>462</v>
      </c>
      <c r="S19" s="130"/>
      <c r="T19" s="119"/>
    </row>
    <row r="20" spans="1:20" ht="40.5" customHeight="1" x14ac:dyDescent="0.25">
      <c r="A20" s="29">
        <v>11</v>
      </c>
      <c r="B20" s="131"/>
      <c r="C20" s="6" t="s">
        <v>95</v>
      </c>
      <c r="D20" s="7" t="s">
        <v>96</v>
      </c>
      <c r="E20" s="3" t="s">
        <v>97</v>
      </c>
      <c r="F20" s="3" t="s">
        <v>26</v>
      </c>
      <c r="G20" s="3" t="s">
        <v>98</v>
      </c>
      <c r="H20" s="3" t="s">
        <v>99</v>
      </c>
      <c r="I20" s="3" t="s">
        <v>100</v>
      </c>
      <c r="J20" s="3" t="s">
        <v>92</v>
      </c>
      <c r="K20" s="3" t="s">
        <v>37</v>
      </c>
      <c r="L20" s="47" t="s">
        <v>101</v>
      </c>
      <c r="M20" s="41" t="s">
        <v>102</v>
      </c>
      <c r="N20" s="8" t="s">
        <v>74</v>
      </c>
      <c r="O20" s="3" t="s">
        <v>103</v>
      </c>
      <c r="P20" s="3" t="s">
        <v>99</v>
      </c>
      <c r="Q20" s="3" t="s">
        <v>37</v>
      </c>
      <c r="R20" s="40" t="s">
        <v>463</v>
      </c>
      <c r="S20" s="130"/>
      <c r="T20" s="119"/>
    </row>
    <row r="21" spans="1:20" ht="40.5" customHeight="1" x14ac:dyDescent="0.25">
      <c r="A21" s="29">
        <v>12</v>
      </c>
      <c r="B21" s="131"/>
      <c r="C21" s="6" t="s">
        <v>104</v>
      </c>
      <c r="D21" s="7" t="s">
        <v>105</v>
      </c>
      <c r="E21" s="3" t="s">
        <v>106</v>
      </c>
      <c r="F21" s="3" t="s">
        <v>107</v>
      </c>
      <c r="G21" s="3" t="s">
        <v>108</v>
      </c>
      <c r="H21" s="3" t="s">
        <v>109</v>
      </c>
      <c r="I21" s="3" t="s">
        <v>110</v>
      </c>
      <c r="J21" s="3" t="s">
        <v>111</v>
      </c>
      <c r="K21" s="3" t="s">
        <v>37</v>
      </c>
      <c r="L21" s="44" t="s">
        <v>112</v>
      </c>
      <c r="M21" s="41" t="s">
        <v>113</v>
      </c>
      <c r="N21" s="3" t="s">
        <v>74</v>
      </c>
      <c r="O21" s="3" t="s">
        <v>114</v>
      </c>
      <c r="P21" s="3" t="s">
        <v>115</v>
      </c>
      <c r="Q21" s="3" t="s">
        <v>37</v>
      </c>
      <c r="R21" s="40" t="s">
        <v>464</v>
      </c>
    </row>
    <row r="22" spans="1:20" ht="40.5" customHeight="1" x14ac:dyDescent="0.25">
      <c r="A22" s="29">
        <v>13</v>
      </c>
      <c r="B22" s="131"/>
      <c r="C22" s="6" t="s">
        <v>116</v>
      </c>
      <c r="D22" s="7" t="s">
        <v>117</v>
      </c>
      <c r="E22" s="3" t="s">
        <v>118</v>
      </c>
      <c r="F22" s="3" t="s">
        <v>26</v>
      </c>
      <c r="G22" s="3" t="s">
        <v>89</v>
      </c>
      <c r="H22" s="3" t="s">
        <v>119</v>
      </c>
      <c r="I22" s="3" t="s">
        <v>120</v>
      </c>
      <c r="J22" s="3" t="s">
        <v>121</v>
      </c>
      <c r="K22" s="3" t="s">
        <v>37</v>
      </c>
      <c r="L22" s="47" t="s">
        <v>122</v>
      </c>
      <c r="M22" s="42" t="s">
        <v>123</v>
      </c>
      <c r="N22" s="8" t="s">
        <v>74</v>
      </c>
      <c r="O22" s="3" t="s">
        <v>84</v>
      </c>
      <c r="P22" s="3" t="s">
        <v>119</v>
      </c>
      <c r="Q22" s="3" t="s">
        <v>37</v>
      </c>
      <c r="R22" s="40" t="s">
        <v>465</v>
      </c>
      <c r="S22" s="130"/>
      <c r="T22" s="119"/>
    </row>
    <row r="23" spans="1:20" ht="40.5" customHeight="1" x14ac:dyDescent="0.25">
      <c r="A23" s="29">
        <v>14</v>
      </c>
      <c r="B23" s="131"/>
      <c r="C23" s="6" t="s">
        <v>124</v>
      </c>
      <c r="D23" s="7" t="s">
        <v>125</v>
      </c>
      <c r="E23" s="3" t="s">
        <v>126</v>
      </c>
      <c r="F23" s="3" t="s">
        <v>74</v>
      </c>
      <c r="G23" s="3" t="s">
        <v>127</v>
      </c>
      <c r="H23" s="3" t="s">
        <v>128</v>
      </c>
      <c r="I23" s="3" t="s">
        <v>129</v>
      </c>
      <c r="J23" s="3" t="s">
        <v>121</v>
      </c>
      <c r="K23" s="3" t="s">
        <v>37</v>
      </c>
      <c r="L23" s="44" t="s">
        <v>130</v>
      </c>
      <c r="M23" s="41" t="s">
        <v>131</v>
      </c>
      <c r="N23" s="8" t="s">
        <v>74</v>
      </c>
      <c r="O23" s="3" t="s">
        <v>132</v>
      </c>
      <c r="P23" s="3" t="s">
        <v>133</v>
      </c>
      <c r="Q23" s="3" t="s">
        <v>557</v>
      </c>
      <c r="R23" s="40" t="s">
        <v>466</v>
      </c>
      <c r="S23" s="130"/>
      <c r="T23" s="119"/>
    </row>
    <row r="24" spans="1:20" ht="40.5" customHeight="1" x14ac:dyDescent="0.25">
      <c r="A24" s="29">
        <v>15</v>
      </c>
      <c r="B24" s="131"/>
      <c r="C24" s="6" t="s">
        <v>134</v>
      </c>
      <c r="D24" s="7" t="s">
        <v>135</v>
      </c>
      <c r="E24" s="3" t="s">
        <v>500</v>
      </c>
      <c r="F24" s="3" t="s">
        <v>26</v>
      </c>
      <c r="G24" s="8" t="s">
        <v>136</v>
      </c>
      <c r="H24" s="3" t="s">
        <v>137</v>
      </c>
      <c r="I24" s="3" t="s">
        <v>138</v>
      </c>
      <c r="J24" s="3" t="s">
        <v>71</v>
      </c>
      <c r="K24" s="3" t="s">
        <v>37</v>
      </c>
      <c r="L24" s="44" t="s">
        <v>139</v>
      </c>
      <c r="M24" s="42" t="s">
        <v>140</v>
      </c>
      <c r="N24" s="8" t="s">
        <v>74</v>
      </c>
      <c r="O24" s="8" t="s">
        <v>141</v>
      </c>
      <c r="P24" s="3" t="s">
        <v>137</v>
      </c>
      <c r="Q24" s="3" t="s">
        <v>37</v>
      </c>
      <c r="R24" s="40" t="s">
        <v>467</v>
      </c>
    </row>
    <row r="25" spans="1:20" ht="40.5" customHeight="1" x14ac:dyDescent="0.25">
      <c r="A25" s="29">
        <v>16</v>
      </c>
      <c r="B25" s="131"/>
      <c r="C25" s="10" t="s">
        <v>142</v>
      </c>
      <c r="D25" s="7" t="s">
        <v>143</v>
      </c>
      <c r="E25" s="3" t="s">
        <v>144</v>
      </c>
      <c r="F25" s="3" t="s">
        <v>74</v>
      </c>
      <c r="G25" s="3" t="s">
        <v>145</v>
      </c>
      <c r="H25" s="3" t="s">
        <v>146</v>
      </c>
      <c r="I25" s="3" t="s">
        <v>147</v>
      </c>
      <c r="J25" s="3" t="s">
        <v>92</v>
      </c>
      <c r="K25" s="3" t="s">
        <v>37</v>
      </c>
      <c r="L25" s="44" t="s">
        <v>148</v>
      </c>
      <c r="M25" s="41" t="s">
        <v>149</v>
      </c>
      <c r="N25" s="3" t="s">
        <v>150</v>
      </c>
      <c r="O25" s="3" t="s">
        <v>151</v>
      </c>
      <c r="P25" s="3" t="s">
        <v>146</v>
      </c>
      <c r="Q25" s="3" t="s">
        <v>37</v>
      </c>
      <c r="R25" s="40" t="s">
        <v>468</v>
      </c>
      <c r="S25" s="130"/>
      <c r="T25" s="119"/>
    </row>
    <row r="26" spans="1:20" ht="40.5" customHeight="1" thickBot="1" x14ac:dyDescent="0.3">
      <c r="A26" s="63">
        <v>17</v>
      </c>
      <c r="B26" s="132"/>
      <c r="C26" s="70" t="s">
        <v>152</v>
      </c>
      <c r="D26" s="71" t="s">
        <v>153</v>
      </c>
      <c r="E26" s="65" t="s">
        <v>154</v>
      </c>
      <c r="F26" s="65" t="s">
        <v>26</v>
      </c>
      <c r="G26" s="65" t="s">
        <v>155</v>
      </c>
      <c r="H26" s="65" t="s">
        <v>156</v>
      </c>
      <c r="I26" s="65" t="s">
        <v>157</v>
      </c>
      <c r="J26" s="65" t="s">
        <v>158</v>
      </c>
      <c r="K26" s="65" t="s">
        <v>37</v>
      </c>
      <c r="L26" s="67" t="s">
        <v>159</v>
      </c>
      <c r="M26" s="73" t="s">
        <v>160</v>
      </c>
      <c r="N26" s="69" t="s">
        <v>74</v>
      </c>
      <c r="O26" s="65" t="s">
        <v>84</v>
      </c>
      <c r="P26" s="65" t="s">
        <v>156</v>
      </c>
      <c r="Q26" s="65" t="s">
        <v>37</v>
      </c>
      <c r="R26" s="62" t="s">
        <v>469</v>
      </c>
      <c r="S26" s="130"/>
      <c r="T26" s="119"/>
    </row>
    <row r="27" spans="1:20" ht="40.5" customHeight="1" thickTop="1" x14ac:dyDescent="0.25">
      <c r="A27" s="131">
        <v>18</v>
      </c>
      <c r="B27" s="131" t="s">
        <v>272</v>
      </c>
      <c r="C27" s="112" t="s">
        <v>164</v>
      </c>
      <c r="D27" s="139" t="s">
        <v>161</v>
      </c>
      <c r="E27" s="110" t="s">
        <v>354</v>
      </c>
      <c r="F27" s="112" t="s">
        <v>26</v>
      </c>
      <c r="G27" s="112" t="s">
        <v>155</v>
      </c>
      <c r="H27" s="110" t="s">
        <v>165</v>
      </c>
      <c r="I27" s="110" t="s">
        <v>171</v>
      </c>
      <c r="J27" s="110" t="s">
        <v>172</v>
      </c>
      <c r="K27" s="112" t="s">
        <v>37</v>
      </c>
      <c r="L27" s="142" t="s">
        <v>196</v>
      </c>
      <c r="M27" s="72" t="s">
        <v>189</v>
      </c>
      <c r="N27" s="112" t="s">
        <v>74</v>
      </c>
      <c r="O27" s="112" t="s">
        <v>84</v>
      </c>
      <c r="P27" s="110" t="s">
        <v>165</v>
      </c>
      <c r="Q27" s="27" t="s">
        <v>37</v>
      </c>
      <c r="R27" s="39" t="s">
        <v>183</v>
      </c>
    </row>
    <row r="28" spans="1:20" ht="40.5" customHeight="1" x14ac:dyDescent="0.25">
      <c r="A28" s="141"/>
      <c r="B28" s="131"/>
      <c r="C28" s="113"/>
      <c r="D28" s="140"/>
      <c r="E28" s="111"/>
      <c r="F28" s="113"/>
      <c r="G28" s="113"/>
      <c r="H28" s="111"/>
      <c r="I28" s="111"/>
      <c r="J28" s="111"/>
      <c r="K28" s="113"/>
      <c r="L28" s="143"/>
      <c r="M28" s="50" t="s">
        <v>190</v>
      </c>
      <c r="N28" s="113"/>
      <c r="O28" s="113"/>
      <c r="P28" s="111"/>
      <c r="Q28" s="10" t="s">
        <v>37</v>
      </c>
      <c r="R28" s="40" t="s">
        <v>183</v>
      </c>
      <c r="S28" s="130"/>
      <c r="T28" s="119"/>
    </row>
    <row r="29" spans="1:20" ht="40.5" customHeight="1" x14ac:dyDescent="0.25">
      <c r="A29" s="29">
        <v>19</v>
      </c>
      <c r="B29" s="131"/>
      <c r="C29" s="3" t="str">
        <f>[2]Hoja2!$G$36</f>
        <v>BATALLÓN DE INGENIEROS No. 3 “CR. AGUSTÍN CODAZZI”</v>
      </c>
      <c r="D29" s="9" t="s">
        <v>534</v>
      </c>
      <c r="E29" s="10" t="s">
        <v>355</v>
      </c>
      <c r="F29" s="3" t="s">
        <v>26</v>
      </c>
      <c r="G29" s="3" t="s">
        <v>155</v>
      </c>
      <c r="H29" s="10" t="s">
        <v>166</v>
      </c>
      <c r="I29" s="10" t="s">
        <v>173</v>
      </c>
      <c r="J29" s="10" t="s">
        <v>174</v>
      </c>
      <c r="K29" s="3" t="s">
        <v>37</v>
      </c>
      <c r="L29" s="51" t="s">
        <v>197</v>
      </c>
      <c r="M29" s="50" t="s">
        <v>191</v>
      </c>
      <c r="N29" s="8" t="s">
        <v>74</v>
      </c>
      <c r="O29" s="3" t="s">
        <v>84</v>
      </c>
      <c r="P29" s="10" t="s">
        <v>166</v>
      </c>
      <c r="Q29" s="10" t="s">
        <v>37</v>
      </c>
      <c r="R29" s="40" t="s">
        <v>184</v>
      </c>
      <c r="S29" s="130"/>
      <c r="T29" s="119"/>
    </row>
    <row r="30" spans="1:20" ht="40.5" customHeight="1" x14ac:dyDescent="0.25">
      <c r="A30" s="29">
        <v>20</v>
      </c>
      <c r="B30" s="131"/>
      <c r="C30" s="3" t="str">
        <f>[2]Hoja2!$G$39</f>
        <v>BATALLÓN DE ASPC No. 23 “GR. RAMÓN ESPINA”</v>
      </c>
      <c r="D30" s="9" t="s">
        <v>535</v>
      </c>
      <c r="E30" s="10" t="s">
        <v>356</v>
      </c>
      <c r="F30" s="3" t="s">
        <v>26</v>
      </c>
      <c r="G30" s="3" t="s">
        <v>155</v>
      </c>
      <c r="H30" s="10" t="s">
        <v>167</v>
      </c>
      <c r="I30" s="10" t="s">
        <v>175</v>
      </c>
      <c r="J30" s="10" t="s">
        <v>176</v>
      </c>
      <c r="K30" s="3" t="s">
        <v>37</v>
      </c>
      <c r="L30" s="51" t="s">
        <v>198</v>
      </c>
      <c r="M30" s="50" t="s">
        <v>192</v>
      </c>
      <c r="N30" s="8" t="s">
        <v>74</v>
      </c>
      <c r="O30" s="3" t="s">
        <v>202</v>
      </c>
      <c r="P30" s="10" t="s">
        <v>167</v>
      </c>
      <c r="Q30" s="10" t="s">
        <v>558</v>
      </c>
      <c r="R30" s="40" t="s">
        <v>185</v>
      </c>
    </row>
    <row r="31" spans="1:20" ht="40.5" customHeight="1" x14ac:dyDescent="0.25">
      <c r="A31" s="29">
        <v>21</v>
      </c>
      <c r="B31" s="131"/>
      <c r="C31" s="3" t="str">
        <f>[2]Hoja2!$G$35</f>
        <v>BATALLÓN DE ARTILLERIA No. 3 “BATALLA DE PALACE”</v>
      </c>
      <c r="D31" s="9" t="s">
        <v>536</v>
      </c>
      <c r="E31" s="10" t="s">
        <v>357</v>
      </c>
      <c r="F31" s="3" t="s">
        <v>26</v>
      </c>
      <c r="G31" s="3" t="s">
        <v>155</v>
      </c>
      <c r="H31" s="10" t="s">
        <v>168</v>
      </c>
      <c r="I31" s="10" t="s">
        <v>177</v>
      </c>
      <c r="J31" s="10" t="s">
        <v>178</v>
      </c>
      <c r="K31" s="3" t="s">
        <v>37</v>
      </c>
      <c r="L31" s="51" t="s">
        <v>199</v>
      </c>
      <c r="M31" s="50" t="s">
        <v>193</v>
      </c>
      <c r="N31" s="8" t="s">
        <v>74</v>
      </c>
      <c r="O31" s="3" t="s">
        <v>202</v>
      </c>
      <c r="P31" s="10" t="s">
        <v>168</v>
      </c>
      <c r="Q31" s="10" t="s">
        <v>559</v>
      </c>
      <c r="R31" s="40" t="s">
        <v>186</v>
      </c>
    </row>
    <row r="32" spans="1:20" ht="40.5" customHeight="1" x14ac:dyDescent="0.25">
      <c r="A32" s="29">
        <v>22</v>
      </c>
      <c r="B32" s="131"/>
      <c r="C32" s="3" t="str">
        <f>[2]Hoja2!$G$43</f>
        <v>BATALLÓN DE ASCP No. 29 “GR. ENRIQUE ARBOLEDA CORTÉS”</v>
      </c>
      <c r="D32" s="9" t="s">
        <v>162</v>
      </c>
      <c r="E32" s="10" t="s">
        <v>358</v>
      </c>
      <c r="F32" s="3" t="s">
        <v>26</v>
      </c>
      <c r="G32" s="3" t="s">
        <v>518</v>
      </c>
      <c r="H32" s="10" t="s">
        <v>169</v>
      </c>
      <c r="I32" s="10" t="s">
        <v>179</v>
      </c>
      <c r="J32" s="10" t="s">
        <v>180</v>
      </c>
      <c r="K32" s="3" t="s">
        <v>37</v>
      </c>
      <c r="L32" s="52" t="s">
        <v>200</v>
      </c>
      <c r="M32" s="50" t="s">
        <v>194</v>
      </c>
      <c r="N32" s="8" t="s">
        <v>74</v>
      </c>
      <c r="O32" s="3" t="s">
        <v>202</v>
      </c>
      <c r="P32" s="10" t="s">
        <v>169</v>
      </c>
      <c r="Q32" s="3" t="s">
        <v>37</v>
      </c>
      <c r="R32" s="40" t="s">
        <v>187</v>
      </c>
      <c r="S32" s="130"/>
      <c r="T32" s="119"/>
    </row>
    <row r="33" spans="1:20" ht="40.5" customHeight="1" thickBot="1" x14ac:dyDescent="0.3">
      <c r="A33" s="63">
        <v>23</v>
      </c>
      <c r="B33" s="132"/>
      <c r="C33" s="65" t="str">
        <f>[2]Hoja2!$G$40</f>
        <v>GRUPO DE CABALLERÍA MECANIZADO No. 3 “GR. JOSÉ MARÍA CABAL”</v>
      </c>
      <c r="D33" s="74" t="s">
        <v>163</v>
      </c>
      <c r="E33" s="75" t="s">
        <v>359</v>
      </c>
      <c r="F33" s="65" t="s">
        <v>26</v>
      </c>
      <c r="G33" s="65" t="s">
        <v>155</v>
      </c>
      <c r="H33" s="75" t="s">
        <v>170</v>
      </c>
      <c r="I33" s="75" t="s">
        <v>181</v>
      </c>
      <c r="J33" s="75" t="s">
        <v>182</v>
      </c>
      <c r="K33" s="65" t="s">
        <v>37</v>
      </c>
      <c r="L33" s="76" t="s">
        <v>201</v>
      </c>
      <c r="M33" s="77" t="s">
        <v>195</v>
      </c>
      <c r="N33" s="69" t="s">
        <v>74</v>
      </c>
      <c r="O33" s="65" t="s">
        <v>84</v>
      </c>
      <c r="P33" s="75" t="s">
        <v>170</v>
      </c>
      <c r="Q33" s="75" t="s">
        <v>560</v>
      </c>
      <c r="R33" s="62" t="s">
        <v>188</v>
      </c>
      <c r="S33" s="130"/>
      <c r="T33" s="119"/>
    </row>
    <row r="34" spans="1:20" ht="40.5" customHeight="1" thickTop="1" x14ac:dyDescent="0.25">
      <c r="A34" s="133">
        <v>24</v>
      </c>
      <c r="B34" s="133" t="s">
        <v>389</v>
      </c>
      <c r="C34" s="138" t="s">
        <v>376</v>
      </c>
      <c r="D34" s="133" t="s">
        <v>377</v>
      </c>
      <c r="E34" s="138" t="s">
        <v>378</v>
      </c>
      <c r="F34" s="171" t="s">
        <v>74</v>
      </c>
      <c r="G34" s="144" t="s">
        <v>379</v>
      </c>
      <c r="H34" s="138" t="s">
        <v>380</v>
      </c>
      <c r="I34" s="112" t="s">
        <v>381</v>
      </c>
      <c r="J34" s="112" t="s">
        <v>382</v>
      </c>
      <c r="K34" s="112" t="s">
        <v>564</v>
      </c>
      <c r="L34" s="148" t="s">
        <v>383</v>
      </c>
      <c r="M34" s="61" t="s">
        <v>384</v>
      </c>
      <c r="N34" s="150" t="s">
        <v>74</v>
      </c>
      <c r="O34" s="120" t="s">
        <v>385</v>
      </c>
      <c r="P34" s="112" t="s">
        <v>386</v>
      </c>
      <c r="Q34" s="112" t="s">
        <v>570</v>
      </c>
      <c r="R34" s="124" t="s">
        <v>383</v>
      </c>
    </row>
    <row r="35" spans="1:20" ht="40.5" customHeight="1" x14ac:dyDescent="0.25">
      <c r="A35" s="131"/>
      <c r="B35" s="131"/>
      <c r="C35" s="112"/>
      <c r="D35" s="131"/>
      <c r="E35" s="112"/>
      <c r="F35" s="150"/>
      <c r="G35" s="120"/>
      <c r="H35" s="112"/>
      <c r="I35" s="112"/>
      <c r="J35" s="112"/>
      <c r="K35" s="112"/>
      <c r="L35" s="148"/>
      <c r="M35" s="41" t="s">
        <v>387</v>
      </c>
      <c r="N35" s="150"/>
      <c r="O35" s="120"/>
      <c r="P35" s="112"/>
      <c r="Q35" s="112"/>
      <c r="R35" s="124"/>
      <c r="S35" s="130"/>
      <c r="T35" s="119"/>
    </row>
    <row r="36" spans="1:20" ht="40.5" customHeight="1" thickBot="1" x14ac:dyDescent="0.3">
      <c r="A36" s="132"/>
      <c r="B36" s="132"/>
      <c r="C36" s="105"/>
      <c r="D36" s="132"/>
      <c r="E36" s="105"/>
      <c r="F36" s="151"/>
      <c r="G36" s="145"/>
      <c r="H36" s="105"/>
      <c r="I36" s="105"/>
      <c r="J36" s="105"/>
      <c r="K36" s="105"/>
      <c r="L36" s="107"/>
      <c r="M36" s="68" t="s">
        <v>388</v>
      </c>
      <c r="N36" s="151"/>
      <c r="O36" s="145"/>
      <c r="P36" s="105"/>
      <c r="Q36" s="105"/>
      <c r="R36" s="125"/>
      <c r="S36" s="130"/>
      <c r="T36" s="119"/>
    </row>
    <row r="37" spans="1:20" ht="40.5" customHeight="1" thickTop="1" x14ac:dyDescent="0.25">
      <c r="A37" s="25">
        <v>25</v>
      </c>
      <c r="B37" s="134" t="s">
        <v>340</v>
      </c>
      <c r="C37" s="18" t="s">
        <v>325</v>
      </c>
      <c r="D37" s="26" t="s">
        <v>326</v>
      </c>
      <c r="E37" s="18" t="s">
        <v>327</v>
      </c>
      <c r="F37" s="18" t="s">
        <v>26</v>
      </c>
      <c r="G37" s="18" t="s">
        <v>155</v>
      </c>
      <c r="H37" s="27" t="s">
        <v>328</v>
      </c>
      <c r="I37" s="27" t="s">
        <v>329</v>
      </c>
      <c r="J37" s="27" t="s">
        <v>330</v>
      </c>
      <c r="K37" s="18" t="s">
        <v>37</v>
      </c>
      <c r="L37" s="48" t="s">
        <v>331</v>
      </c>
      <c r="M37" s="72" t="s">
        <v>332</v>
      </c>
      <c r="N37" s="23" t="s">
        <v>74</v>
      </c>
      <c r="O37" s="18" t="s">
        <v>84</v>
      </c>
      <c r="P37" s="27" t="s">
        <v>328</v>
      </c>
      <c r="Q37" s="27" t="s">
        <v>561</v>
      </c>
      <c r="R37" s="39" t="s">
        <v>333</v>
      </c>
    </row>
    <row r="38" spans="1:20" ht="40.5" customHeight="1" thickBot="1" x14ac:dyDescent="0.3">
      <c r="A38" s="63">
        <v>26</v>
      </c>
      <c r="B38" s="135"/>
      <c r="C38" s="65" t="s">
        <v>334</v>
      </c>
      <c r="D38" s="74" t="s">
        <v>470</v>
      </c>
      <c r="E38" s="65" t="s">
        <v>336</v>
      </c>
      <c r="F38" s="65" t="s">
        <v>26</v>
      </c>
      <c r="G38" s="65" t="s">
        <v>155</v>
      </c>
      <c r="H38" s="75" t="s">
        <v>337</v>
      </c>
      <c r="I38" s="75" t="s">
        <v>335</v>
      </c>
      <c r="J38" s="75" t="s">
        <v>330</v>
      </c>
      <c r="K38" s="65" t="s">
        <v>566</v>
      </c>
      <c r="L38" s="76" t="s">
        <v>338</v>
      </c>
      <c r="M38" s="77" t="s">
        <v>339</v>
      </c>
      <c r="N38" s="69" t="s">
        <v>74</v>
      </c>
      <c r="O38" s="65" t="s">
        <v>84</v>
      </c>
      <c r="P38" s="75" t="s">
        <v>337</v>
      </c>
      <c r="Q38" s="75" t="s">
        <v>566</v>
      </c>
      <c r="R38" s="62" t="s">
        <v>471</v>
      </c>
      <c r="S38" s="130"/>
      <c r="T38" s="119"/>
    </row>
    <row r="39" spans="1:20" ht="40.5" customHeight="1" thickTop="1" x14ac:dyDescent="0.25">
      <c r="A39" s="25">
        <v>27</v>
      </c>
      <c r="B39" s="131" t="s">
        <v>360</v>
      </c>
      <c r="C39" s="18" t="str">
        <f>[2]Hoja2!$G$63</f>
        <v>BATALLÓN DE ASPC No. 12 “GR. FERNANDO SERRANO”</v>
      </c>
      <c r="D39" s="26" t="s">
        <v>361</v>
      </c>
      <c r="E39" s="18" t="s">
        <v>363</v>
      </c>
      <c r="F39" s="18" t="s">
        <v>26</v>
      </c>
      <c r="G39" s="18" t="s">
        <v>364</v>
      </c>
      <c r="H39" s="18" t="s">
        <v>365</v>
      </c>
      <c r="I39" s="18" t="s">
        <v>368</v>
      </c>
      <c r="J39" s="18" t="s">
        <v>369</v>
      </c>
      <c r="K39" s="18" t="s">
        <v>37</v>
      </c>
      <c r="L39" s="46" t="s">
        <v>366</v>
      </c>
      <c r="M39" s="61" t="s">
        <v>367</v>
      </c>
      <c r="N39" s="18" t="s">
        <v>74</v>
      </c>
      <c r="O39" s="18" t="s">
        <v>267</v>
      </c>
      <c r="P39" s="18" t="s">
        <v>365</v>
      </c>
      <c r="Q39" s="22" t="s">
        <v>562</v>
      </c>
      <c r="R39" s="39" t="s">
        <v>472</v>
      </c>
      <c r="S39" s="130"/>
      <c r="T39" s="119"/>
    </row>
    <row r="40" spans="1:20" ht="40.5" customHeight="1" thickBot="1" x14ac:dyDescent="0.3">
      <c r="A40" s="63">
        <v>28</v>
      </c>
      <c r="B40" s="132"/>
      <c r="C40" s="102" t="s">
        <v>502</v>
      </c>
      <c r="D40" s="74" t="s">
        <v>362</v>
      </c>
      <c r="E40" s="65" t="s">
        <v>370</v>
      </c>
      <c r="F40" s="65" t="s">
        <v>26</v>
      </c>
      <c r="G40" s="65" t="s">
        <v>364</v>
      </c>
      <c r="H40" s="75" t="s">
        <v>374</v>
      </c>
      <c r="I40" s="75" t="s">
        <v>371</v>
      </c>
      <c r="J40" s="75" t="s">
        <v>375</v>
      </c>
      <c r="K40" s="65" t="s">
        <v>552</v>
      </c>
      <c r="L40" s="76" t="s">
        <v>372</v>
      </c>
      <c r="M40" s="77" t="s">
        <v>373</v>
      </c>
      <c r="N40" s="65" t="s">
        <v>74</v>
      </c>
      <c r="O40" s="65" t="s">
        <v>267</v>
      </c>
      <c r="P40" s="96" t="s">
        <v>374</v>
      </c>
      <c r="Q40" s="98" t="s">
        <v>563</v>
      </c>
      <c r="R40" s="97" t="s">
        <v>473</v>
      </c>
    </row>
    <row r="41" spans="1:20" ht="40.5" customHeight="1" thickTop="1" x14ac:dyDescent="0.25">
      <c r="A41" s="25">
        <v>29</v>
      </c>
      <c r="B41" s="131" t="s">
        <v>273</v>
      </c>
      <c r="C41" s="18" t="s">
        <v>231</v>
      </c>
      <c r="D41" s="25" t="s">
        <v>232</v>
      </c>
      <c r="E41" s="18" t="s">
        <v>203</v>
      </c>
      <c r="F41" s="18" t="s">
        <v>26</v>
      </c>
      <c r="G41" s="18" t="s">
        <v>364</v>
      </c>
      <c r="H41" s="18" t="s">
        <v>204</v>
      </c>
      <c r="I41" s="18" t="s">
        <v>205</v>
      </c>
      <c r="J41" s="18" t="s">
        <v>206</v>
      </c>
      <c r="K41" s="18" t="s">
        <v>37</v>
      </c>
      <c r="L41" s="78" t="s">
        <v>207</v>
      </c>
      <c r="M41" s="61" t="s">
        <v>208</v>
      </c>
      <c r="N41" s="18" t="s">
        <v>74</v>
      </c>
      <c r="O41" s="18" t="s">
        <v>511</v>
      </c>
      <c r="P41" s="94" t="s">
        <v>204</v>
      </c>
      <c r="Q41" s="18" t="s">
        <v>37</v>
      </c>
      <c r="R41" s="95" t="s">
        <v>474</v>
      </c>
      <c r="S41" s="130"/>
      <c r="T41" s="119"/>
    </row>
    <row r="42" spans="1:20" ht="40.5" customHeight="1" x14ac:dyDescent="0.25">
      <c r="A42" s="29">
        <v>30</v>
      </c>
      <c r="B42" s="131"/>
      <c r="C42" s="3" t="str">
        <f>[2]Hoja2!$G$76</f>
        <v>DISPENSARIO MEDICO MEDELLIN</v>
      </c>
      <c r="D42" s="29" t="s">
        <v>537</v>
      </c>
      <c r="E42" s="3" t="s">
        <v>209</v>
      </c>
      <c r="F42" s="3" t="s">
        <v>26</v>
      </c>
      <c r="G42" s="3" t="s">
        <v>364</v>
      </c>
      <c r="H42" s="3" t="s">
        <v>210</v>
      </c>
      <c r="I42" s="3" t="s">
        <v>211</v>
      </c>
      <c r="J42" s="3" t="s">
        <v>212</v>
      </c>
      <c r="K42" s="3" t="s">
        <v>37</v>
      </c>
      <c r="L42" s="53" t="s">
        <v>213</v>
      </c>
      <c r="M42" s="41" t="s">
        <v>214</v>
      </c>
      <c r="N42" s="3" t="s">
        <v>74</v>
      </c>
      <c r="O42" s="3" t="s">
        <v>267</v>
      </c>
      <c r="P42" s="3" t="s">
        <v>210</v>
      </c>
      <c r="Q42" s="18" t="s">
        <v>37</v>
      </c>
      <c r="R42" s="1" t="s">
        <v>475</v>
      </c>
      <c r="S42" s="130"/>
      <c r="T42" s="119"/>
    </row>
    <row r="43" spans="1:20" ht="40.5" customHeight="1" x14ac:dyDescent="0.25">
      <c r="A43" s="29">
        <v>31</v>
      </c>
      <c r="B43" s="131"/>
      <c r="C43" s="3" t="s">
        <v>233</v>
      </c>
      <c r="D43" s="29" t="s">
        <v>538</v>
      </c>
      <c r="E43" s="3" t="s">
        <v>215</v>
      </c>
      <c r="F43" s="3" t="s">
        <v>26</v>
      </c>
      <c r="G43" s="3" t="s">
        <v>364</v>
      </c>
      <c r="H43" s="3" t="s">
        <v>216</v>
      </c>
      <c r="I43" s="3" t="s">
        <v>217</v>
      </c>
      <c r="J43" s="3" t="s">
        <v>206</v>
      </c>
      <c r="K43" s="3" t="s">
        <v>37</v>
      </c>
      <c r="L43" s="53" t="s">
        <v>218</v>
      </c>
      <c r="M43" s="41" t="s">
        <v>219</v>
      </c>
      <c r="N43" s="3" t="s">
        <v>74</v>
      </c>
      <c r="O43" s="3" t="s">
        <v>267</v>
      </c>
      <c r="P43" s="3" t="s">
        <v>216</v>
      </c>
      <c r="Q43" s="18" t="s">
        <v>37</v>
      </c>
      <c r="R43" s="40" t="s">
        <v>476</v>
      </c>
      <c r="S43" s="2"/>
    </row>
    <row r="44" spans="1:20" ht="40.5" customHeight="1" x14ac:dyDescent="0.25">
      <c r="A44" s="29">
        <v>32</v>
      </c>
      <c r="B44" s="131"/>
      <c r="C44" s="3" t="s">
        <v>234</v>
      </c>
      <c r="D44" s="29" t="s">
        <v>539</v>
      </c>
      <c r="E44" s="3" t="s">
        <v>220</v>
      </c>
      <c r="F44" s="3" t="s">
        <v>26</v>
      </c>
      <c r="G44" s="3" t="s">
        <v>364</v>
      </c>
      <c r="H44" s="3" t="s">
        <v>221</v>
      </c>
      <c r="I44" s="3" t="s">
        <v>222</v>
      </c>
      <c r="J44" s="3" t="s">
        <v>223</v>
      </c>
      <c r="K44" s="3" t="s">
        <v>37</v>
      </c>
      <c r="L44" s="53" t="s">
        <v>224</v>
      </c>
      <c r="M44" s="41" t="s">
        <v>225</v>
      </c>
      <c r="N44" s="3" t="s">
        <v>74</v>
      </c>
      <c r="O44" s="3" t="s">
        <v>267</v>
      </c>
      <c r="P44" s="3" t="s">
        <v>221</v>
      </c>
      <c r="Q44" s="18" t="s">
        <v>37</v>
      </c>
      <c r="R44" s="40" t="s">
        <v>477</v>
      </c>
      <c r="S44" s="2"/>
    </row>
    <row r="45" spans="1:20" ht="40.5" customHeight="1" thickBot="1" x14ac:dyDescent="0.3">
      <c r="A45" s="63">
        <v>33</v>
      </c>
      <c r="B45" s="132"/>
      <c r="C45" s="65" t="s">
        <v>235</v>
      </c>
      <c r="D45" s="63" t="s">
        <v>540</v>
      </c>
      <c r="E45" s="65" t="s">
        <v>226</v>
      </c>
      <c r="F45" s="65" t="s">
        <v>26</v>
      </c>
      <c r="G45" s="65" t="s">
        <v>364</v>
      </c>
      <c r="H45" s="65" t="s">
        <v>227</v>
      </c>
      <c r="I45" s="65" t="s">
        <v>228</v>
      </c>
      <c r="J45" s="65" t="s">
        <v>206</v>
      </c>
      <c r="K45" s="65" t="s">
        <v>37</v>
      </c>
      <c r="L45" s="79" t="s">
        <v>229</v>
      </c>
      <c r="M45" s="68" t="s">
        <v>230</v>
      </c>
      <c r="N45" s="65" t="s">
        <v>74</v>
      </c>
      <c r="O45" s="65" t="s">
        <v>267</v>
      </c>
      <c r="P45" s="65" t="s">
        <v>227</v>
      </c>
      <c r="Q45" s="99" t="s">
        <v>37</v>
      </c>
      <c r="R45" s="62" t="s">
        <v>478</v>
      </c>
      <c r="S45" s="2"/>
    </row>
    <row r="46" spans="1:20" ht="40.5" customHeight="1" thickTop="1" x14ac:dyDescent="0.25">
      <c r="A46" s="80">
        <v>34</v>
      </c>
      <c r="B46" s="133" t="s">
        <v>274</v>
      </c>
      <c r="C46" s="81" t="s">
        <v>236</v>
      </c>
      <c r="D46" s="82" t="s">
        <v>237</v>
      </c>
      <c r="E46" s="81" t="s">
        <v>238</v>
      </c>
      <c r="F46" s="81" t="s">
        <v>26</v>
      </c>
      <c r="G46" s="81" t="s">
        <v>364</v>
      </c>
      <c r="H46" s="81" t="s">
        <v>239</v>
      </c>
      <c r="I46" s="81" t="s">
        <v>240</v>
      </c>
      <c r="J46" s="81" t="s">
        <v>241</v>
      </c>
      <c r="K46" s="81" t="s">
        <v>37</v>
      </c>
      <c r="L46" s="83" t="s">
        <v>242</v>
      </c>
      <c r="M46" s="61" t="s">
        <v>243</v>
      </c>
      <c r="N46" s="23" t="s">
        <v>74</v>
      </c>
      <c r="O46" s="18" t="s">
        <v>267</v>
      </c>
      <c r="P46" s="18" t="s">
        <v>244</v>
      </c>
      <c r="Q46" s="18" t="s">
        <v>37</v>
      </c>
      <c r="R46" s="39" t="s">
        <v>479</v>
      </c>
      <c r="S46" s="2"/>
    </row>
    <row r="47" spans="1:20" ht="40.5" customHeight="1" x14ac:dyDescent="0.25">
      <c r="A47" s="84">
        <v>35</v>
      </c>
      <c r="B47" s="131"/>
      <c r="C47" s="4" t="s">
        <v>245</v>
      </c>
      <c r="D47" s="29" t="s">
        <v>246</v>
      </c>
      <c r="E47" s="3" t="s">
        <v>530</v>
      </c>
      <c r="F47" s="3" t="s">
        <v>26</v>
      </c>
      <c r="G47" s="3" t="s">
        <v>364</v>
      </c>
      <c r="H47" s="3" t="s">
        <v>247</v>
      </c>
      <c r="I47" s="3" t="s">
        <v>248</v>
      </c>
      <c r="J47" s="3" t="s">
        <v>248</v>
      </c>
      <c r="K47" s="3" t="s">
        <v>37</v>
      </c>
      <c r="L47" s="85" t="s">
        <v>249</v>
      </c>
      <c r="M47" s="41" t="s">
        <v>250</v>
      </c>
      <c r="N47" s="8" t="s">
        <v>74</v>
      </c>
      <c r="O47" s="3" t="s">
        <v>84</v>
      </c>
      <c r="P47" s="3" t="s">
        <v>251</v>
      </c>
      <c r="Q47" s="3" t="s">
        <v>37</v>
      </c>
      <c r="R47" s="1" t="s">
        <v>252</v>
      </c>
      <c r="S47" s="2"/>
    </row>
    <row r="48" spans="1:20" ht="40.5" customHeight="1" x14ac:dyDescent="0.25">
      <c r="A48" s="84">
        <v>36</v>
      </c>
      <c r="B48" s="131"/>
      <c r="C48" s="3" t="s">
        <v>253</v>
      </c>
      <c r="D48" s="29" t="s">
        <v>541</v>
      </c>
      <c r="E48" s="3" t="s">
        <v>254</v>
      </c>
      <c r="F48" s="3" t="s">
        <v>26</v>
      </c>
      <c r="G48" s="3" t="s">
        <v>364</v>
      </c>
      <c r="H48" s="3" t="s">
        <v>255</v>
      </c>
      <c r="I48" s="3" t="s">
        <v>256</v>
      </c>
      <c r="J48" s="3" t="s">
        <v>248</v>
      </c>
      <c r="K48" s="3" t="s">
        <v>37</v>
      </c>
      <c r="L48" s="85" t="s">
        <v>257</v>
      </c>
      <c r="M48" s="41" t="s">
        <v>258</v>
      </c>
      <c r="N48" s="8" t="s">
        <v>74</v>
      </c>
      <c r="O48" s="3" t="s">
        <v>268</v>
      </c>
      <c r="P48" s="3" t="s">
        <v>259</v>
      </c>
      <c r="Q48" s="3" t="s">
        <v>37</v>
      </c>
      <c r="R48" s="40" t="s">
        <v>480</v>
      </c>
      <c r="S48" s="2"/>
    </row>
    <row r="49" spans="1:25" ht="40.5" customHeight="1" thickBot="1" x14ac:dyDescent="0.3">
      <c r="A49" s="86">
        <v>37</v>
      </c>
      <c r="B49" s="132"/>
      <c r="C49" s="65" t="s">
        <v>260</v>
      </c>
      <c r="D49" s="63" t="s">
        <v>261</v>
      </c>
      <c r="E49" s="65" t="s">
        <v>262</v>
      </c>
      <c r="F49" s="65" t="s">
        <v>26</v>
      </c>
      <c r="G49" s="65" t="s">
        <v>364</v>
      </c>
      <c r="H49" s="65" t="s">
        <v>263</v>
      </c>
      <c r="I49" s="65" t="s">
        <v>264</v>
      </c>
      <c r="J49" s="65" t="s">
        <v>241</v>
      </c>
      <c r="K49" s="65" t="s">
        <v>37</v>
      </c>
      <c r="L49" s="87" t="s">
        <v>265</v>
      </c>
      <c r="M49" s="88" t="s">
        <v>266</v>
      </c>
      <c r="N49" s="69" t="s">
        <v>74</v>
      </c>
      <c r="O49" s="69" t="s">
        <v>268</v>
      </c>
      <c r="P49" s="65" t="s">
        <v>264</v>
      </c>
      <c r="Q49" s="99" t="s">
        <v>37</v>
      </c>
      <c r="R49" s="62" t="s">
        <v>481</v>
      </c>
      <c r="S49" s="2"/>
    </row>
    <row r="50" spans="1:25" ht="40.5" customHeight="1" thickTop="1" x14ac:dyDescent="0.25">
      <c r="A50" s="82">
        <v>38</v>
      </c>
      <c r="B50" s="133" t="s">
        <v>324</v>
      </c>
      <c r="C50" s="81" t="s">
        <v>275</v>
      </c>
      <c r="D50" s="82" t="s">
        <v>276</v>
      </c>
      <c r="E50" s="81" t="s">
        <v>277</v>
      </c>
      <c r="F50" s="81" t="s">
        <v>278</v>
      </c>
      <c r="G50" s="81" t="s">
        <v>279</v>
      </c>
      <c r="H50" s="81" t="s">
        <v>280</v>
      </c>
      <c r="I50" s="81" t="s">
        <v>281</v>
      </c>
      <c r="J50" s="81" t="s">
        <v>282</v>
      </c>
      <c r="K50" s="81" t="s">
        <v>37</v>
      </c>
      <c r="L50" s="89" t="s">
        <v>283</v>
      </c>
      <c r="M50" s="61" t="s">
        <v>284</v>
      </c>
      <c r="N50" s="116" t="s">
        <v>74</v>
      </c>
      <c r="O50" s="81" t="s">
        <v>68</v>
      </c>
      <c r="P50" s="61" t="s">
        <v>280</v>
      </c>
      <c r="Q50" s="18" t="s">
        <v>571</v>
      </c>
      <c r="R50" s="58" t="s">
        <v>482</v>
      </c>
      <c r="S50" s="2"/>
    </row>
    <row r="51" spans="1:25" ht="40.5" customHeight="1" x14ac:dyDescent="0.25">
      <c r="A51" s="137">
        <v>39</v>
      </c>
      <c r="B51" s="131"/>
      <c r="C51" s="104" t="s">
        <v>285</v>
      </c>
      <c r="D51" s="137" t="s">
        <v>286</v>
      </c>
      <c r="E51" s="104" t="s">
        <v>287</v>
      </c>
      <c r="F51" s="104" t="s">
        <v>288</v>
      </c>
      <c r="G51" s="104" t="s">
        <v>289</v>
      </c>
      <c r="H51" s="104" t="s">
        <v>290</v>
      </c>
      <c r="I51" s="104" t="s">
        <v>291</v>
      </c>
      <c r="J51" s="104" t="s">
        <v>292</v>
      </c>
      <c r="K51" s="104" t="s">
        <v>37</v>
      </c>
      <c r="L51" s="106" t="s">
        <v>293</v>
      </c>
      <c r="M51" s="41" t="s">
        <v>503</v>
      </c>
      <c r="N51" s="117"/>
      <c r="O51" s="104" t="s">
        <v>547</v>
      </c>
      <c r="P51" s="104" t="s">
        <v>294</v>
      </c>
      <c r="Q51" s="104" t="s">
        <v>37</v>
      </c>
      <c r="R51" s="108" t="s">
        <v>483</v>
      </c>
      <c r="S51" s="2"/>
    </row>
    <row r="52" spans="1:25" ht="40.5" customHeight="1" x14ac:dyDescent="0.25">
      <c r="A52" s="131"/>
      <c r="B52" s="131"/>
      <c r="C52" s="112"/>
      <c r="D52" s="131"/>
      <c r="E52" s="112"/>
      <c r="F52" s="112"/>
      <c r="G52" s="112"/>
      <c r="H52" s="112"/>
      <c r="I52" s="112"/>
      <c r="J52" s="112"/>
      <c r="K52" s="112"/>
      <c r="L52" s="148"/>
      <c r="M52" s="41" t="s">
        <v>504</v>
      </c>
      <c r="N52" s="117"/>
      <c r="O52" s="112"/>
      <c r="P52" s="112"/>
      <c r="Q52" s="112"/>
      <c r="R52" s="126"/>
      <c r="S52" s="2"/>
    </row>
    <row r="53" spans="1:25" ht="40.5" customHeight="1" x14ac:dyDescent="0.25">
      <c r="A53" s="141"/>
      <c r="B53" s="131"/>
      <c r="C53" s="113"/>
      <c r="D53" s="141"/>
      <c r="E53" s="113"/>
      <c r="F53" s="113"/>
      <c r="G53" s="113"/>
      <c r="H53" s="113"/>
      <c r="I53" s="113"/>
      <c r="J53" s="113"/>
      <c r="K53" s="113"/>
      <c r="L53" s="149"/>
      <c r="M53" s="41" t="s">
        <v>546</v>
      </c>
      <c r="N53" s="118"/>
      <c r="O53" s="113"/>
      <c r="P53" s="113"/>
      <c r="Q53" s="113"/>
      <c r="R53" s="127"/>
      <c r="S53" s="2"/>
    </row>
    <row r="54" spans="1:25" s="103" customFormat="1" ht="40.5" customHeight="1" x14ac:dyDescent="0.25">
      <c r="A54" s="29">
        <v>40</v>
      </c>
      <c r="B54" s="131"/>
      <c r="C54" s="11" t="s">
        <v>295</v>
      </c>
      <c r="D54" s="29" t="s">
        <v>510</v>
      </c>
      <c r="E54" s="11" t="s">
        <v>296</v>
      </c>
      <c r="F54" s="11" t="s">
        <v>297</v>
      </c>
      <c r="G54" s="11" t="s">
        <v>298</v>
      </c>
      <c r="H54" s="11" t="s">
        <v>299</v>
      </c>
      <c r="I54" s="11" t="s">
        <v>291</v>
      </c>
      <c r="J54" s="11" t="s">
        <v>292</v>
      </c>
      <c r="K54" s="11" t="s">
        <v>37</v>
      </c>
      <c r="L54" s="51" t="s">
        <v>300</v>
      </c>
      <c r="M54" s="42" t="s">
        <v>301</v>
      </c>
      <c r="N54" s="8" t="s">
        <v>74</v>
      </c>
      <c r="O54" s="3" t="s">
        <v>513</v>
      </c>
      <c r="P54" s="11" t="s">
        <v>299</v>
      </c>
      <c r="Q54" s="11" t="s">
        <v>37</v>
      </c>
      <c r="R54" s="40" t="s">
        <v>302</v>
      </c>
      <c r="S54" s="20"/>
      <c r="T54" s="20"/>
      <c r="U54" s="20"/>
      <c r="V54" s="20"/>
      <c r="W54" s="20"/>
      <c r="X54" s="20"/>
      <c r="Y54" s="20"/>
    </row>
    <row r="55" spans="1:25" s="103" customFormat="1" ht="40.5" customHeight="1" x14ac:dyDescent="0.25">
      <c r="A55" s="137">
        <v>41</v>
      </c>
      <c r="B55" s="131"/>
      <c r="C55" s="104" t="s">
        <v>303</v>
      </c>
      <c r="D55" s="137" t="s">
        <v>304</v>
      </c>
      <c r="E55" s="104" t="s">
        <v>305</v>
      </c>
      <c r="F55" s="104" t="s">
        <v>297</v>
      </c>
      <c r="G55" s="104" t="s">
        <v>306</v>
      </c>
      <c r="H55" s="104" t="s">
        <v>307</v>
      </c>
      <c r="I55" s="104" t="s">
        <v>291</v>
      </c>
      <c r="J55" s="104" t="s">
        <v>292</v>
      </c>
      <c r="K55" s="104" t="s">
        <v>553</v>
      </c>
      <c r="L55" s="106" t="s">
        <v>308</v>
      </c>
      <c r="M55" s="42" t="s">
        <v>509</v>
      </c>
      <c r="N55" s="104" t="s">
        <v>26</v>
      </c>
      <c r="O55" s="104" t="s">
        <v>515</v>
      </c>
      <c r="P55" s="104" t="s">
        <v>307</v>
      </c>
      <c r="Q55" s="104" t="s">
        <v>37</v>
      </c>
      <c r="R55" s="108" t="s">
        <v>484</v>
      </c>
      <c r="S55" s="130"/>
      <c r="T55" s="119"/>
      <c r="U55" s="20"/>
      <c r="V55" s="20"/>
      <c r="W55" s="20"/>
      <c r="X55" s="20"/>
      <c r="Y55" s="20"/>
    </row>
    <row r="56" spans="1:25" s="103" customFormat="1" ht="40.5" customHeight="1" x14ac:dyDescent="0.25">
      <c r="A56" s="131"/>
      <c r="B56" s="131"/>
      <c r="C56" s="112"/>
      <c r="D56" s="131"/>
      <c r="E56" s="112"/>
      <c r="F56" s="112"/>
      <c r="G56" s="112"/>
      <c r="H56" s="112"/>
      <c r="I56" s="112"/>
      <c r="J56" s="112"/>
      <c r="K56" s="112"/>
      <c r="L56" s="148"/>
      <c r="M56" s="42" t="s">
        <v>508</v>
      </c>
      <c r="N56" s="112"/>
      <c r="O56" s="112"/>
      <c r="P56" s="112"/>
      <c r="Q56" s="112"/>
      <c r="R56" s="126"/>
      <c r="S56" s="130"/>
      <c r="T56" s="119"/>
      <c r="U56" s="20"/>
      <c r="V56" s="20"/>
      <c r="W56" s="20"/>
      <c r="X56" s="20"/>
      <c r="Y56" s="20"/>
    </row>
    <row r="57" spans="1:25" ht="40.5" customHeight="1" x14ac:dyDescent="0.25">
      <c r="A57" s="141"/>
      <c r="B57" s="131"/>
      <c r="C57" s="113"/>
      <c r="D57" s="141"/>
      <c r="E57" s="113"/>
      <c r="F57" s="113"/>
      <c r="G57" s="113"/>
      <c r="H57" s="113"/>
      <c r="I57" s="113"/>
      <c r="J57" s="113"/>
      <c r="K57" s="113"/>
      <c r="L57" s="149"/>
      <c r="M57" s="41" t="s">
        <v>507</v>
      </c>
      <c r="N57" s="113"/>
      <c r="O57" s="113"/>
      <c r="P57" s="113"/>
      <c r="Q57" s="113"/>
      <c r="R57" s="127"/>
      <c r="S57" s="2"/>
    </row>
    <row r="58" spans="1:25" ht="40.5" customHeight="1" x14ac:dyDescent="0.25">
      <c r="A58" s="29">
        <v>42</v>
      </c>
      <c r="B58" s="131"/>
      <c r="C58" s="3" t="s">
        <v>309</v>
      </c>
      <c r="D58" s="29" t="s">
        <v>310</v>
      </c>
      <c r="E58" s="3" t="s">
        <v>311</v>
      </c>
      <c r="F58" s="3" t="s">
        <v>312</v>
      </c>
      <c r="G58" s="3" t="s">
        <v>313</v>
      </c>
      <c r="H58" s="3" t="s">
        <v>314</v>
      </c>
      <c r="I58" s="3" t="s">
        <v>291</v>
      </c>
      <c r="J58" s="3" t="s">
        <v>292</v>
      </c>
      <c r="K58" s="3" t="s">
        <v>37</v>
      </c>
      <c r="L58" s="44" t="s">
        <v>315</v>
      </c>
      <c r="M58" s="41" t="s">
        <v>316</v>
      </c>
      <c r="N58" s="3" t="s">
        <v>26</v>
      </c>
      <c r="O58" s="3" t="s">
        <v>514</v>
      </c>
      <c r="P58" s="3" t="s">
        <v>314</v>
      </c>
      <c r="Q58" s="3" t="s">
        <v>37</v>
      </c>
      <c r="R58" s="59" t="s">
        <v>506</v>
      </c>
      <c r="S58" s="2"/>
    </row>
    <row r="59" spans="1:25" ht="40.5" customHeight="1" x14ac:dyDescent="0.25">
      <c r="A59" s="137">
        <v>43</v>
      </c>
      <c r="B59" s="131"/>
      <c r="C59" s="104" t="s">
        <v>317</v>
      </c>
      <c r="D59" s="137" t="s">
        <v>318</v>
      </c>
      <c r="E59" s="104" t="s">
        <v>319</v>
      </c>
      <c r="F59" s="104" t="s">
        <v>74</v>
      </c>
      <c r="G59" s="104" t="s">
        <v>320</v>
      </c>
      <c r="H59" s="104" t="s">
        <v>321</v>
      </c>
      <c r="I59" s="104" t="s">
        <v>291</v>
      </c>
      <c r="J59" s="104" t="s">
        <v>292</v>
      </c>
      <c r="K59" s="104" t="s">
        <v>37</v>
      </c>
      <c r="L59" s="106" t="s">
        <v>322</v>
      </c>
      <c r="M59" s="54" t="s">
        <v>531</v>
      </c>
      <c r="N59" s="104" t="s">
        <v>26</v>
      </c>
      <c r="O59" s="104" t="s">
        <v>514</v>
      </c>
      <c r="P59" s="104" t="s">
        <v>321</v>
      </c>
      <c r="Q59" s="104" t="s">
        <v>37</v>
      </c>
      <c r="R59" s="108" t="s">
        <v>485</v>
      </c>
      <c r="S59" s="2"/>
    </row>
    <row r="60" spans="1:25" ht="40.5" customHeight="1" thickBot="1" x14ac:dyDescent="0.3">
      <c r="A60" s="132"/>
      <c r="B60" s="132"/>
      <c r="C60" s="105"/>
      <c r="D60" s="132"/>
      <c r="E60" s="105"/>
      <c r="F60" s="105"/>
      <c r="G60" s="105"/>
      <c r="H60" s="105"/>
      <c r="I60" s="105"/>
      <c r="J60" s="105"/>
      <c r="K60" s="105"/>
      <c r="L60" s="107"/>
      <c r="M60" s="68" t="s">
        <v>323</v>
      </c>
      <c r="N60" s="105"/>
      <c r="O60" s="105"/>
      <c r="P60" s="105"/>
      <c r="Q60" s="105"/>
      <c r="R60" s="109"/>
      <c r="S60" s="2"/>
    </row>
    <row r="61" spans="1:25" ht="40.5" customHeight="1" thickTop="1" x14ac:dyDescent="0.25">
      <c r="A61" s="25">
        <v>44</v>
      </c>
      <c r="B61" s="134" t="s">
        <v>453</v>
      </c>
      <c r="C61" s="18" t="s">
        <v>424</v>
      </c>
      <c r="D61" s="25" t="s">
        <v>425</v>
      </c>
      <c r="E61" s="18" t="s">
        <v>426</v>
      </c>
      <c r="F61" s="18" t="s">
        <v>427</v>
      </c>
      <c r="G61" s="18" t="s">
        <v>428</v>
      </c>
      <c r="H61" s="18" t="s">
        <v>429</v>
      </c>
      <c r="I61" s="18" t="s">
        <v>430</v>
      </c>
      <c r="J61" s="18" t="s">
        <v>431</v>
      </c>
      <c r="K61" s="101" t="s">
        <v>37</v>
      </c>
      <c r="L61" s="46" t="s">
        <v>432</v>
      </c>
      <c r="M61" s="61" t="s">
        <v>433</v>
      </c>
      <c r="N61" s="18" t="s">
        <v>434</v>
      </c>
      <c r="O61" s="21" t="s">
        <v>435</v>
      </c>
      <c r="P61" s="18" t="s">
        <v>436</v>
      </c>
      <c r="Q61" s="18" t="s">
        <v>37</v>
      </c>
      <c r="R61" s="28" t="s">
        <v>432</v>
      </c>
      <c r="S61" s="5"/>
    </row>
    <row r="62" spans="1:25" ht="40.5" customHeight="1" x14ac:dyDescent="0.25">
      <c r="A62" s="29">
        <v>45</v>
      </c>
      <c r="B62" s="134"/>
      <c r="C62" s="3" t="s">
        <v>437</v>
      </c>
      <c r="D62" s="29" t="s">
        <v>438</v>
      </c>
      <c r="E62" s="3" t="s">
        <v>439</v>
      </c>
      <c r="F62" s="3" t="s">
        <v>26</v>
      </c>
      <c r="G62" s="104" t="s">
        <v>343</v>
      </c>
      <c r="H62" s="3" t="s">
        <v>440</v>
      </c>
      <c r="I62" s="3" t="s">
        <v>441</v>
      </c>
      <c r="J62" s="3" t="s">
        <v>442</v>
      </c>
      <c r="K62" s="11" t="s">
        <v>37</v>
      </c>
      <c r="L62" s="44" t="s">
        <v>443</v>
      </c>
      <c r="M62" s="41" t="s">
        <v>444</v>
      </c>
      <c r="N62" s="3" t="s">
        <v>63</v>
      </c>
      <c r="O62" s="3" t="s">
        <v>514</v>
      </c>
      <c r="P62" s="3" t="s">
        <v>440</v>
      </c>
      <c r="Q62" s="3" t="s">
        <v>37</v>
      </c>
      <c r="R62" s="56" t="s">
        <v>443</v>
      </c>
      <c r="S62" s="5"/>
    </row>
    <row r="63" spans="1:25" ht="40.5" customHeight="1" thickBot="1" x14ac:dyDescent="0.3">
      <c r="A63" s="63">
        <v>46</v>
      </c>
      <c r="B63" s="135"/>
      <c r="C63" s="65" t="s">
        <v>445</v>
      </c>
      <c r="D63" s="63" t="s">
        <v>446</v>
      </c>
      <c r="E63" s="65" t="s">
        <v>447</v>
      </c>
      <c r="F63" s="91" t="s">
        <v>74</v>
      </c>
      <c r="G63" s="105"/>
      <c r="H63" s="65" t="s">
        <v>448</v>
      </c>
      <c r="I63" s="65" t="s">
        <v>449</v>
      </c>
      <c r="J63" s="65" t="s">
        <v>442</v>
      </c>
      <c r="K63" s="102" t="s">
        <v>37</v>
      </c>
      <c r="L63" s="90" t="s">
        <v>450</v>
      </c>
      <c r="M63" s="92" t="s">
        <v>451</v>
      </c>
      <c r="N63" s="65" t="s">
        <v>26</v>
      </c>
      <c r="O63" s="65" t="s">
        <v>421</v>
      </c>
      <c r="P63" s="65" t="s">
        <v>448</v>
      </c>
      <c r="Q63" s="65" t="s">
        <v>37</v>
      </c>
      <c r="R63" s="93" t="s">
        <v>452</v>
      </c>
      <c r="S63" s="5"/>
    </row>
    <row r="64" spans="1:25" ht="40.5" customHeight="1" thickTop="1" x14ac:dyDescent="0.25">
      <c r="A64" s="25">
        <v>47</v>
      </c>
      <c r="B64" s="134" t="s">
        <v>423</v>
      </c>
      <c r="C64" s="18" t="s">
        <v>390</v>
      </c>
      <c r="D64" s="25" t="s">
        <v>391</v>
      </c>
      <c r="E64" s="18" t="s">
        <v>392</v>
      </c>
      <c r="F64" s="18" t="s">
        <v>74</v>
      </c>
      <c r="G64" s="18" t="s">
        <v>79</v>
      </c>
      <c r="H64" s="18" t="s">
        <v>393</v>
      </c>
      <c r="I64" s="18" t="s">
        <v>394</v>
      </c>
      <c r="J64" s="18" t="s">
        <v>395</v>
      </c>
      <c r="K64" s="18" t="s">
        <v>37</v>
      </c>
      <c r="L64" s="46" t="s">
        <v>396</v>
      </c>
      <c r="M64" s="61" t="s">
        <v>397</v>
      </c>
      <c r="N64" s="18" t="s">
        <v>398</v>
      </c>
      <c r="O64" s="18" t="s">
        <v>399</v>
      </c>
      <c r="P64" s="18" t="s">
        <v>400</v>
      </c>
      <c r="Q64" s="18" t="s">
        <v>37</v>
      </c>
      <c r="R64" s="39" t="s">
        <v>401</v>
      </c>
      <c r="S64" s="30"/>
    </row>
    <row r="65" spans="1:19" ht="40.5" customHeight="1" x14ac:dyDescent="0.25">
      <c r="A65" s="29">
        <v>48</v>
      </c>
      <c r="B65" s="134"/>
      <c r="C65" s="3" t="s">
        <v>402</v>
      </c>
      <c r="D65" s="29" t="s">
        <v>403</v>
      </c>
      <c r="E65" s="3" t="s">
        <v>404</v>
      </c>
      <c r="F65" s="3" t="s">
        <v>74</v>
      </c>
      <c r="G65" s="3" t="s">
        <v>79</v>
      </c>
      <c r="H65" s="3" t="s">
        <v>405</v>
      </c>
      <c r="I65" s="3" t="s">
        <v>406</v>
      </c>
      <c r="J65" s="3" t="s">
        <v>407</v>
      </c>
      <c r="K65" s="3" t="s">
        <v>37</v>
      </c>
      <c r="L65" s="44" t="s">
        <v>408</v>
      </c>
      <c r="M65" s="41" t="s">
        <v>409</v>
      </c>
      <c r="N65" s="3" t="s">
        <v>26</v>
      </c>
      <c r="O65" s="3" t="s">
        <v>410</v>
      </c>
      <c r="P65" s="3" t="s">
        <v>405</v>
      </c>
      <c r="Q65" s="3" t="s">
        <v>37</v>
      </c>
      <c r="R65" s="40" t="s">
        <v>486</v>
      </c>
      <c r="S65" s="30"/>
    </row>
    <row r="66" spans="1:19" ht="40.5" customHeight="1" x14ac:dyDescent="0.25">
      <c r="A66" s="29">
        <v>49</v>
      </c>
      <c r="B66" s="134"/>
      <c r="C66" s="3" t="s">
        <v>522</v>
      </c>
      <c r="D66" s="29" t="s">
        <v>521</v>
      </c>
      <c r="E66" s="3" t="s">
        <v>523</v>
      </c>
      <c r="F66" s="3" t="s">
        <v>414</v>
      </c>
      <c r="G66" s="3" t="s">
        <v>79</v>
      </c>
      <c r="H66" s="3" t="s">
        <v>524</v>
      </c>
      <c r="I66" s="3" t="s">
        <v>525</v>
      </c>
      <c r="J66" s="3" t="s">
        <v>178</v>
      </c>
      <c r="K66" s="3" t="s">
        <v>37</v>
      </c>
      <c r="L66" s="55" t="s">
        <v>526</v>
      </c>
      <c r="M66" s="41" t="s">
        <v>527</v>
      </c>
      <c r="N66" s="3" t="s">
        <v>26</v>
      </c>
      <c r="O66" s="3" t="s">
        <v>528</v>
      </c>
      <c r="P66" s="3" t="s">
        <v>524</v>
      </c>
      <c r="Q66" s="3" t="s">
        <v>37</v>
      </c>
      <c r="R66" s="60" t="s">
        <v>529</v>
      </c>
      <c r="S66" s="30"/>
    </row>
    <row r="67" spans="1:19" ht="40.5" customHeight="1" thickBot="1" x14ac:dyDescent="0.3">
      <c r="A67" s="63">
        <v>50</v>
      </c>
      <c r="B67" s="135"/>
      <c r="C67" s="65" t="s">
        <v>411</v>
      </c>
      <c r="D67" s="63" t="s">
        <v>412</v>
      </c>
      <c r="E67" s="65" t="s">
        <v>413</v>
      </c>
      <c r="F67" s="65" t="s">
        <v>414</v>
      </c>
      <c r="G67" s="65" t="s">
        <v>415</v>
      </c>
      <c r="H67" s="65" t="s">
        <v>416</v>
      </c>
      <c r="I67" s="65" t="s">
        <v>417</v>
      </c>
      <c r="J67" s="65" t="s">
        <v>418</v>
      </c>
      <c r="K67" s="65" t="s">
        <v>37</v>
      </c>
      <c r="L67" s="67" t="s">
        <v>419</v>
      </c>
      <c r="M67" s="68" t="s">
        <v>420</v>
      </c>
      <c r="N67" s="65" t="s">
        <v>26</v>
      </c>
      <c r="O67" s="65" t="s">
        <v>421</v>
      </c>
      <c r="P67" s="65" t="s">
        <v>416</v>
      </c>
      <c r="Q67" s="65" t="s">
        <v>37</v>
      </c>
      <c r="R67" s="62" t="s">
        <v>422</v>
      </c>
      <c r="S67" s="30"/>
    </row>
    <row r="68" spans="1:19" ht="40.5" customHeight="1" thickTop="1" x14ac:dyDescent="0.25">
      <c r="A68" s="169">
        <v>51</v>
      </c>
      <c r="B68" s="134" t="s">
        <v>353</v>
      </c>
      <c r="C68" s="167" t="s">
        <v>505</v>
      </c>
      <c r="D68" s="131" t="s">
        <v>542</v>
      </c>
      <c r="E68" s="18" t="s">
        <v>341</v>
      </c>
      <c r="F68" s="112" t="s">
        <v>74</v>
      </c>
      <c r="G68" s="112" t="s">
        <v>343</v>
      </c>
      <c r="H68" s="112" t="s">
        <v>549</v>
      </c>
      <c r="I68" s="112" t="s">
        <v>344</v>
      </c>
      <c r="J68" s="112" t="s">
        <v>345</v>
      </c>
      <c r="K68" s="112" t="s">
        <v>346</v>
      </c>
      <c r="L68" s="46" t="s">
        <v>347</v>
      </c>
      <c r="M68" s="61" t="s">
        <v>349</v>
      </c>
      <c r="N68" s="112" t="s">
        <v>26</v>
      </c>
      <c r="O68" s="112" t="s">
        <v>343</v>
      </c>
      <c r="P68" s="112" t="s">
        <v>351</v>
      </c>
      <c r="Q68" s="112" t="s">
        <v>348</v>
      </c>
      <c r="R68" s="114" t="s">
        <v>352</v>
      </c>
      <c r="S68" s="119"/>
    </row>
    <row r="69" spans="1:19" ht="40.5" customHeight="1" x14ac:dyDescent="0.25">
      <c r="A69" s="170"/>
      <c r="B69" s="136"/>
      <c r="C69" s="168"/>
      <c r="D69" s="141"/>
      <c r="E69" s="3" t="s">
        <v>342</v>
      </c>
      <c r="F69" s="113"/>
      <c r="G69" s="113"/>
      <c r="H69" s="113"/>
      <c r="I69" s="113"/>
      <c r="J69" s="113"/>
      <c r="K69" s="113"/>
      <c r="L69" s="44" t="s">
        <v>347</v>
      </c>
      <c r="M69" s="41" t="s">
        <v>350</v>
      </c>
      <c r="N69" s="113"/>
      <c r="O69" s="113"/>
      <c r="P69" s="113"/>
      <c r="Q69" s="113"/>
      <c r="R69" s="115"/>
      <c r="S69" s="119"/>
    </row>
    <row r="70" spans="1:19" s="35" customFormat="1" ht="27.75" customHeight="1" x14ac:dyDescent="0.25">
      <c r="A70" s="100"/>
      <c r="B70" s="16"/>
      <c r="C70" s="16"/>
      <c r="D70" s="16"/>
      <c r="E70" s="16"/>
      <c r="F70" s="2"/>
      <c r="G70" s="2"/>
      <c r="H70" s="2"/>
      <c r="I70" s="2"/>
      <c r="J70" s="2"/>
      <c r="K70" s="2"/>
      <c r="L70" s="36"/>
      <c r="M70" s="2"/>
      <c r="N70" s="16"/>
      <c r="O70" s="2"/>
      <c r="P70" s="2"/>
      <c r="Q70" s="2"/>
      <c r="R70" s="2"/>
      <c r="S70" s="20"/>
    </row>
    <row r="71" spans="1:19" s="35" customFormat="1" ht="16.5" x14ac:dyDescent="0.25">
      <c r="A71" s="38"/>
      <c r="B71" s="16"/>
      <c r="C71" s="16"/>
      <c r="D71" s="16"/>
      <c r="E71" s="16"/>
      <c r="F71" s="2"/>
      <c r="G71" s="2"/>
      <c r="H71" s="2"/>
      <c r="I71" s="2"/>
      <c r="J71" s="2"/>
      <c r="K71" s="2"/>
      <c r="L71" s="37"/>
      <c r="M71" s="2"/>
      <c r="N71" s="16"/>
      <c r="O71" s="2"/>
      <c r="P71" s="2"/>
      <c r="Q71" s="2"/>
      <c r="R71" s="2"/>
      <c r="S71" s="20"/>
    </row>
    <row r="72" spans="1:19" s="35" customFormat="1" ht="16.5" x14ac:dyDescent="0.25">
      <c r="A72" s="32"/>
      <c r="B72" s="16"/>
      <c r="C72" s="16"/>
      <c r="D72" s="16"/>
      <c r="E72" s="16"/>
      <c r="F72" s="2"/>
      <c r="G72" s="2"/>
      <c r="H72" s="2"/>
      <c r="I72" s="2"/>
      <c r="J72" s="2"/>
      <c r="K72" s="2"/>
      <c r="L72" s="31"/>
      <c r="M72" s="2"/>
      <c r="N72" s="2"/>
      <c r="O72" s="2"/>
      <c r="P72" s="2"/>
      <c r="Q72" s="2"/>
      <c r="R72" s="2"/>
      <c r="S72" s="20"/>
    </row>
    <row r="73" spans="1:19" s="35" customFormat="1" ht="16.5" x14ac:dyDescent="0.25">
      <c r="A73" s="32"/>
      <c r="B73" s="16"/>
      <c r="C73" s="16"/>
      <c r="D73" s="16"/>
      <c r="E73" s="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9" s="35" customFormat="1" ht="16.5" x14ac:dyDescent="0.25">
      <c r="A74" s="32"/>
      <c r="B74" s="16"/>
      <c r="C74" s="16"/>
      <c r="D74" s="16"/>
      <c r="E74" s="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16"/>
    </row>
    <row r="75" spans="1:19" s="35" customFormat="1" ht="16.5" x14ac:dyDescent="0.25">
      <c r="A75" s="32"/>
      <c r="B75" s="2"/>
      <c r="C75" s="2"/>
      <c r="D75" s="2"/>
      <c r="E75" s="2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2"/>
      <c r="R75" s="16"/>
    </row>
    <row r="76" spans="1:19" s="35" customFormat="1" ht="16.5" x14ac:dyDescent="0.25">
      <c r="A76" s="32"/>
      <c r="B76" s="2"/>
      <c r="C76" s="2"/>
      <c r="D76" s="2"/>
      <c r="E76" s="2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2"/>
      <c r="R76" s="16"/>
    </row>
    <row r="77" spans="1:19" s="35" customFormat="1" ht="16.5" x14ac:dyDescent="0.25">
      <c r="A77" s="32"/>
      <c r="B77" s="2"/>
      <c r="C77" s="2"/>
      <c r="D77" s="2"/>
      <c r="E77" s="2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2"/>
      <c r="R77" s="16"/>
    </row>
    <row r="78" spans="1:19" s="35" customFormat="1" ht="16.5" x14ac:dyDescent="0.25">
      <c r="A78" s="32"/>
      <c r="B78" s="2"/>
      <c r="C78" s="2"/>
      <c r="D78" s="2"/>
      <c r="E78" s="2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</row>
    <row r="79" spans="1:19" s="35" customFormat="1" ht="25.5" customHeight="1" x14ac:dyDescent="0.25">
      <c r="A79" s="32"/>
      <c r="B79" s="2"/>
      <c r="C79" s="2"/>
      <c r="D79" s="2"/>
      <c r="E79" s="2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</row>
    <row r="80" spans="1:19" s="35" customFormat="1" ht="16.5" x14ac:dyDescent="0.25">
      <c r="A80" s="32"/>
      <c r="B80" s="2"/>
      <c r="C80" s="2"/>
      <c r="D80" s="2"/>
      <c r="E80" s="2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</row>
    <row r="81" spans="1:18" s="35" customFormat="1" ht="16.5" x14ac:dyDescent="0.25">
      <c r="A81" s="3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34"/>
    </row>
    <row r="82" spans="1:18" s="35" customFormat="1" ht="16.5" x14ac:dyDescent="0.25">
      <c r="A82" s="2"/>
      <c r="B82" s="3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33"/>
    </row>
    <row r="83" spans="1:18" s="35" customFormat="1" ht="16.5" x14ac:dyDescent="0.25">
      <c r="A83" s="2"/>
      <c r="B83" s="3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16"/>
    </row>
    <row r="84" spans="1:18" s="35" customFormat="1" ht="16.5" x14ac:dyDescent="0.25">
      <c r="A84" s="2"/>
      <c r="B84" s="3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16"/>
    </row>
    <row r="85" spans="1:18" s="35" customFormat="1" ht="16.5" x14ac:dyDescent="0.25">
      <c r="A85" s="2"/>
      <c r="B85" s="3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16"/>
    </row>
    <row r="86" spans="1:18" s="35" customFormat="1" ht="16.5" x14ac:dyDescent="0.25">
      <c r="A86" s="2"/>
      <c r="B86" s="3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16"/>
    </row>
    <row r="87" spans="1:18" s="35" customFormat="1" ht="16.5" x14ac:dyDescent="0.25">
      <c r="A87" s="2"/>
      <c r="B87" s="3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16"/>
    </row>
    <row r="88" spans="1:18" s="35" customFormat="1" ht="29.25" customHeight="1" x14ac:dyDescent="0.25">
      <c r="A88" s="2"/>
      <c r="B88" s="3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16"/>
    </row>
    <row r="89" spans="1:18" s="35" customFormat="1" ht="16.5" x14ac:dyDescent="0.25">
      <c r="A89" s="2"/>
      <c r="B89" s="3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34"/>
    </row>
    <row r="90" spans="1:18" s="35" customFormat="1" ht="16.5" x14ac:dyDescent="0.25">
      <c r="A90" s="2"/>
      <c r="B90" s="3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33"/>
    </row>
    <row r="91" spans="1:18" s="35" customFormat="1" ht="16.5" x14ac:dyDescent="0.25">
      <c r="A91" s="2"/>
      <c r="B91" s="3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6"/>
    </row>
    <row r="92" spans="1:18" x14ac:dyDescent="0.25">
      <c r="B92" s="32"/>
      <c r="J92" s="2"/>
      <c r="M92" s="2"/>
      <c r="N92" s="2"/>
      <c r="O92" s="2"/>
      <c r="P92" s="2"/>
      <c r="Q92" s="2"/>
      <c r="R92" s="16"/>
    </row>
    <row r="93" spans="1:18" x14ac:dyDescent="0.25">
      <c r="B93" s="32"/>
      <c r="J93" s="2"/>
      <c r="M93" s="2"/>
      <c r="N93" s="2"/>
      <c r="O93" s="2"/>
      <c r="P93" s="2"/>
      <c r="Q93" s="2"/>
      <c r="R93" s="16"/>
    </row>
    <row r="94" spans="1:18" x14ac:dyDescent="0.25">
      <c r="B94" s="32"/>
      <c r="J94" s="2"/>
      <c r="M94" s="2"/>
      <c r="N94" s="2"/>
      <c r="O94" s="2"/>
      <c r="P94" s="2"/>
      <c r="Q94" s="2"/>
      <c r="R94" s="16"/>
    </row>
    <row r="95" spans="1:18" x14ac:dyDescent="0.25">
      <c r="B95" s="32"/>
      <c r="J95" s="2"/>
      <c r="M95" s="2"/>
      <c r="N95" s="2"/>
      <c r="O95" s="2"/>
      <c r="P95" s="2"/>
      <c r="Q95" s="2"/>
      <c r="R95" s="16"/>
    </row>
    <row r="96" spans="1:18" x14ac:dyDescent="0.25">
      <c r="B96" s="32"/>
      <c r="J96" s="2"/>
      <c r="M96" s="2"/>
      <c r="N96" s="2"/>
      <c r="O96" s="2"/>
      <c r="P96" s="2"/>
      <c r="Q96" s="2"/>
      <c r="R96" s="16"/>
    </row>
    <row r="97" spans="2:18" x14ac:dyDescent="0.25">
      <c r="B97" s="32"/>
      <c r="J97" s="2"/>
      <c r="M97" s="2"/>
      <c r="N97" s="2"/>
      <c r="O97" s="2"/>
      <c r="P97" s="2"/>
      <c r="Q97" s="2"/>
      <c r="R97" s="34"/>
    </row>
    <row r="98" spans="2:18" x14ac:dyDescent="0.25">
      <c r="B98" s="32"/>
      <c r="J98" s="2"/>
      <c r="M98" s="2"/>
      <c r="N98" s="2"/>
      <c r="O98" s="2"/>
      <c r="P98" s="2"/>
      <c r="Q98" s="2"/>
      <c r="R98" s="33"/>
    </row>
    <row r="99" spans="2:18" x14ac:dyDescent="0.25">
      <c r="B99" s="32"/>
      <c r="J99" s="2"/>
      <c r="M99" s="2"/>
      <c r="N99" s="2"/>
      <c r="O99" s="2"/>
      <c r="P99" s="2"/>
      <c r="Q99" s="2"/>
      <c r="R99" s="16"/>
    </row>
    <row r="100" spans="2:18" x14ac:dyDescent="0.25">
      <c r="B100" s="32"/>
      <c r="J100" s="2"/>
      <c r="M100" s="2"/>
      <c r="N100" s="2"/>
      <c r="O100" s="2"/>
      <c r="P100" s="2"/>
      <c r="Q100" s="2"/>
      <c r="R100" s="16"/>
    </row>
    <row r="101" spans="2:18" x14ac:dyDescent="0.25">
      <c r="B101" s="32"/>
      <c r="J101" s="2"/>
      <c r="M101" s="2"/>
      <c r="N101" s="2"/>
      <c r="O101" s="2"/>
      <c r="P101" s="2"/>
      <c r="Q101" s="2"/>
      <c r="R101" s="16"/>
    </row>
    <row r="102" spans="2:18" x14ac:dyDescent="0.25">
      <c r="B102" s="32"/>
      <c r="J102" s="2"/>
      <c r="M102" s="2"/>
      <c r="N102" s="2"/>
      <c r="O102" s="2"/>
      <c r="P102" s="2"/>
      <c r="Q102" s="2"/>
      <c r="R102" s="16"/>
    </row>
    <row r="103" spans="2:18" x14ac:dyDescent="0.25">
      <c r="B103" s="32"/>
      <c r="J103" s="2"/>
      <c r="M103" s="2"/>
      <c r="N103" s="2"/>
      <c r="O103" s="2"/>
      <c r="P103" s="2"/>
      <c r="Q103" s="2"/>
    </row>
    <row r="104" spans="2:18" x14ac:dyDescent="0.25">
      <c r="B104" s="32"/>
      <c r="J104" s="2"/>
      <c r="M104" s="2"/>
      <c r="N104" s="2"/>
      <c r="O104" s="2"/>
      <c r="P104" s="2"/>
      <c r="Q104" s="2"/>
    </row>
    <row r="105" spans="2:18" x14ac:dyDescent="0.25">
      <c r="B105" s="32"/>
      <c r="J105" s="2"/>
      <c r="M105" s="2"/>
      <c r="N105" s="2"/>
      <c r="O105" s="2"/>
      <c r="P105" s="2"/>
      <c r="Q105" s="2"/>
    </row>
    <row r="106" spans="2:18" x14ac:dyDescent="0.25">
      <c r="B106" s="32"/>
      <c r="J106" s="2"/>
      <c r="M106" s="2"/>
      <c r="N106" s="2"/>
      <c r="O106" s="2"/>
      <c r="P106" s="2"/>
      <c r="Q106" s="2"/>
    </row>
    <row r="107" spans="2:18" x14ac:dyDescent="0.25">
      <c r="B107" s="32"/>
      <c r="J107" s="2"/>
      <c r="M107" s="2"/>
      <c r="N107" s="2"/>
      <c r="O107" s="2"/>
      <c r="P107" s="2"/>
      <c r="Q107" s="2"/>
    </row>
    <row r="108" spans="2:18" x14ac:dyDescent="0.25">
      <c r="B108" s="32"/>
      <c r="J108" s="2"/>
      <c r="M108" s="2"/>
      <c r="N108" s="2"/>
      <c r="O108" s="2"/>
      <c r="P108" s="2"/>
      <c r="Q108" s="2"/>
    </row>
    <row r="109" spans="2:18" x14ac:dyDescent="0.25">
      <c r="B109" s="32"/>
      <c r="J109" s="2"/>
      <c r="M109" s="2"/>
      <c r="N109" s="2"/>
      <c r="O109" s="2"/>
      <c r="P109" s="2"/>
      <c r="Q109" s="2"/>
    </row>
    <row r="110" spans="2:18" x14ac:dyDescent="0.25">
      <c r="B110" s="32"/>
      <c r="J110" s="2"/>
      <c r="M110" s="2"/>
      <c r="N110" s="2"/>
      <c r="O110" s="2"/>
      <c r="P110" s="2"/>
      <c r="Q110" s="2"/>
    </row>
    <row r="111" spans="2:18" x14ac:dyDescent="0.25">
      <c r="B111" s="32"/>
      <c r="J111" s="2"/>
      <c r="M111" s="2"/>
      <c r="N111" s="2"/>
      <c r="O111" s="2"/>
      <c r="P111" s="2"/>
      <c r="Q111" s="2"/>
    </row>
    <row r="112" spans="2:18" x14ac:dyDescent="0.25">
      <c r="B112" s="32"/>
      <c r="J112" s="2"/>
      <c r="M112" s="2"/>
      <c r="N112" s="2"/>
      <c r="O112" s="2"/>
      <c r="P112" s="2"/>
      <c r="Q112" s="2"/>
    </row>
    <row r="113" spans="2:17" x14ac:dyDescent="0.25">
      <c r="B113" s="32"/>
      <c r="J113" s="2"/>
      <c r="M113" s="2"/>
      <c r="N113" s="2"/>
      <c r="O113" s="2"/>
      <c r="P113" s="2"/>
      <c r="Q113" s="2"/>
    </row>
    <row r="114" spans="2:17" x14ac:dyDescent="0.25">
      <c r="B114" s="32"/>
      <c r="J114" s="2"/>
      <c r="M114" s="2"/>
      <c r="N114" s="2"/>
      <c r="O114" s="2"/>
      <c r="P114" s="2"/>
      <c r="Q114" s="2"/>
    </row>
    <row r="115" spans="2:17" x14ac:dyDescent="0.25">
      <c r="B115" s="32"/>
      <c r="J115" s="2"/>
      <c r="M115" s="2"/>
      <c r="N115" s="2"/>
      <c r="O115" s="2"/>
      <c r="P115" s="2"/>
      <c r="Q115" s="2"/>
    </row>
    <row r="116" spans="2:17" x14ac:dyDescent="0.25">
      <c r="B116" s="32"/>
      <c r="J116" s="2"/>
      <c r="M116" s="2"/>
      <c r="N116" s="2"/>
      <c r="O116" s="2"/>
      <c r="P116" s="2"/>
      <c r="Q116" s="2"/>
    </row>
    <row r="117" spans="2:17" x14ac:dyDescent="0.25">
      <c r="B117" s="32"/>
      <c r="J117" s="2"/>
      <c r="M117" s="2"/>
      <c r="N117" s="2"/>
      <c r="O117" s="2"/>
      <c r="P117" s="2"/>
      <c r="Q117" s="2"/>
    </row>
    <row r="118" spans="2:17" x14ac:dyDescent="0.25">
      <c r="B118" s="32"/>
      <c r="J118" s="2"/>
      <c r="M118" s="2"/>
      <c r="N118" s="2"/>
      <c r="O118" s="2"/>
      <c r="P118" s="2"/>
      <c r="Q118" s="2"/>
    </row>
    <row r="119" spans="2:17" x14ac:dyDescent="0.25">
      <c r="B119" s="32"/>
      <c r="J119" s="2"/>
      <c r="M119" s="2"/>
      <c r="N119" s="2"/>
      <c r="O119" s="2"/>
      <c r="P119" s="2"/>
      <c r="Q119" s="2"/>
    </row>
    <row r="120" spans="2:17" x14ac:dyDescent="0.25">
      <c r="B120" s="32"/>
      <c r="J120" s="2"/>
      <c r="M120" s="2"/>
      <c r="N120" s="2"/>
      <c r="O120" s="2"/>
      <c r="P120" s="2"/>
      <c r="Q120" s="2"/>
    </row>
    <row r="121" spans="2:17" x14ac:dyDescent="0.25">
      <c r="B121" s="32"/>
      <c r="J121" s="2"/>
      <c r="M121" s="2"/>
      <c r="N121" s="2"/>
      <c r="O121" s="2"/>
      <c r="P121" s="2"/>
      <c r="Q121" s="2"/>
    </row>
    <row r="122" spans="2:17" x14ac:dyDescent="0.25">
      <c r="B122" s="32"/>
      <c r="J122" s="2"/>
      <c r="M122" s="2"/>
      <c r="N122" s="2"/>
      <c r="O122" s="2"/>
      <c r="P122" s="2"/>
      <c r="Q122" s="2"/>
    </row>
    <row r="123" spans="2:17" x14ac:dyDescent="0.25">
      <c r="B123" s="32"/>
      <c r="J123" s="2"/>
      <c r="M123" s="2"/>
      <c r="N123" s="2"/>
      <c r="O123" s="2"/>
      <c r="P123" s="2"/>
      <c r="Q123" s="2"/>
    </row>
    <row r="124" spans="2:17" x14ac:dyDescent="0.25">
      <c r="B124" s="32"/>
      <c r="J124" s="2"/>
      <c r="M124" s="2"/>
      <c r="N124" s="2"/>
      <c r="O124" s="2"/>
      <c r="P124" s="2"/>
      <c r="Q124" s="2"/>
    </row>
    <row r="125" spans="2:17" x14ac:dyDescent="0.25">
      <c r="J125" s="2"/>
      <c r="M125" s="2"/>
      <c r="N125" s="2"/>
      <c r="O125" s="2"/>
      <c r="P125" s="2"/>
      <c r="Q125" s="2"/>
    </row>
    <row r="126" spans="2:17" x14ac:dyDescent="0.25">
      <c r="J126" s="2"/>
      <c r="M126" s="2"/>
      <c r="N126" s="2"/>
      <c r="O126" s="2"/>
      <c r="P126" s="2"/>
      <c r="Q126" s="2"/>
    </row>
    <row r="127" spans="2:17" x14ac:dyDescent="0.25">
      <c r="J127" s="18"/>
      <c r="M127" s="18"/>
      <c r="N127" s="18"/>
      <c r="O127" s="18"/>
      <c r="P127" s="18"/>
      <c r="Q127" s="18"/>
    </row>
  </sheetData>
  <mergeCells count="167">
    <mergeCell ref="T38:T39"/>
    <mergeCell ref="S41:S42"/>
    <mergeCell ref="T41:T42"/>
    <mergeCell ref="S55:S56"/>
    <mergeCell ref="T55:T56"/>
    <mergeCell ref="O51:O53"/>
    <mergeCell ref="A68:A69"/>
    <mergeCell ref="T25:T26"/>
    <mergeCell ref="S28:S29"/>
    <mergeCell ref="T28:T29"/>
    <mergeCell ref="S32:S33"/>
    <mergeCell ref="T32:T33"/>
    <mergeCell ref="S35:S36"/>
    <mergeCell ref="T35:T36"/>
    <mergeCell ref="A27:A28"/>
    <mergeCell ref="A34:A36"/>
    <mergeCell ref="A51:A53"/>
    <mergeCell ref="A55:A57"/>
    <mergeCell ref="A59:A60"/>
    <mergeCell ref="F27:F28"/>
    <mergeCell ref="F34:F36"/>
    <mergeCell ref="H59:H60"/>
    <mergeCell ref="I59:I60"/>
    <mergeCell ref="K27:K28"/>
    <mergeCell ref="S6:S7"/>
    <mergeCell ref="T6:T7"/>
    <mergeCell ref="S9:S10"/>
    <mergeCell ref="T9:T10"/>
    <mergeCell ref="S16:S17"/>
    <mergeCell ref="T16:T17"/>
    <mergeCell ref="S19:S20"/>
    <mergeCell ref="T19:T20"/>
    <mergeCell ref="S22:S23"/>
    <mergeCell ref="T22:T23"/>
    <mergeCell ref="A5:A9"/>
    <mergeCell ref="A2:R2"/>
    <mergeCell ref="A3:L3"/>
    <mergeCell ref="M3:R3"/>
    <mergeCell ref="A16:A17"/>
    <mergeCell ref="F16:F17"/>
    <mergeCell ref="L51:L53"/>
    <mergeCell ref="C68:C69"/>
    <mergeCell ref="N68:N69"/>
    <mergeCell ref="O68:O69"/>
    <mergeCell ref="P68:P69"/>
    <mergeCell ref="G62:G63"/>
    <mergeCell ref="K55:K57"/>
    <mergeCell ref="J55:J57"/>
    <mergeCell ref="I55:I57"/>
    <mergeCell ref="C55:C57"/>
    <mergeCell ref="D55:D57"/>
    <mergeCell ref="E55:E57"/>
    <mergeCell ref="F55:F57"/>
    <mergeCell ref="G55:G57"/>
    <mergeCell ref="H55:H57"/>
    <mergeCell ref="I68:I69"/>
    <mergeCell ref="J68:J69"/>
    <mergeCell ref="H68:H69"/>
    <mergeCell ref="B5:B9"/>
    <mergeCell ref="C51:C53"/>
    <mergeCell ref="D51:D53"/>
    <mergeCell ref="E51:E53"/>
    <mergeCell ref="F51:F53"/>
    <mergeCell ref="G51:G53"/>
    <mergeCell ref="H51:H53"/>
    <mergeCell ref="I51:I53"/>
    <mergeCell ref="J51:J53"/>
    <mergeCell ref="C5:C9"/>
    <mergeCell ref="D5:D9"/>
    <mergeCell ref="E5:E9"/>
    <mergeCell ref="F5:F9"/>
    <mergeCell ref="G5:G9"/>
    <mergeCell ref="H5:H9"/>
    <mergeCell ref="I5:I9"/>
    <mergeCell ref="J5:J9"/>
    <mergeCell ref="B10:B15"/>
    <mergeCell ref="J16:J17"/>
    <mergeCell ref="G27:G28"/>
    <mergeCell ref="I27:I28"/>
    <mergeCell ref="J27:J28"/>
    <mergeCell ref="B16:B26"/>
    <mergeCell ref="B27:B33"/>
    <mergeCell ref="T3:T4"/>
    <mergeCell ref="K68:K69"/>
    <mergeCell ref="S3:S4"/>
    <mergeCell ref="H34:H36"/>
    <mergeCell ref="I34:I36"/>
    <mergeCell ref="J34:J36"/>
    <mergeCell ref="K34:K36"/>
    <mergeCell ref="L34:L36"/>
    <mergeCell ref="N34:N36"/>
    <mergeCell ref="O34:O36"/>
    <mergeCell ref="P34:P36"/>
    <mergeCell ref="Q5:Q9"/>
    <mergeCell ref="K51:K53"/>
    <mergeCell ref="L5:L9"/>
    <mergeCell ref="P5:P9"/>
    <mergeCell ref="O5:O9"/>
    <mergeCell ref="N5:N9"/>
    <mergeCell ref="K5:K9"/>
    <mergeCell ref="P51:P53"/>
    <mergeCell ref="Q51:Q53"/>
    <mergeCell ref="R51:R53"/>
    <mergeCell ref="P55:P57"/>
    <mergeCell ref="Q55:Q57"/>
    <mergeCell ref="L55:L57"/>
    <mergeCell ref="G34:G36"/>
    <mergeCell ref="C16:C17"/>
    <mergeCell ref="D16:D17"/>
    <mergeCell ref="E16:E17"/>
    <mergeCell ref="G16:G17"/>
    <mergeCell ref="H16:H17"/>
    <mergeCell ref="I16:I17"/>
    <mergeCell ref="K16:K17"/>
    <mergeCell ref="L16:L17"/>
    <mergeCell ref="E27:E28"/>
    <mergeCell ref="B34:B36"/>
    <mergeCell ref="C34:C36"/>
    <mergeCell ref="D34:D36"/>
    <mergeCell ref="E34:E36"/>
    <mergeCell ref="C27:C28"/>
    <mergeCell ref="D27:D28"/>
    <mergeCell ref="B64:B67"/>
    <mergeCell ref="B61:B63"/>
    <mergeCell ref="D68:D69"/>
    <mergeCell ref="G68:G69"/>
    <mergeCell ref="F68:F69"/>
    <mergeCell ref="B41:B45"/>
    <mergeCell ref="B46:B49"/>
    <mergeCell ref="B39:B40"/>
    <mergeCell ref="B37:B38"/>
    <mergeCell ref="B50:B60"/>
    <mergeCell ref="B68:B69"/>
    <mergeCell ref="C59:C60"/>
    <mergeCell ref="D59:D60"/>
    <mergeCell ref="E59:E60"/>
    <mergeCell ref="F59:F60"/>
    <mergeCell ref="G59:G60"/>
    <mergeCell ref="Q68:Q69"/>
    <mergeCell ref="R68:R69"/>
    <mergeCell ref="Q16:Q17"/>
    <mergeCell ref="N55:N57"/>
    <mergeCell ref="N50:N53"/>
    <mergeCell ref="O55:O57"/>
    <mergeCell ref="S68:S69"/>
    <mergeCell ref="N16:N17"/>
    <mergeCell ref="O16:O17"/>
    <mergeCell ref="P16:P17"/>
    <mergeCell ref="Q34:Q36"/>
    <mergeCell ref="R34:R36"/>
    <mergeCell ref="O27:O28"/>
    <mergeCell ref="P27:P28"/>
    <mergeCell ref="R55:R57"/>
    <mergeCell ref="R16:R17"/>
    <mergeCell ref="S25:S26"/>
    <mergeCell ref="S38:S39"/>
    <mergeCell ref="N27:N28"/>
    <mergeCell ref="J59:J60"/>
    <mergeCell ref="K59:K60"/>
    <mergeCell ref="L59:L60"/>
    <mergeCell ref="N59:N60"/>
    <mergeCell ref="O59:O60"/>
    <mergeCell ref="P59:P60"/>
    <mergeCell ref="Q59:Q60"/>
    <mergeCell ref="R59:R60"/>
    <mergeCell ref="H27:H28"/>
    <mergeCell ref="L27:L28"/>
  </mergeCells>
  <hyperlinks>
    <hyperlink ref="L10" r:id="rId1" xr:uid="{1C06D53E-CA8D-41CF-B845-EF16C1DDA3BE}"/>
    <hyperlink ref="L13" r:id="rId2" xr:uid="{37480F4E-7B05-4CF6-AED3-3CCB14924B93}"/>
    <hyperlink ref="L12" r:id="rId3" xr:uid="{FFF51B16-2C13-4CB4-B4EF-0791BE8946B1}"/>
    <hyperlink ref="L15" r:id="rId4" xr:uid="{80FC034F-4086-464C-B5CE-4786F28E6CAF}"/>
    <hyperlink ref="L26" r:id="rId5" xr:uid="{EBA5EE02-ADC2-4E49-A5E1-6A6744402B49}"/>
    <hyperlink ref="L24" r:id="rId6" xr:uid="{3AA1274D-25FE-4566-B553-D87E1690C455}"/>
    <hyperlink ref="L19" r:id="rId7" xr:uid="{477878D7-81D8-4083-ABBD-E74ED8F472E2}"/>
    <hyperlink ref="L18" r:id="rId8" xr:uid="{05C37E79-81F4-4C78-BADF-1D48999F3831}"/>
    <hyperlink ref="L16" r:id="rId9" xr:uid="{0895DE7E-4E7B-4331-A6B1-60D93A8DEF99}"/>
    <hyperlink ref="L21" r:id="rId10" xr:uid="{F9338855-CEFA-40E6-AC98-38C304E123E3}"/>
    <hyperlink ref="L23" r:id="rId11" xr:uid="{1E120480-1222-4B38-B604-08FF055D1F26}"/>
    <hyperlink ref="R27" r:id="rId12" xr:uid="{6140743E-4221-4865-B380-58D3425CC502}"/>
    <hyperlink ref="R29" r:id="rId13" xr:uid="{75F012F2-BD3D-406A-A631-777964BF2960}"/>
    <hyperlink ref="R30" r:id="rId14" xr:uid="{2FFBC41A-1C7F-4B6A-9FD1-C7A948202138}"/>
    <hyperlink ref="R31" r:id="rId15" xr:uid="{4749D35C-EC9B-449A-BAEA-255238BF913B}"/>
    <hyperlink ref="R32" r:id="rId16" xr:uid="{F714EF32-B020-4B00-A195-38E39C2E4900}"/>
    <hyperlink ref="R33" r:id="rId17" xr:uid="{03278257-7D28-465D-A8CA-95CA832A4A4C}"/>
    <hyperlink ref="R28" r:id="rId18" xr:uid="{5156AC8B-6ACC-4F68-95A1-E8540BB5129A}"/>
    <hyperlink ref="L27" r:id="rId19" xr:uid="{30CEA1FC-4871-4872-BED1-B6BF1D25FB08}"/>
    <hyperlink ref="L29" r:id="rId20" xr:uid="{ACA4AB13-A845-49C3-A6F9-DD96473AC4D3}"/>
    <hyperlink ref="L31" r:id="rId21" xr:uid="{26D14237-C587-4850-A7B5-648FDA68E545}"/>
    <hyperlink ref="L30" r:id="rId22" xr:uid="{996FBF06-1691-4057-BA56-4FFD63FD15DC}"/>
    <hyperlink ref="L32" r:id="rId23" xr:uid="{C7242630-F08B-4B43-903A-8506FE0EACD7}"/>
    <hyperlink ref="L33" r:id="rId24" xr:uid="{F357ED88-1FAA-435E-B3BE-313704EBBB94}"/>
    <hyperlink ref="L44" r:id="rId25" xr:uid="{CE262EE5-9C09-4773-9A38-41136BF3A676}"/>
    <hyperlink ref="L42" r:id="rId26" xr:uid="{EB69CC6B-8146-460D-BCFF-219ACAE5ECD5}"/>
    <hyperlink ref="L41" r:id="rId27" xr:uid="{40973F47-E36E-4D62-B429-F3ADCAC77137}"/>
    <hyperlink ref="L45" r:id="rId28" xr:uid="{F47AF22C-409A-469A-9214-0C0CCE205A5B}"/>
    <hyperlink ref="L43" r:id="rId29" xr:uid="{F17431FB-B402-4180-B840-882319A92200}"/>
    <hyperlink ref="R47" r:id="rId30" display="mailto:atencionalusuarioesmarauca18@gmail.com" xr:uid="{3D964631-0107-4DA2-807F-30616ABC9B8E}"/>
    <hyperlink ref="L46" r:id="rId31" xr:uid="{DD2DFA36-B47E-49E7-B4B1-C6EF6DBDB66B}"/>
    <hyperlink ref="L50" r:id="rId32" xr:uid="{9D4B1BDC-64D0-4799-8C2A-F07854FF8FB6}"/>
    <hyperlink ref="L54" r:id="rId33" xr:uid="{775A5784-38FF-4F46-A6CE-CB1CF8058C40}"/>
    <hyperlink ref="L51" r:id="rId34" xr:uid="{751E0E6B-EEA9-4766-9F7F-3AE244C1626C}"/>
    <hyperlink ref="L55" r:id="rId35" xr:uid="{D6822497-B103-40AC-BB85-1FD540043B1D}"/>
    <hyperlink ref="L59" r:id="rId36" xr:uid="{15B5B2F9-BD14-47C8-AF6E-5A97FB080457}"/>
    <hyperlink ref="L69" r:id="rId37" xr:uid="{6DD120F7-5C2B-43FE-B6FF-C61F5AADAD4F}"/>
    <hyperlink ref="L39" r:id="rId38" xr:uid="{88E961C9-41CA-42BB-9909-C5E86A033A6E}"/>
    <hyperlink ref="L40" r:id="rId39" xr:uid="{FF88885C-3E08-4CAD-AF12-EA553F695F42}"/>
    <hyperlink ref="L34" r:id="rId40" xr:uid="{8EE65AE5-4B74-4F7A-ABD3-89E46C72ED85}"/>
    <hyperlink ref="R34" r:id="rId41" xr:uid="{771F1CD3-8357-46B2-ADCF-AE35238FF6E6}"/>
    <hyperlink ref="L64" r:id="rId42" xr:uid="{6E5CE0FF-2119-4CAA-96B9-188F96BCD136}"/>
    <hyperlink ref="L65" r:id="rId43" xr:uid="{1EC64C6D-E46E-41A7-AAAA-93052800EE53}"/>
    <hyperlink ref="R67" r:id="rId44" xr:uid="{0BE92D4C-6E52-411B-9E1C-FDCDBC778E8A}"/>
    <hyperlink ref="L67" r:id="rId45" xr:uid="{726B73F6-CA11-4FF9-BDA7-5DA3DDC38747}"/>
    <hyperlink ref="L62" r:id="rId46" xr:uid="{2FB24C4E-1346-4E98-B0D7-DCC5F517E280}"/>
    <hyperlink ref="R62" r:id="rId47" xr:uid="{5011A288-FB81-48E4-B78E-D864F005A58B}"/>
    <hyperlink ref="R63" r:id="rId48" xr:uid="{766F781E-F5ED-401F-A753-69780D69A3B5}"/>
    <hyperlink ref="L61" r:id="rId49" xr:uid="{54E05434-E80C-489F-B3F0-F0F9556A4C7C}"/>
    <hyperlink ref="R61" r:id="rId50" xr:uid="{B1E25123-15BD-44AD-9759-7665682C2134}"/>
    <hyperlink ref="R10" r:id="rId51" xr:uid="{A2326125-5594-4E35-9587-545A0F63B3A7}"/>
    <hyperlink ref="R11" r:id="rId52" xr:uid="{B7B38291-AF2E-4B9A-8D4F-38C3BCD3E831}"/>
    <hyperlink ref="R12" r:id="rId53" xr:uid="{A9117B5E-29F5-4A85-91AA-479A427F1F88}"/>
    <hyperlink ref="R13" r:id="rId54" xr:uid="{362CDC54-0B22-47DB-8134-30B20CAA034F}"/>
    <hyperlink ref="R14" r:id="rId55" xr:uid="{03728A1C-457C-4CD6-956F-67D7198D7A76}"/>
    <hyperlink ref="R15" r:id="rId56" xr:uid="{05F9D9D5-002B-4D4F-A108-427DC12E51F7}"/>
    <hyperlink ref="R16" r:id="rId57" xr:uid="{2B2ECCBE-7884-45DB-9376-2432590A57C8}"/>
    <hyperlink ref="R26" r:id="rId58" xr:uid="{E617333E-9A76-40C0-8A70-EEA06A6FDA89}"/>
    <hyperlink ref="R20" r:id="rId59" xr:uid="{FDBB70AD-9566-4B20-A472-83869EC845A2}"/>
    <hyperlink ref="R19" r:id="rId60" xr:uid="{AE43812F-3687-45AF-B7A9-D12CDA7CA342}"/>
    <hyperlink ref="R21" r:id="rId61" xr:uid="{9EEE4799-F2D4-4A8D-A35A-77809BC826E1}"/>
    <hyperlink ref="R23" r:id="rId62" xr:uid="{ED3FCB0C-7BDC-458D-B15A-F558DFD0D6F7}"/>
    <hyperlink ref="R25" r:id="rId63" xr:uid="{70141754-DD4A-4B27-AEFC-83E26D9431F3}"/>
    <hyperlink ref="R18" r:id="rId64" xr:uid="{2FB16B00-1CAE-4DC8-BE91-B094BF1F0B96}"/>
    <hyperlink ref="R22" r:id="rId65" xr:uid="{29C84245-C922-4C5B-B265-5D649ED90364}"/>
    <hyperlink ref="R24" r:id="rId66" xr:uid="{D5FF7FD8-C6C8-4E88-98B8-6A39D148565B}"/>
    <hyperlink ref="R38" r:id="rId67" xr:uid="{0D3789F5-A1F4-4C93-A3D6-C75FDAD368BD}"/>
    <hyperlink ref="R40" r:id="rId68" xr:uid="{9AD47E47-195A-415B-8F41-D87916ACD0E6}"/>
    <hyperlink ref="R39" r:id="rId69" xr:uid="{C0C9636D-AAFE-4909-852C-4FD20EF2641B}"/>
    <hyperlink ref="R41" r:id="rId70" xr:uid="{6F0972FF-26E8-482F-8E54-CCEBFE46A24C}"/>
    <hyperlink ref="R42" r:id="rId71" xr:uid="{0CA5F3CE-F08D-4208-A59D-62FA5440B19A}"/>
    <hyperlink ref="R43" r:id="rId72" display="mailto:servicioalciudadanobas14berrio@gmail.com" xr:uid="{AD89A22F-52B6-4DE4-AFA2-5B5DFF450DF9}"/>
    <hyperlink ref="R44" r:id="rId73" xr:uid="{40D0BC7A-7522-4DCC-BE02-181BBBB265E3}"/>
    <hyperlink ref="R45" r:id="rId74" display="mailto:servicioalciudadanobascarepa@gmail.com" xr:uid="{1820E9C1-1CBC-46AF-B8E0-F469EF24D226}"/>
    <hyperlink ref="R46" r:id="rId75" xr:uid="{091189D0-1328-4A5E-935D-F1B14C307E17}"/>
    <hyperlink ref="R48" r:id="rId76" xr:uid="{34436F2E-7756-4421-B71A-9E2886FB6384}"/>
    <hyperlink ref="R49" r:id="rId77" xr:uid="{56313463-1ABA-4A75-BD4A-11696BAC399D}"/>
    <hyperlink ref="R50" r:id="rId78" xr:uid="{B1B9953D-8710-488C-87D0-7A3E7BCEE3D8}"/>
    <hyperlink ref="R51" r:id="rId79" xr:uid="{00EDCD44-804B-4DE5-B701-F32762081A9A}"/>
    <hyperlink ref="R54" r:id="rId80" xr:uid="{AC30B4A6-C4FA-4185-A82E-687991724D5C}"/>
    <hyperlink ref="R55" r:id="rId81" xr:uid="{B77DB712-DA97-4C2D-8BC4-13DCE0D36407}"/>
    <hyperlink ref="R59" r:id="rId82" xr:uid="{DAC70815-4F1D-4F61-BFCF-EDB987A91984}"/>
    <hyperlink ref="R65" r:id="rId83" xr:uid="{0378C10D-03E1-4F9B-A053-2A4B57A1DC8D}"/>
    <hyperlink ref="L5" r:id="rId84" xr:uid="{146A3995-CEAD-4728-8B51-DCDB296098F8}"/>
    <hyperlink ref="R5" r:id="rId85" xr:uid="{CC987EFA-4C30-47AC-9DD2-082122A7627D}"/>
    <hyperlink ref="R8" r:id="rId86" xr:uid="{73860469-835F-439C-B4B9-BC44DD7FB04B}"/>
    <hyperlink ref="R9" r:id="rId87" xr:uid="{99FA06E7-39F8-4B5F-A9E6-B39BE89B61D3}"/>
    <hyperlink ref="L58" r:id="rId88" xr:uid="{CACCFF7B-023E-425B-AF04-FFB50A49CC46}"/>
    <hyperlink ref="R58" r:id="rId89" xr:uid="{434EB140-BEB8-4072-B410-C05BBC07F610}"/>
    <hyperlink ref="L66" r:id="rId90" xr:uid="{07516A38-465E-431C-8547-2C61CE8CB9CF}"/>
    <hyperlink ref="R66" r:id="rId91" xr:uid="{CBD4F8FA-8330-4CE2-8C51-899A34035286}"/>
  </hyperlinks>
  <pageMargins left="0.7" right="0.7" top="0.75" bottom="0.75" header="0.3" footer="0.3"/>
  <pageSetup orientation="landscape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Ejército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Sandra Catalina Zapata Olmos</dc:creator>
  <cp:lastModifiedBy>OPS. Sandra Catalina Zapata Olmos</cp:lastModifiedBy>
  <cp:lastPrinted>2024-07-30T17:05:35Z</cp:lastPrinted>
  <dcterms:created xsi:type="dcterms:W3CDTF">2023-02-09T21:09:23Z</dcterms:created>
  <dcterms:modified xsi:type="dcterms:W3CDTF">2024-08-14T19:03:28Z</dcterms:modified>
</cp:coreProperties>
</file>