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5/Fuerzas/EJC/"/>
    </mc:Choice>
  </mc:AlternateContent>
  <xr:revisionPtr revIDLastSave="79" documentId="11_2D0E3968FF6B8533F31AD1A4688FEB059732F28E" xr6:coauthVersionLast="47" xr6:coauthVersionMax="47" xr10:uidLastSave="{7A42D87B-DC06-452A-BDDD-53F3604CA734}"/>
  <bookViews>
    <workbookView xWindow="-120" yWindow="-120" windowWidth="29040" windowHeight="15720" xr2:uid="{00000000-000D-0000-FFFF-FFFF00000000}"/>
  </bookViews>
  <sheets>
    <sheet name="Ejército " sheetId="1" r:id="rId1"/>
    <sheet name="Hoja1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C37" i="1"/>
  <c r="C31" i="1" l="1"/>
  <c r="C30" i="1"/>
  <c r="C29" i="1"/>
  <c r="C28" i="1"/>
  <c r="C27" i="1"/>
  <c r="G5" i="2"/>
  <c r="P5" i="1" l="1"/>
  <c r="H5" i="1"/>
  <c r="E5" i="1"/>
</calcChain>
</file>

<file path=xl/sharedStrings.xml><?xml version="1.0" encoding="utf-8"?>
<sst xmlns="http://schemas.openxmlformats.org/spreadsheetml/2006/main" count="895" uniqueCount="579">
  <si>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</si>
  <si>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</si>
  <si>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</si>
  <si>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</si>
  <si>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 Correo Electrónico </t>
  </si>
  <si>
    <t xml:space="preserve">Horario de Atención </t>
  </si>
  <si>
    <t xml:space="preserve">Oficina Atención al Usuario </t>
  </si>
  <si>
    <t xml:space="preserve">Horario de atención </t>
  </si>
  <si>
    <t xml:space="preserve">No </t>
  </si>
  <si>
    <t>Grado, Nombres y Apellidos Director (a)</t>
  </si>
  <si>
    <t>Ciudad</t>
  </si>
  <si>
    <t>Departamento</t>
  </si>
  <si>
    <t xml:space="preserve">DIRECTORIO DE ESTABLECIMIENTO DE SANIDAD MILITAR Y OFICI-S DE ATENCIÓN AL USUARIO </t>
  </si>
  <si>
    <t xml:space="preserve">Nombres y Apellidos perso- encargada </t>
  </si>
  <si>
    <t>Línea Nacional</t>
  </si>
  <si>
    <t>BAS02</t>
  </si>
  <si>
    <t>BATALLÓN DE ASPC NO 2 "CACIQUE ALFONSO XEQUE"-EJC</t>
  </si>
  <si>
    <t>Calle 79 Nº68-00</t>
  </si>
  <si>
    <t>Barranquilla</t>
  </si>
  <si>
    <t>Atlantico</t>
  </si>
  <si>
    <t>hosmirbarranquilla@gmail.com</t>
  </si>
  <si>
    <t>313 4378251</t>
  </si>
  <si>
    <t>BIVER</t>
  </si>
  <si>
    <t>BICOR</t>
  </si>
  <si>
    <t>BAS10</t>
  </si>
  <si>
    <t xml:space="preserve">BICAR </t>
  </si>
  <si>
    <t xml:space="preserve">GMRON </t>
  </si>
  <si>
    <t>LUNES A VIERNES</t>
  </si>
  <si>
    <t xml:space="preserve">08:00 AM A 11:30- 02:00 A 04:30 PM </t>
  </si>
  <si>
    <t>AVENIDA LA POPA KILOMETRO 1 VIA A L MESA- VALLEDUPAR, CESAR</t>
  </si>
  <si>
    <t>ayudantiaesmbas10@gmail.com</t>
  </si>
  <si>
    <t>MY BEATRIZ ADRIANA FUENTES YAÑEZ</t>
  </si>
  <si>
    <t xml:space="preserve">Valledupar </t>
  </si>
  <si>
    <t>Cesar</t>
  </si>
  <si>
    <t>AVENIDA LA POPA KILOMETRO 1 VIA A LA MESA</t>
  </si>
  <si>
    <t>BATALLON DE ASPC NO. 10 "CACIQUE UPARE" - EJC</t>
  </si>
  <si>
    <t>Calle 3 Cra. 4a.Esquina vía al Rodadero</t>
  </si>
  <si>
    <t>Santa Marta</t>
  </si>
  <si>
    <t>Magdalena</t>
  </si>
  <si>
    <t>N/A</t>
  </si>
  <si>
    <t>esmsantamarta@gmail.com</t>
  </si>
  <si>
    <t>MONICA ISABEL ROSADO SALCEDO</t>
  </si>
  <si>
    <t>BATALLON DE INFANTERIA MECANIZADO No.5 JOSE MARIA CORDOVA</t>
  </si>
  <si>
    <t>GRUPO DE CABALLERÍA MECANIZADO NO.2 "CORONEL JUAN JOSÉ RONDÓN"</t>
  </si>
  <si>
    <t>ST MONTENEGRO ACOSTA EDGAR JULIAN</t>
  </si>
  <si>
    <t>Via Nacional Kilometro 1 Corregimiento Buenavista - Distracción</t>
  </si>
  <si>
    <t>Buenavista</t>
  </si>
  <si>
    <t>La Guajira</t>
  </si>
  <si>
    <t>esm1008@gmail.com</t>
  </si>
  <si>
    <t>DERLY PATRICIA GÓMEZ ROVIRA</t>
  </si>
  <si>
    <t xml:space="preserve">BATALLON DE INFANTERIA MECANIZADO N°6 CARTAGENA </t>
  </si>
  <si>
    <t>ST JESSICA YURLEY ARCINIEGAS MEZA</t>
  </si>
  <si>
    <t>KM 5 VIA MAICAO</t>
  </si>
  <si>
    <t>RIOHACHA</t>
  </si>
  <si>
    <t>LA GUAJIRA</t>
  </si>
  <si>
    <t>3057341637 ext 51657</t>
  </si>
  <si>
    <t>esmbicar1007@gmail.com</t>
  </si>
  <si>
    <t>NOLFANY ZULAY RADILLO OZORIO8:00 AM</t>
  </si>
  <si>
    <t>3057341637ext 51657</t>
  </si>
  <si>
    <t>BATALLÓN DE INGENIEROSDE COMBATE NO 2 "GENERAL FRANCISCO JAVIER VERGARA Y VELASCO" - EJC</t>
  </si>
  <si>
    <t xml:space="preserve">KILOMETRO 5 VIA AEROPUERTO "BATALLON DE INGENIEROS VERGARA Y VELASCO": </t>
  </si>
  <si>
    <t>MALAMBO</t>
  </si>
  <si>
    <t>ATLANTICO</t>
  </si>
  <si>
    <t>direccionbivern67@gmail.com</t>
  </si>
  <si>
    <t xml:space="preserve">MY MAURICIO BERRIO CHAMORRO </t>
  </si>
  <si>
    <t xml:space="preserve">CT ANDREA NATALLY VALBUENA BARON </t>
  </si>
  <si>
    <t xml:space="preserve">LUNES A VIERNES 7:00 am </t>
  </si>
  <si>
    <t>CT KARINA MARGARITA LICONA GOMEZ</t>
  </si>
  <si>
    <t>DISPENSARIO MEDICO BUCARAMANGA</t>
  </si>
  <si>
    <t>DMBUG</t>
  </si>
  <si>
    <t>TC MAGDA CAROLINA OLIVEROS ARAGÓN</t>
  </si>
  <si>
    <t xml:space="preserve">7:00 - 12:00 AM - 2:00 - 4:00 PM </t>
  </si>
  <si>
    <t>Av quebrada seca 33a - 207</t>
  </si>
  <si>
    <t>BUCARAMANGA</t>
  </si>
  <si>
    <t xml:space="preserve">SANTANDER </t>
  </si>
  <si>
    <t>NO</t>
  </si>
  <si>
    <t>DMBUG@BUZONEJERCITO.MIL.CO</t>
  </si>
  <si>
    <t xml:space="preserve">PS MARIANA CARRILLO VARELA </t>
  </si>
  <si>
    <t xml:space="preserve">LUNES A VIERNES </t>
  </si>
  <si>
    <t>PS KEHILA JIMENEZ LEON</t>
  </si>
  <si>
    <t>ESTABLECIMIENTO DE SANIDAD MILITAR BAACA5</t>
  </si>
  <si>
    <t>ESM BAACA 5 / GMCOR</t>
  </si>
  <si>
    <t>CT. SANDY MAGALY MARTINEZ HORTUA</t>
  </si>
  <si>
    <t>7:00 a 12:00 am - 2:00 a 5:00 pm</t>
  </si>
  <si>
    <t xml:space="preserve">Kilometro 1 via Bogota - Socorro </t>
  </si>
  <si>
    <t>SOCORRO</t>
  </si>
  <si>
    <t>direccionesmbagal@gmail.com</t>
  </si>
  <si>
    <t>PS YOLIMA DEL SOCORRO MIRA GARCIA</t>
  </si>
  <si>
    <t>7:00 - 12:Am -2:00 - 5:00 pm</t>
  </si>
  <si>
    <t xml:space="preserve">Kilometro 1 via Socorro-Bogota </t>
  </si>
  <si>
    <t>6076970711 ext201</t>
  </si>
  <si>
    <t>ESTABLECIMIENTO DE SANIDAD MILITAR BAS 1</t>
  </si>
  <si>
    <t>BAS 1</t>
  </si>
  <si>
    <t>CT. JESSEI KATHERINE FUENTES PINZÓN</t>
  </si>
  <si>
    <t>8:00 a 12:00 am - 2:00 a 5:00 pm</t>
  </si>
  <si>
    <t xml:space="preserve">Km 1 via toca </t>
  </si>
  <si>
    <t>TUNJA</t>
  </si>
  <si>
    <t>BOYACA</t>
  </si>
  <si>
    <t>esmbas01@gmail.com</t>
  </si>
  <si>
    <t>PS DANIELA MELISSA PINTO MOSQUERA</t>
  </si>
  <si>
    <t>GRUPO DE CABALLERÍA MECANIZADO NO. 1“GENERAL. JOSÉ MIGUEL SILVA PLAZAS</t>
  </si>
  <si>
    <t>GMSIL</t>
  </si>
  <si>
    <t>MY.  ZANDRA CAROLINA SILVA GONZALEZ</t>
  </si>
  <si>
    <t>7:00 a.m. a 11:30a.m.                  03:00 p.m.a 4:30 p.m.</t>
  </si>
  <si>
    <t xml:space="preserve">kilometro 8 via bonza vereda la trinidad </t>
  </si>
  <si>
    <t>DUITAMA</t>
  </si>
  <si>
    <t xml:space="preserve">dispensariogmsil@gmail.com </t>
  </si>
  <si>
    <t>PS LEIDY JOHANNA GARZON CARRILLO</t>
  </si>
  <si>
    <t xml:space="preserve">7:00 am - 4:00 P.M. </t>
  </si>
  <si>
    <t>BATALLÓN DE INFANTERIA No. 2 "MARISCAL ANTONIO JOSE DE SUCRE"</t>
  </si>
  <si>
    <t>BISUC</t>
  </si>
  <si>
    <t xml:space="preserve">CT CAROLINA AGUIRRE OROZCO </t>
  </si>
  <si>
    <t xml:space="preserve">LUNES - SABADO </t>
  </si>
  <si>
    <t xml:space="preserve">8AM A 12 M Y 2M A 5 PM </t>
  </si>
  <si>
    <t>CRA 9 N° 6-25</t>
  </si>
  <si>
    <t>CHIQUINQUIRA</t>
  </si>
  <si>
    <t>BOYACÁ</t>
  </si>
  <si>
    <t xml:space="preserve">carolina.aguirre@buzonejercito.mil.co </t>
  </si>
  <si>
    <t xml:space="preserve">PS YULY PATRICIA REGALADO BUITRAGO </t>
  </si>
  <si>
    <t xml:space="preserve">8A -12M -2PM-6 PM </t>
  </si>
  <si>
    <t>CR 9 #6-25</t>
  </si>
  <si>
    <t>UNIDAD  ATENCION MÉDICA ESM BIROV</t>
  </si>
  <si>
    <t>BIROV</t>
  </si>
  <si>
    <t xml:space="preserve">CT JANNETH LORENA SALAS LINARES </t>
  </si>
  <si>
    <t>Avenida Santander Calle 4-19 / ESM BIROV</t>
  </si>
  <si>
    <t xml:space="preserve">PAMPLONA </t>
  </si>
  <si>
    <t xml:space="preserve">NORTE DE SANTANDER </t>
  </si>
  <si>
    <t>Esm.pamplona@gmail.com</t>
  </si>
  <si>
    <t>OPS. FRANCY MARIBY SUAREZ ORTIZ</t>
  </si>
  <si>
    <t xml:space="preserve">BATALLON DE INFANTERIA No. 15 FRANCISCO DE PAULA SANTANDER </t>
  </si>
  <si>
    <t>BISAN</t>
  </si>
  <si>
    <t xml:space="preserve">CT. TATIANA IDALITH MARTINEZ DUVANCA </t>
  </si>
  <si>
    <t xml:space="preserve">7:00AM A 5:00PM </t>
  </si>
  <si>
    <t>Kilómetro 3 Vía Ocaña – Cúcuta
Cantón Militar El Trapiche</t>
  </si>
  <si>
    <t>OCAÑA</t>
  </si>
  <si>
    <t>bisandispensario@gmail.com</t>
  </si>
  <si>
    <t xml:space="preserve">PS NAYDU ALEXANDRA FRANCO CHAUSTRE </t>
  </si>
  <si>
    <t xml:space="preserve">7:00 AM - 1:00PM </t>
  </si>
  <si>
    <t>Kilómetro 3 Vía Ocaña – Cúcuta Cantón Militar El Trapiche</t>
  </si>
  <si>
    <t>BATALLÓN DE ARTILLERÍA N 2</t>
  </si>
  <si>
    <t>BAADA 2</t>
  </si>
  <si>
    <t>ST. LAURA MARIA LUGO TRUJILLO</t>
  </si>
  <si>
    <t>7:00a. m. - 5:00 p. m.</t>
  </si>
  <si>
    <t>AV. 50 DEL FERROCARRIL FRENTE AL COMISARIATO DE ECOPETROL</t>
  </si>
  <si>
    <t xml:space="preserve">BARRANCABERMEJA </t>
  </si>
  <si>
    <t>nuevagranadabaada2@gmail.com</t>
  </si>
  <si>
    <t xml:space="preserve">OPS. DIANA MARCELA MEJIA DIAZ </t>
  </si>
  <si>
    <t>7:00 a. m. - 3:00 p. m.</t>
  </si>
  <si>
    <t xml:space="preserve">BATALLON DE ARTILLERIA NUMERO 1 TARQUI </t>
  </si>
  <si>
    <t>BATAR / BAACA 1</t>
  </si>
  <si>
    <t>CT FRANCY MERCEDES PINZON BEDOYA</t>
  </si>
  <si>
    <t>7:00 A.M. A 12:00 P.M.</t>
  </si>
  <si>
    <t>KILOMETRO 4 VIA IZA</t>
  </si>
  <si>
    <t>SOGAMOSO</t>
  </si>
  <si>
    <t>atencionalusuariobatar@gmail.com</t>
  </si>
  <si>
    <t>PS. LUZ MARINA LEMUS CARDOZO</t>
  </si>
  <si>
    <t xml:space="preserve">LUNES A VIERNES  </t>
  </si>
  <si>
    <t>7:00 A.M. A 1:00 P.M.</t>
  </si>
  <si>
    <t>ESTABLECIMIENTO DE SANIDAD MILITAR BATALLÓN A.S.P.C. No. 30 GUASIMANES</t>
  </si>
  <si>
    <t>BAS 30</t>
  </si>
  <si>
    <t>MAYOR JUAN ANDRES ACEVEDO FONTECHA</t>
  </si>
  <si>
    <t xml:space="preserve">7:00 AM A 12:00- 2:00 A 5:00PM </t>
  </si>
  <si>
    <t>AVENIDA 0 # 21- 11 BARRIO BLANCO</t>
  </si>
  <si>
    <t xml:space="preserve">CUCUTA </t>
  </si>
  <si>
    <t>NORTE DE SANTARDER</t>
  </si>
  <si>
    <t xml:space="preserve">directoresmbas30@outlook.com </t>
  </si>
  <si>
    <t>DMCAL</t>
  </si>
  <si>
    <t>ESM BICOD</t>
  </si>
  <si>
    <t>ESM BAS 23</t>
  </si>
  <si>
    <t>BAS No. 29</t>
  </si>
  <si>
    <t>GMCAB</t>
  </si>
  <si>
    <t>DISPENSARIO MEDICO CALI</t>
  </si>
  <si>
    <t>CALLE 4 # 88-89</t>
  </si>
  <si>
    <t>AVENIDA CARRERA 31 CON PRADERA PALMIRA</t>
  </si>
  <si>
    <t>CALLE 22# 14-47 AVENIDA COLOMBIA</t>
  </si>
  <si>
    <t>KILOMETRO 1 VIA LA HABANA BATALLON PALACE BUGA VALLE</t>
  </si>
  <si>
    <t>AVENIDA LOS CUARTELES 80-00</t>
  </si>
  <si>
    <t>CARRERA 6TA # 18-03 PARQUE SANTANDER ESQUINA GRUPO CABAL</t>
  </si>
  <si>
    <t>CALI</t>
  </si>
  <si>
    <t>VALLE DEL CAUCA</t>
  </si>
  <si>
    <t>PALMIRA</t>
  </si>
  <si>
    <t>VALLE</t>
  </si>
  <si>
    <t xml:space="preserve">PASTO </t>
  </si>
  <si>
    <t xml:space="preserve">NARIÑO </t>
  </si>
  <si>
    <t xml:space="preserve">BUGA </t>
  </si>
  <si>
    <t xml:space="preserve">VALLE </t>
  </si>
  <si>
    <t>POPAYÁN</t>
  </si>
  <si>
    <t>CAUCA</t>
  </si>
  <si>
    <t>IPIALES</t>
  </si>
  <si>
    <t>NARIÑO</t>
  </si>
  <si>
    <t>servicioalciudadanocali@gmail.com</t>
  </si>
  <si>
    <t>servicioalciudadanopalmira@gmail.com</t>
  </si>
  <si>
    <t>servicioalciudadanopasto1@gmail.com</t>
  </si>
  <si>
    <t>servicioalciudadanobuga@gmail.com</t>
  </si>
  <si>
    <t>servicioalciudadanopopayan@gmail.com</t>
  </si>
  <si>
    <t>servicioalciudadanoipiales@gmail,com</t>
  </si>
  <si>
    <t>PS. VALERIA OROZCO PERALTA</t>
  </si>
  <si>
    <t>PS LILIANA BENAVIDES JARAMILLO</t>
  </si>
  <si>
    <t xml:space="preserve">PS HAYDY RAMIREZ JIMENEZ </t>
  </si>
  <si>
    <t>PS. DIANA REYES PEREZ</t>
  </si>
  <si>
    <t>PS. MAYRA ALEXANDRA PAZMIÑO YEPEZ</t>
  </si>
  <si>
    <t>direcciondmcal@gmail.com</t>
  </si>
  <si>
    <t>subdireccionubambicod@gmail.com</t>
  </si>
  <si>
    <t>direccionesmbas23@gmail.com</t>
  </si>
  <si>
    <t>direccionesmbapal@gmail.com</t>
  </si>
  <si>
    <t xml:space="preserve">ronald.vides@buzonejercto.mil.co </t>
  </si>
  <si>
    <t>jhojan.losada@buzonejercito.mil.co</t>
  </si>
  <si>
    <t>8:00 -  5:00 pm</t>
  </si>
  <si>
    <t>CR. LUIS ANTONIO GÓMEZ RUGELES</t>
  </si>
  <si>
    <t>CARRERA 77C N° 51 - 136 LOS COLORES</t>
  </si>
  <si>
    <t>MEDELLÍN</t>
  </si>
  <si>
    <t>ANTIOQUIA</t>
  </si>
  <si>
    <t>ayudantia01homme@gmail.com</t>
  </si>
  <si>
    <t>MY. DIEGO LOPEZ ROPERO</t>
  </si>
  <si>
    <t>KILÓMETRO 3 VÍA JARAQUIEL AVENIDA SIERRA CHIQUITA</t>
  </si>
  <si>
    <t>MONTERÍA</t>
  </si>
  <si>
    <t>CÓRDOBA</t>
  </si>
  <si>
    <t xml:space="preserve">juridicaesm1023@gmail.com </t>
  </si>
  <si>
    <t>ST. BRETHMEN DAVID CHAVEZ ORTIZ</t>
  </si>
  <si>
    <t>CALLE 50 #3, PUERTO ANTIOQUIA</t>
  </si>
  <si>
    <t>PUERTO BERRIO</t>
  </si>
  <si>
    <t>direccion.esm.baspc14@gmail.com</t>
  </si>
  <si>
    <t>MY. LENEY DINELA CAMPOS PEÑA</t>
  </si>
  <si>
    <t>KILÓMETRO 4 VÍA PACURITA BARRIO OBAPO</t>
  </si>
  <si>
    <t>QUIBDÓ</t>
  </si>
  <si>
    <t>CHOCO</t>
  </si>
  <si>
    <t>oscesm3045@gmail.com</t>
  </si>
  <si>
    <t>OPS. DIANA PAOLA MOSQUERA LONGA</t>
  </si>
  <si>
    <t>CT. EYLEEN MILENA RADA RADA</t>
  </si>
  <si>
    <t>KILÓMETRO 1 VIA AL MAR</t>
  </si>
  <si>
    <t>CAREPA</t>
  </si>
  <si>
    <t>esm603bas17@gmail.com</t>
  </si>
  <si>
    <t>OPS. MARILYN GONZALEZ GONZALEZ</t>
  </si>
  <si>
    <t>ESTABLECIMIENTO MÉDICO DE MEDELLÍN</t>
  </si>
  <si>
    <t>DMMED</t>
  </si>
  <si>
    <t>ESM BAS11</t>
  </si>
  <si>
    <t>ESTABLECIMIENTO MÉDICO BAS14</t>
  </si>
  <si>
    <t>ESM BAS14</t>
  </si>
  <si>
    <t>ESTABLECIMIENTO MÉDICO BAS15</t>
  </si>
  <si>
    <t>ESM BAS15</t>
  </si>
  <si>
    <t>ESTABLECIMIENTO MÉDICO BAS17</t>
  </si>
  <si>
    <t>ESM BAS17</t>
  </si>
  <si>
    <t>ESM4036 DISPENSARIO MEDICO YOPAL</t>
  </si>
  <si>
    <t>BASPC N°16</t>
  </si>
  <si>
    <t>MY. SABRINA SANTANA LOPEZ</t>
  </si>
  <si>
    <t>K7 VIA MARGINAL DE LA SELVA</t>
  </si>
  <si>
    <t>YOPAL</t>
  </si>
  <si>
    <t>CASANARE</t>
  </si>
  <si>
    <t>atencionalusuario.bas16@gmail.com</t>
  </si>
  <si>
    <t>PS. COSTANSA GARCIA VANEGAS</t>
  </si>
  <si>
    <t>KM7 VIA MARGINAL DE LA SELVA</t>
  </si>
  <si>
    <t>BATALLÓN DE ASPC NO. 18 “ST. RAFAEL ARAGONA”</t>
  </si>
  <si>
    <t>BASPC N° 18</t>
  </si>
  <si>
    <t>MY.LAURA CONSUELO PAHI</t>
  </si>
  <si>
    <t>Calle 1  N° 16 -07 barrio flor de mi llano</t>
  </si>
  <si>
    <t xml:space="preserve">ARAUCA </t>
  </si>
  <si>
    <t xml:space="preserve">araucaesm1@gmail.com </t>
  </si>
  <si>
    <t>PS. JESSICA YARIZA PEREA RAMIREZ</t>
  </si>
  <si>
    <t>ARAUCA</t>
  </si>
  <si>
    <t>atencionalusuarioesmarauca18@gmail.com </t>
  </si>
  <si>
    <t xml:space="preserve">ESM GRUPO DE CABALLERIA MECANIZADO N°18 GR. GABRIEL REVEIZ PIZARRO </t>
  </si>
  <si>
    <t>GMRPI N°18</t>
  </si>
  <si>
    <t>TE. INDIRA MARTINEZ ALZATE</t>
  </si>
  <si>
    <t>KM 2 VIA PUERTO NARIÑO</t>
  </si>
  <si>
    <t>SARAVENA</t>
  </si>
  <si>
    <t>dispensarioesm2025@gmail.com</t>
  </si>
  <si>
    <t>PS YESSICA MOSQUERA PRESTAN</t>
  </si>
  <si>
    <t>KM 2 VIA PUERTO NARIÑO - ESM GMRPI</t>
  </si>
  <si>
    <t>BATALLON DE INFANTERIA RAFAEL NONATO PEREZ Nº 44</t>
  </si>
  <si>
    <t>BIRNA  N°44</t>
  </si>
  <si>
    <t>CT. CAROLINA AGUIRRE OROZCO</t>
  </si>
  <si>
    <t>Kilometro 1 Via vereda Cabañas</t>
  </si>
  <si>
    <t>TAURAMENA</t>
  </si>
  <si>
    <t>esm4015ejc@gmail.com</t>
  </si>
  <si>
    <t>8:00 - 12:Am -2:00 - 5:00 pm</t>
  </si>
  <si>
    <t>7:00 -  01:00 pm</t>
  </si>
  <si>
    <t xml:space="preserve">REGIONAL </t>
  </si>
  <si>
    <t>REGIONAL 1</t>
  </si>
  <si>
    <t>REGIONAL 2</t>
  </si>
  <si>
    <t xml:space="preserve">REGIONAL 3 </t>
  </si>
  <si>
    <t xml:space="preserve">REGIONAL 7 </t>
  </si>
  <si>
    <t xml:space="preserve">REGIONAL 8 </t>
  </si>
  <si>
    <t>ESTABLECIMIENTO DE SANIDAD MILITAR BASCO</t>
  </si>
  <si>
    <t>ESMBASCO</t>
  </si>
  <si>
    <t>EXARY YAJAHIRA BENAVIDES ÁNGEL</t>
  </si>
  <si>
    <t>LUNES A VIERNES
 SABADO</t>
  </si>
  <si>
    <t>07:00 AM A 06:00 PM  
7:00 AM a 12:00 PM</t>
  </si>
  <si>
    <t>Calle 5ª # 15-00</t>
  </si>
  <si>
    <t xml:space="preserve"> Facatativá</t>
  </si>
  <si>
    <t xml:space="preserve"> Cundinamarca</t>
  </si>
  <si>
    <t>exary.benavides@buzonejercito.mil.co</t>
  </si>
  <si>
    <t>3057341637 Ext 51615</t>
  </si>
  <si>
    <t>DISPENSARIO MEDICO SUROCCIDENTE</t>
  </si>
  <si>
    <t>DMSOC</t>
  </si>
  <si>
    <t>DIANA PATRICIA PEREZ PINEDA</t>
  </si>
  <si>
    <t>LUNES A VIERNES
SABADOS</t>
  </si>
  <si>
    <t>07:00 AM a 6:00 PM
08:00 AM A 12:00 PM</t>
  </si>
  <si>
    <t>Avenida Ciudad de Cali # 53B- 80 Sur</t>
  </si>
  <si>
    <t>Bogota</t>
  </si>
  <si>
    <t>Cundinamarca</t>
  </si>
  <si>
    <t>diana.perezpi@buzonejercito.mil.co</t>
  </si>
  <si>
    <t>Avenida Ciudad de Cali # 53B 80 Sur</t>
  </si>
  <si>
    <t>ESTABLECIMIENTO DE SANIDAD MILITAR CANTON SUR</t>
  </si>
  <si>
    <t>MY. JULIE JANETHPÉREZ RICO</t>
  </si>
  <si>
    <t xml:space="preserve"> LUNES A VIERNES  </t>
  </si>
  <si>
    <t>6:00 AM A 7:00 PM</t>
  </si>
  <si>
    <t>KILOMETRO 3 VIA USME CANTÒN DE ARTILLERÍA</t>
  </si>
  <si>
    <t>esmdisur2022@gmail.com</t>
  </si>
  <si>
    <t>PS. KAREN LORENA RUMBO ARIAS</t>
  </si>
  <si>
    <t>servicioalciudadanodisur@gmail.com</t>
  </si>
  <si>
    <t>DISPENSARIO MÉDICO GILBERTO ECHEVERRI MEJÍA</t>
  </si>
  <si>
    <t>DMGEM</t>
  </si>
  <si>
    <t>TC. SANDRA MARCELA FONCECA PIZA</t>
  </si>
  <si>
    <t>7:00 AM A 4:30 PM</t>
  </si>
  <si>
    <t>CALLE 121 #6-37</t>
  </si>
  <si>
    <t>Luzmaqu@hotmail.com</t>
  </si>
  <si>
    <t>ESTABLECIMIENTO DE SANIDAD MILITAR CENTRO DE REHABILITACIÓN HOSPITALARIA BASAN</t>
  </si>
  <si>
    <t>CRH BASAN</t>
  </si>
  <si>
    <t>MY. LINA JOHANA ROJAS GALVIS</t>
  </si>
  <si>
    <t xml:space="preserve"> LUNES A DOMINGO</t>
  </si>
  <si>
    <t xml:space="preserve"> 06:00 AM A 07:00 PM
07:00 AM A 06:00 PM</t>
  </si>
  <si>
    <t>CARRERA 46 # 20C - 01 PUENTE ARANDA - CANTÓN MILITAR CALDAS-BATALLÓN DE SANIDAD "SL. JOSÉ MARÍA HERNÁNDEZ"</t>
  </si>
  <si>
    <t>crh@buzonejercito.mil.co</t>
  </si>
  <si>
    <t>PS. KATERINE MEDINA HERNANDEZ</t>
  </si>
  <si>
    <t>BATALLÓN DE ASPC NO. 13 “CACIQUE TISQUESUZA”</t>
  </si>
  <si>
    <t xml:space="preserve">DISNOR </t>
  </si>
  <si>
    <t xml:space="preserve">CR. ELSA PATRICIA MORALES HERRERA </t>
  </si>
  <si>
    <t>6:00 AM A 6:00 PM</t>
  </si>
  <si>
    <t xml:space="preserve">Entrada Principal Calle 106 # 7 A 22 Usaquén </t>
  </si>
  <si>
    <t>disnor@buzonejercito.mil.co</t>
  </si>
  <si>
    <t xml:space="preserve">REGIONAL 9 </t>
  </si>
  <si>
    <t>BATALLÓN DE ASPC No. 6 “FRANCISCO ANTONIO ZEA”</t>
  </si>
  <si>
    <t>BAS06</t>
  </si>
  <si>
    <t>CR.DIANA CRISTINA DIAZ CARRERO</t>
  </si>
  <si>
    <t>Kilometro 5 via armenia BATALLÓN ROOKE</t>
  </si>
  <si>
    <t xml:space="preserve">IBAGUE </t>
  </si>
  <si>
    <t xml:space="preserve">TOLIMA </t>
  </si>
  <si>
    <t>servcioalciudadanoibague@gmail.com</t>
  </si>
  <si>
    <t>ESTABLECIMIENTO DE SANIDAD MILITAR BIPAT</t>
  </si>
  <si>
    <t>HONDA</t>
  </si>
  <si>
    <t>ST.MARIA ESPERANZA SISA  ALVAREZ</t>
  </si>
  <si>
    <t>carrera 2 No 2-22 meseta el triunfo BATALLON DE INFANTERIA 16 "PATRIOTAS"</t>
  </si>
  <si>
    <t>608-279-50-50</t>
  </si>
  <si>
    <t>esmbipat16@gmail.com</t>
  </si>
  <si>
    <t>PS.MELISSA JALITH CORREDOR MILLAN</t>
  </si>
  <si>
    <t xml:space="preserve">REGIONAL 5 </t>
  </si>
  <si>
    <t>ESM BAS09</t>
  </si>
  <si>
    <t>MY NEILA ROBLES CARRILLO</t>
  </si>
  <si>
    <t>CP DIANA LORENA GOMEZ GARCIA</t>
  </si>
  <si>
    <t>ST CATALINA VICTORIA RESTREPO ALVARES</t>
  </si>
  <si>
    <t>SV WUILMER GUEVARA CESPEDES</t>
  </si>
  <si>
    <t>TC CESAR SAENZ MORALES</t>
  </si>
  <si>
    <t>7:00AM -12:00PM                          2:00PM - 5:00PM</t>
  </si>
  <si>
    <t>CARRERA-16 #21-300</t>
  </si>
  <si>
    <t>NEIVA</t>
  </si>
  <si>
    <t>HUILA</t>
  </si>
  <si>
    <t>01-8000 111335</t>
  </si>
  <si>
    <t>regionaln12@gmail.com</t>
  </si>
  <si>
    <t>01-8000111335</t>
  </si>
  <si>
    <t>PS YULI PATRICIA DIAZ</t>
  </si>
  <si>
    <t>CARRERA-1 6# 21-300</t>
  </si>
  <si>
    <t>servicioalciudadanoneiva@gmail.com</t>
  </si>
  <si>
    <t>REGIONAL 12</t>
  </si>
  <si>
    <t xml:space="preserve">CR. MARIA CLEMENCIA GUTIERREZ RUEDA </t>
  </si>
  <si>
    <t>SP. OLMAN ADRIAN VELSQUEZ</t>
  </si>
  <si>
    <t>CT. CRISTHIAN JIMENEZ GUERRERO</t>
  </si>
  <si>
    <t>TE. KAREN BEDOYA RAMIREZ</t>
  </si>
  <si>
    <t>MY.RONALD VIDES HOSTIA</t>
  </si>
  <si>
    <t>ST. JHOJAN LOSADA SOTTO</t>
  </si>
  <si>
    <t xml:space="preserve">REGIONAL 6 </t>
  </si>
  <si>
    <t>BAS 12</t>
  </si>
  <si>
    <t>BAS 27</t>
  </si>
  <si>
    <t xml:space="preserve">MY. OSWALDO NOEL RUIZ MENESES </t>
  </si>
  <si>
    <t>7:00 AM A 12:00- 2:00 A 5:00PM</t>
  </si>
  <si>
    <t>Cra. 16 #16, Florencia, Caquetá</t>
  </si>
  <si>
    <t>oswaldo.ruiz@buzonejercito.mil.co</t>
  </si>
  <si>
    <t xml:space="preserve">PS. MARIAJOSE SAMBONI MUÑOZ </t>
  </si>
  <si>
    <t xml:space="preserve">FLORENCIA </t>
  </si>
  <si>
    <t>CAQUETA</t>
  </si>
  <si>
    <t xml:space="preserve">MY ANGELICA TATIANA VARGAS RAMOS </t>
  </si>
  <si>
    <t xml:space="preserve">MOCOA </t>
  </si>
  <si>
    <t>esmbaser27@gmail.com</t>
  </si>
  <si>
    <t xml:space="preserve">PS BRADY PADRICIA RAMIREZ DUQUE </t>
  </si>
  <si>
    <t>Barrio Sinai BATALLÓN DE ASPC No. 27 “SIMONA DE LUZ DUQUE DE ALZATE”</t>
  </si>
  <si>
    <t xml:space="preserve">PUTUMAYO </t>
  </si>
  <si>
    <t>DISPENSARIO MEDICO ORIENTE</t>
  </si>
  <si>
    <t>DMORI</t>
  </si>
  <si>
    <t>C JOSE BENEDICTO SOLANO</t>
  </si>
  <si>
    <t xml:space="preserve"> 7: 00 AM A 05:00 PM </t>
  </si>
  <si>
    <t>KI 4 VIA PUERTO LOPEZ VILLAVICENCIO</t>
  </si>
  <si>
    <t>VILLAVICENCIO</t>
  </si>
  <si>
    <t>META</t>
  </si>
  <si>
    <t xml:space="preserve">servicioalciudadanoapiay@gmail.com </t>
  </si>
  <si>
    <t>TE STEFANIA CERQUERA NIÑO</t>
  </si>
  <si>
    <t>07:00 AM A 05:00 PM</t>
  </si>
  <si>
    <t>KL 4 VIA PUERTO LOPEZ VILLAVICENCIO</t>
  </si>
  <si>
    <t>6086818670-320 2614123</t>
  </si>
  <si>
    <t xml:space="preserve">REGIONAL 4 </t>
  </si>
  <si>
    <t>BATALLON DE ASPC NO. 8 CACIQUE CALARCA</t>
  </si>
  <si>
    <t>BAS 08</t>
  </si>
  <si>
    <t>TC ANA MILENA VELASQUES TAMAYO</t>
  </si>
  <si>
    <t>AV CENTENARIO 25 N - 00</t>
  </si>
  <si>
    <t xml:space="preserve">ARMENIA </t>
  </si>
  <si>
    <t>QUINDIO</t>
  </si>
  <si>
    <t xml:space="preserve">LUNES A VIENES </t>
  </si>
  <si>
    <t xml:space="preserve"> 7:00AM A 12:00 Y DE 1:PM A 5:00P</t>
  </si>
  <si>
    <t>AVENIDA CENTENARIO 25n -00</t>
  </si>
  <si>
    <t>servicioalciudadanoarmenia@gmail.com</t>
  </si>
  <si>
    <t>BATALLA DE INFANTERIA # 22 BATAYA DE AYACUCHO</t>
  </si>
  <si>
    <t>BIAYA</t>
  </si>
  <si>
    <t>TE EDNA JULIANA JIMENEZ MENDIVELLSO</t>
  </si>
  <si>
    <t xml:space="preserve">CRA 24 # 70B - 27 </t>
  </si>
  <si>
    <t>MANIZALES</t>
  </si>
  <si>
    <t>CALDAS</t>
  </si>
  <si>
    <t>SMSM CLAUDIA PATRICIA RAMIREZ O</t>
  </si>
  <si>
    <t>6:30AM A 16:30</t>
  </si>
  <si>
    <t>BATALLON DE ARTILLERIA CAMPAÑA  No 8 SAN MATEO</t>
  </si>
  <si>
    <t xml:space="preserve">BASAM </t>
  </si>
  <si>
    <t>MY PETER  JOHANN PINZON RAMIREZ</t>
  </si>
  <si>
    <t>LUNES A  VIERNES</t>
  </si>
  <si>
    <t>7:00 a 12:00 am - 2:00 a 4:00 pm</t>
  </si>
  <si>
    <t>AV 30 DE AGOSTO · 50-32 SECTOR MARAYA</t>
  </si>
  <si>
    <t>PEREIRA</t>
  </si>
  <si>
    <t>RISARALDA</t>
  </si>
  <si>
    <t>7:00 A 12:00-2:00 A 4:00</t>
  </si>
  <si>
    <t xml:space="preserve">servicioalciudadanopereira@gmail.com
</t>
  </si>
  <si>
    <t>REGIONAL 11</t>
  </si>
  <si>
    <t>DISPENSARIO MEDICO DE TOLEMAIDA</t>
  </si>
  <si>
    <t>DMTOL</t>
  </si>
  <si>
    <t>TC.ANDREA LORENA PONTIER´S PERDOMO</t>
  </si>
  <si>
    <t>LUNES A VIERNES 07:00-12:00</t>
  </si>
  <si>
    <t>TOLEMAIDA</t>
  </si>
  <si>
    <t>NILO</t>
  </si>
  <si>
    <t xml:space="preserve">CUNDINAMARCA </t>
  </si>
  <si>
    <t>servicioalciudadanonilo@gmail.com</t>
  </si>
  <si>
    <t xml:space="preserve">PS.ANGIE TATIANA BONILLA HERRERA </t>
  </si>
  <si>
    <t>LUNES A VIERNES 7:00 am a 12:00 pm</t>
  </si>
  <si>
    <t xml:space="preserve">13:00  a 16:00 </t>
  </si>
  <si>
    <t xml:space="preserve">TOLEMAIDA </t>
  </si>
  <si>
    <t>CONSULTORIOS MEDICOS DE GIRARDOT</t>
  </si>
  <si>
    <t>DISMEG</t>
  </si>
  <si>
    <t>MY.DARMELY SNED CUBIDES AMEZQUITA</t>
  </si>
  <si>
    <t>Calle 17 No. 10-70/74 Barrio Centro Girardot</t>
  </si>
  <si>
    <t>GIRARDOT</t>
  </si>
  <si>
    <t>CUNDINAMARCA</t>
  </si>
  <si>
    <t>servicioalciudadanogirardot@gmail.com</t>
  </si>
  <si>
    <t>BATALLÓN DE INFANTERÍA NO. 39 “SUMAPAZ”</t>
  </si>
  <si>
    <t>BISUM</t>
  </si>
  <si>
    <t xml:space="preserve">TENIENTE DEICY CAROLINA HERNANDEZ MURILLO </t>
  </si>
  <si>
    <t>KILÓMETRO 4 VÍA PANAMERICANA VEREDA LA VENTA FUSAGASUGÁ VÍA MELGAR</t>
  </si>
  <si>
    <t>FUSAGASUGÁ</t>
  </si>
  <si>
    <t>BISUM_ESM@HOTMAIL.COM</t>
  </si>
  <si>
    <t>servicioalciudadanofusagasuga@gmail.com</t>
  </si>
  <si>
    <t xml:space="preserve">REGIONAL 10 </t>
  </si>
  <si>
    <t>serviciociudadanobarranquilla@gmail.com</t>
  </si>
  <si>
    <t>servicioalciudadanomalambo@gmail.com</t>
  </si>
  <si>
    <t>servicioalciudadanosantamarta@gmail.com</t>
  </si>
  <si>
    <t>servicioalciudadanovalledupar@gmail.com</t>
  </si>
  <si>
    <t>servicioalciudadanoriohacha@gmail.com</t>
  </si>
  <si>
    <t>servicioalciudadanobuenavista@gmail.com</t>
  </si>
  <si>
    <t>servicioalciudadanobucaramanga@gmail.com</t>
  </si>
  <si>
    <t>servicioalciudadanosocorro@gmail.com</t>
  </si>
  <si>
    <t>servicioalciudadanotunja@gmail.com</t>
  </si>
  <si>
    <t>servicioalciudadanoduitama@gmail.com</t>
  </si>
  <si>
    <t>servicioalciudadanochiquinquir@gmail.com</t>
  </si>
  <si>
    <t>servicioalciudadanopamplona@gmail.com</t>
  </si>
  <si>
    <t>servicioalciudadanoocana@gmail.com</t>
  </si>
  <si>
    <t>servicioalciudadanobarrancberm@gmail.com</t>
  </si>
  <si>
    <t>servicioalciudadanosogamoso@gmail.com</t>
  </si>
  <si>
    <t>BIPAT</t>
  </si>
  <si>
    <t>servicioalciudadanohonda@gmail.com</t>
  </si>
  <si>
    <t>servicioalciudadanoflorencia@gmail.com</t>
  </si>
  <si>
    <t>servicioalciudadanomocoa@gmail.com</t>
  </si>
  <si>
    <t>servivioalciudadanomedellin@gmail.com </t>
  </si>
  <si>
    <t>servicioalciudadanomonteria@gmail.com</t>
  </si>
  <si>
    <t>servicioalciudadanoquibdo@gmail.com </t>
  </si>
  <si>
    <t> servicioalciudadanocarepa1@gmail.com </t>
  </si>
  <si>
    <t>servicioalciudadanoyopal@gmail.com</t>
  </si>
  <si>
    <t>servicioalciudadanoarauca@gmail.com</t>
  </si>
  <si>
    <t>servicioalciudadanotauramena@gmail.com</t>
  </si>
  <si>
    <t>servicioalciudadanofacatativa@gmail.com</t>
  </si>
  <si>
    <t>serviciosalciudadanodmsoc@gmail.com</t>
  </si>
  <si>
    <t>servicioalciudadanoesmdmgem@gmail.com</t>
  </si>
  <si>
    <t>servicioalciudadanodisnor@gmail.com</t>
  </si>
  <si>
    <t>servicioalciudadanomanizales@gmail.com</t>
  </si>
  <si>
    <t>DIRECCION DE SANIDAD MILITAR</t>
  </si>
  <si>
    <t>DISAN EJC</t>
  </si>
  <si>
    <t>BOGOTA D.C.</t>
  </si>
  <si>
    <t>disan-ayudantia@buzonejercito.mil.co</t>
  </si>
  <si>
    <t>SMSM. ALLISON RAMIREZ ORTEGÓN</t>
  </si>
  <si>
    <t xml:space="preserve">allisonramirez@ejercito.mil.co </t>
  </si>
  <si>
    <t xml:space="preserve">ST JESSICA BARRERO MARTINEZ </t>
  </si>
  <si>
    <t>DISAN</t>
  </si>
  <si>
    <t>BATALLÓN DE ASPC No. 27 “SIMONA DE LUZ DUQUE DE ALZATE”</t>
  </si>
  <si>
    <t>CP. YENNY PAOLA MENDOZA MONCADA</t>
  </si>
  <si>
    <t xml:space="preserve">
PS. LUISA FERNANDA LOPEZ ESPINOSA</t>
  </si>
  <si>
    <t>PS. JESSICA LORENA SILVA RAMIREZ</t>
  </si>
  <si>
    <t>ESTABLECIMIENTO DE SANIDAD MILITAR BASPC No. 09</t>
  </si>
  <si>
    <t>serviciosalciudadanocrhbasan@gmail.com</t>
  </si>
  <si>
    <t xml:space="preserve">PS JENNY BLANCO </t>
  </si>
  <si>
    <t>PS YERAL BRIÑEZ</t>
  </si>
  <si>
    <t xml:space="preserve">PS MAYERLY MEDINA </t>
  </si>
  <si>
    <t>8:00 - 12:Am -2:00 - 4:00 pm</t>
  </si>
  <si>
    <t xml:space="preserve">7:00 - 1:00 PM </t>
  </si>
  <si>
    <t>8:00 - 01:00 am -2:00 - 5:00 pm</t>
  </si>
  <si>
    <t xml:space="preserve">7:00 am - 5:00 PM </t>
  </si>
  <si>
    <t xml:space="preserve">7:00 am - 4:30 PM </t>
  </si>
  <si>
    <t xml:space="preserve">07:00 AM A 06:00 PM  </t>
  </si>
  <si>
    <t xml:space="preserve">07:00 AM A 05:00 PM  </t>
  </si>
  <si>
    <t xml:space="preserve">7:00 AM A 12:00- 2:00 A 6:00PM </t>
  </si>
  <si>
    <t>07:00 AM a 6:00 PM
08:00 AM A 11:30 PM</t>
  </si>
  <si>
    <t>8:00 a 12:00 am - 2:00 a 4:00 pm</t>
  </si>
  <si>
    <t>BIVEN</t>
  </si>
  <si>
    <t>BATALLON DE INFANTERIA No. 23 "VENCEDORES"</t>
  </si>
  <si>
    <t>CT ELIANA MARCELA CONTRERAS PEREZ</t>
  </si>
  <si>
    <t>KILOMETRO 4 VIA ANSERMANUEVO BARRIO SANTA ANA</t>
  </si>
  <si>
    <t xml:space="preserve">CARTAGO </t>
  </si>
  <si>
    <t>direccion.esmbiven@gmail.com</t>
  </si>
  <si>
    <t xml:space="preserve">PS JENNIFER ARAUJO ORDOÑEZ </t>
  </si>
  <si>
    <t>7:00 A 12:00-2:00 A 3:30</t>
  </si>
  <si>
    <t>MY. JULIE JANETH PÉREZ RICO</t>
  </si>
  <si>
    <t>TC DIANA PATRICIA PEREZ PINEDA</t>
  </si>
  <si>
    <t>CT ZULAY LILIANA QUINTERO MENDOZA</t>
  </si>
  <si>
    <t xml:space="preserve">PS MARIA FERNANDA SANTOS                            PS. KAREN RODRIGUEZ </t>
  </si>
  <si>
    <t>BAACA 3</t>
  </si>
  <si>
    <t xml:space="preserve">TE VELASCO CARDOZO CAROL YURANI </t>
  </si>
  <si>
    <t xml:space="preserve">TE CAROL MELISA BEDOYA RAMIREZ </t>
  </si>
  <si>
    <t xml:space="preserve">ST CHAVEZ ORTIZ BRETHMEN  DAVID </t>
  </si>
  <si>
    <t>TE EXARY YAJAHIRA BENAVIDES ÁNGEL</t>
  </si>
  <si>
    <t>DISUR</t>
  </si>
  <si>
    <t>BATALLÓN DE ASPC No. 26 “SS. NESTOR OSPINA MELO”</t>
  </si>
  <si>
    <t>BAS 26</t>
  </si>
  <si>
    <t>LETICIA</t>
  </si>
  <si>
    <t>AMAZONAS</t>
  </si>
  <si>
    <t xml:space="preserve">PS. YEINIFER JASBLEIDY CORREA SUÁREZ                                                     PS. DIANA PATRICIA GIL </t>
  </si>
  <si>
    <t>atencionalusuariocucuta@gmail.com</t>
  </si>
  <si>
    <t>AV 1 VÍA AL PORTICO, CANTÓN MILITAR SAN JORGE</t>
  </si>
  <si>
    <t>atencionalusuariobiven23@gmail.com</t>
  </si>
  <si>
    <t>PS CLAUDIA MARCELA RAMIREZ V                PS. VALENTINA FUENTES RAMIREZ</t>
  </si>
  <si>
    <t>atencionalusuariom3028@gmail.com</t>
  </si>
  <si>
    <t>atencionalusuariobasma@gmail.com     servicioalciudadanopererira@gmail.com</t>
  </si>
  <si>
    <t>PS. ANA CECILIA TELLEZ MORA           PS. MARISOL LATORRE OSPINA</t>
  </si>
  <si>
    <t>PS. ESMERALDA CASTRO                                              PS LEIDY ALZATE                                                            PS. NAYIBE LAGOS</t>
  </si>
  <si>
    <t>TC PAOLA MARGARITA CARDONA MONTES</t>
  </si>
  <si>
    <t>PS. DARLY JULIANA GALVEZ MALDONADO</t>
  </si>
  <si>
    <t xml:space="preserve">ST. KARINA ALEXANDRA GARCIA </t>
  </si>
  <si>
    <t>CR. JOSE BENEDICTO SOLANO VARGAS</t>
  </si>
  <si>
    <t>TE. MARYI MESA CIFUENTES</t>
  </si>
  <si>
    <t xml:space="preserve">PS. MARY SOL RUIZ HOYOS </t>
  </si>
  <si>
    <t>PS. NATALIA ARIAS VALENCIA</t>
  </si>
  <si>
    <t>atencionalusuario.esm.baspc14@gmail.com</t>
  </si>
  <si>
    <t>ST. OTONIEL MEJIA ANGARITA</t>
  </si>
  <si>
    <t>MY KEIKO ANTONIA FONTALVO RODRIGUEZ</t>
  </si>
  <si>
    <t xml:space="preserve"> atencionalusuario@homil.gov.co</t>
  </si>
  <si>
    <t xml:space="preserve">TE.  DEICY CAROLINA HERNANDEZ MURILLO </t>
  </si>
  <si>
    <t>PS. ANGIE MILENA HERRERA ORJUELA  PS. WILMER FERNEY DIAZ</t>
  </si>
  <si>
    <t>PS. BRENDA YULIETH CARREÑO MUÑOZ</t>
  </si>
  <si>
    <t xml:space="preserve">PS. ORIANA LUCERO PIÑEROS JAIMES </t>
  </si>
  <si>
    <t xml:space="preserve">SV. ADRIANA GIL MENDEZ </t>
  </si>
  <si>
    <t xml:space="preserve">atencionalciudadnoibague@gmail.com </t>
  </si>
  <si>
    <t xml:space="preserve">TC DANNY VICENTE REYES MURCIA </t>
  </si>
  <si>
    <t xml:space="preserve">PS. YOLMA LUZ ALTAHONA ESCORCIA </t>
  </si>
  <si>
    <t>PS. NATHALI ANDREA RAMIREZ FONTALVO</t>
  </si>
  <si>
    <t>TE. ANGELA MARIA DORIA PETRO</t>
  </si>
  <si>
    <t>PS. JULITZA MENDOZA SANTIAGO</t>
  </si>
  <si>
    <t xml:space="preserve">PS. MARTHA SOLER GUERRA </t>
  </si>
  <si>
    <t>TE. MONICA ANDREA MARTINEZ ARIZA</t>
  </si>
  <si>
    <t>PS.NADYA ALEJANDRA MORALES LOZANO</t>
  </si>
  <si>
    <t>PS. MARIA FERNANDA SANTOS FERRER</t>
  </si>
  <si>
    <t>PS. MARIANNA TRIANA CAPERA</t>
  </si>
  <si>
    <t>PS. CAMILA SOLANO POLOCHE</t>
  </si>
  <si>
    <t>monica.martinez@buzonejercito.mil.co</t>
  </si>
  <si>
    <t>nidia.moraleslozano@ejercito.mil.co</t>
  </si>
  <si>
    <t>mariana.trianacepeda@ejercito.mil.co</t>
  </si>
  <si>
    <t>TE. ELIANA MARCELA CASTELLANOS ANDRADE</t>
  </si>
  <si>
    <t xml:space="preserve">CARRERA 11 CALLE15 BARRIO VICTORIA REGIA </t>
  </si>
  <si>
    <t>CS JINETH DEL ROCIO ESCAMILLA RAMIREZ</t>
  </si>
  <si>
    <t>PS DEISY JOHANNA TAVERA</t>
  </si>
  <si>
    <t>PS SINDY ALEJANDRA BEDOYA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</si>
</sst>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0"/>
      <color theme="4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u/>
      <sz val="10"/>
      <color theme="4"/>
      <name val="Google Sans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96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8" fillId="5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" fillId="6" borderId="1" xfId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8" fontId="7" fillId="0" borderId="1" xfId="0" applyNumberFormat="1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21" fontId="7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8" fontId="7" fillId="0" borderId="3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6" borderId="3" xfId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6" borderId="8" xfId="1" applyFont="1" applyFill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8" fontId="7" fillId="0" borderId="3" xfId="0" applyNumberFormat="1" applyFont="1" applyBorder="1" applyAlignment="1">
      <alignment horizontal="center" vertical="center" wrapText="1"/>
    </xf>
    <xf numFmtId="18" fontId="7" fillId="0" borderId="4" xfId="0" applyNumberFormat="1" applyFont="1" applyBorder="1" applyAlignment="1">
      <alignment horizontal="center" vertical="center" wrapText="1"/>
    </xf>
    <xf numFmtId="18" fontId="7" fillId="0" borderId="5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0" fontId="2" fillId="5" borderId="3" xfId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21" fontId="11" fillId="5" borderId="3" xfId="0" applyNumberFormat="1" applyFont="1" applyFill="1" applyBorder="1" applyAlignment="1">
      <alignment horizontal="center" vertical="center" wrapText="1"/>
    </xf>
    <xf numFmtId="21" fontId="11" fillId="5" borderId="4" xfId="0" applyNumberFormat="1" applyFont="1" applyFill="1" applyBorder="1" applyAlignment="1">
      <alignment horizontal="center" vertical="center" wrapText="1"/>
    </xf>
    <xf numFmtId="21" fontId="11" fillId="5" borderId="5" xfId="0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21" fontId="7" fillId="5" borderId="3" xfId="0" applyNumberFormat="1" applyFont="1" applyFill="1" applyBorder="1" applyAlignment="1">
      <alignment horizontal="center" vertical="center" wrapText="1"/>
    </xf>
    <xf numFmtId="21" fontId="7" fillId="5" borderId="4" xfId="0" applyNumberFormat="1" applyFont="1" applyFill="1" applyBorder="1" applyAlignment="1">
      <alignment horizontal="center" vertical="center" wrapText="1"/>
    </xf>
    <xf numFmtId="21" fontId="7" fillId="5" borderId="5" xfId="0" applyNumberFormat="1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a.rodriguezli\Downloads\Directorio%20intern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24/LAURA%20RODRIGUEZ/REGIONALES%20ESM%20-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5">
          <cell r="D5" t="str">
            <v xml:space="preserve">CR LUIS HERNANDO SANDOVAL </v>
          </cell>
          <cell r="G5" t="str">
            <v xml:space="preserve">CARRERA 7 52 -48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  <sheetName val="Hoja2"/>
    </sheetNames>
    <sheetDataSet>
      <sheetData sheetId="0"/>
      <sheetData sheetId="1"/>
      <sheetData sheetId="2">
        <row r="35">
          <cell r="G35" t="str">
            <v>BATALLÓN DE ARTILLERIA No. 3 “BATALLA DE PALACE”</v>
          </cell>
        </row>
        <row r="36">
          <cell r="G36" t="str">
            <v>BATALLÓN DE INGENIEROS No. 3 “CR. AGUSTÍN CODAZZI”</v>
          </cell>
        </row>
        <row r="39">
          <cell r="G39" t="str">
            <v>BATALLÓN DE ASPC No. 23 “GR. RAMÓN ESPINA”</v>
          </cell>
        </row>
        <row r="40">
          <cell r="G40" t="str">
            <v>GRUPO DE CABALLERÍA MECANIZADO No. 3 “GR. JOSÉ MARÍA CABAL”</v>
          </cell>
        </row>
        <row r="43">
          <cell r="G43" t="str">
            <v>BATALLÓN DE ASCP No. 29 “GR. ENRIQUE ARBOLEDA CORTÉS”</v>
          </cell>
        </row>
        <row r="63">
          <cell r="G63" t="str">
            <v>BATALLÓN DE ASPC No. 12 “GR. FERNANDO SERRANO”</v>
          </cell>
        </row>
        <row r="76">
          <cell r="G76" t="str">
            <v>DISPENSARIO MEDICO MEDELLIN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ireccion.esm.baspc14@gmail.com" TargetMode="External"/><Relationship Id="rId21" Type="http://schemas.openxmlformats.org/officeDocument/2006/relationships/hyperlink" Target="mailto:jhojan.losada@buzonejercito.mil.co" TargetMode="External"/><Relationship Id="rId42" Type="http://schemas.openxmlformats.org/officeDocument/2006/relationships/hyperlink" Target="mailto:servicioalciudadanogirardot@gmail.com" TargetMode="External"/><Relationship Id="rId47" Type="http://schemas.openxmlformats.org/officeDocument/2006/relationships/hyperlink" Target="mailto:servicioalciudadanomalambo@gmail.com" TargetMode="External"/><Relationship Id="rId63" Type="http://schemas.openxmlformats.org/officeDocument/2006/relationships/hyperlink" Target="mailto:servicioalciudadanobascarepa@gmail.com" TargetMode="External"/><Relationship Id="rId68" Type="http://schemas.openxmlformats.org/officeDocument/2006/relationships/hyperlink" Target="mailto:serviciosalciudadanodmsoc@gmail.com" TargetMode="External"/><Relationship Id="rId84" Type="http://schemas.openxmlformats.org/officeDocument/2006/relationships/hyperlink" Target="mailto:atencionalciudadnoibague@gmail.com" TargetMode="External"/><Relationship Id="rId16" Type="http://schemas.openxmlformats.org/officeDocument/2006/relationships/hyperlink" Target="mailto:direcciondmcal@gmail.com" TargetMode="External"/><Relationship Id="rId11" Type="http://schemas.openxmlformats.org/officeDocument/2006/relationships/hyperlink" Target="mailto:servicioalciudadanopalmira@gmail.com" TargetMode="External"/><Relationship Id="rId32" Type="http://schemas.openxmlformats.org/officeDocument/2006/relationships/hyperlink" Target="mailto:Luzmaqu@hotmail.com" TargetMode="External"/><Relationship Id="rId37" Type="http://schemas.openxmlformats.org/officeDocument/2006/relationships/hyperlink" Target="mailto:servicioalciudadanoapiay@gmail.com" TargetMode="External"/><Relationship Id="rId53" Type="http://schemas.openxmlformats.org/officeDocument/2006/relationships/hyperlink" Target="mailto:servicioalciudadanosocorro@gmail.com" TargetMode="External"/><Relationship Id="rId58" Type="http://schemas.openxmlformats.org/officeDocument/2006/relationships/hyperlink" Target="mailto:servicioalciudadanomocoa@gmail.com" TargetMode="External"/><Relationship Id="rId74" Type="http://schemas.openxmlformats.org/officeDocument/2006/relationships/hyperlink" Target="mailto:crh@buzonejercito.mil.co" TargetMode="External"/><Relationship Id="rId79" Type="http://schemas.openxmlformats.org/officeDocument/2006/relationships/hyperlink" Target="mailto:servicioalciudadanochiquinquir@gmail.com" TargetMode="External"/><Relationship Id="rId5" Type="http://schemas.openxmlformats.org/officeDocument/2006/relationships/hyperlink" Target="mailto:directoresmbas30@outlook.com" TargetMode="External"/><Relationship Id="rId19" Type="http://schemas.openxmlformats.org/officeDocument/2006/relationships/hyperlink" Target="mailto:direccionesmbas23@gmail.com" TargetMode="External"/><Relationship Id="rId14" Type="http://schemas.openxmlformats.org/officeDocument/2006/relationships/hyperlink" Target="mailto:servicioalciudadanopopayan@gmail.com" TargetMode="External"/><Relationship Id="rId22" Type="http://schemas.openxmlformats.org/officeDocument/2006/relationships/hyperlink" Target="mailto:oscesm3045@gmail.com" TargetMode="External"/><Relationship Id="rId27" Type="http://schemas.openxmlformats.org/officeDocument/2006/relationships/hyperlink" Target="mailto:atencionalusuarioesmarauca18@gmail.com" TargetMode="External"/><Relationship Id="rId30" Type="http://schemas.openxmlformats.org/officeDocument/2006/relationships/hyperlink" Target="mailto:esmdisur2022@gmail.com" TargetMode="External"/><Relationship Id="rId35" Type="http://schemas.openxmlformats.org/officeDocument/2006/relationships/hyperlink" Target="mailto:esmbaser27@gmail.com" TargetMode="External"/><Relationship Id="rId43" Type="http://schemas.openxmlformats.org/officeDocument/2006/relationships/hyperlink" Target="mailto:servicioalciudadanofusagasuga@gmail.com" TargetMode="External"/><Relationship Id="rId48" Type="http://schemas.openxmlformats.org/officeDocument/2006/relationships/hyperlink" Target="mailto:servicioalciudadanosantamarta@gmail.com" TargetMode="External"/><Relationship Id="rId56" Type="http://schemas.openxmlformats.org/officeDocument/2006/relationships/hyperlink" Target="mailto:servicioalciudadanobarrancberm@gmail.com" TargetMode="External"/><Relationship Id="rId64" Type="http://schemas.openxmlformats.org/officeDocument/2006/relationships/hyperlink" Target="mailto:servicioalciudadanoyopal@gmail.com" TargetMode="External"/><Relationship Id="rId69" Type="http://schemas.openxmlformats.org/officeDocument/2006/relationships/hyperlink" Target="mailto:servicioalciudadanodisur@gmail.com" TargetMode="External"/><Relationship Id="rId77" Type="http://schemas.openxmlformats.org/officeDocument/2006/relationships/hyperlink" Target="mailto:carolina.aguirre@buzonejercito.mil.co" TargetMode="External"/><Relationship Id="rId8" Type="http://schemas.openxmlformats.org/officeDocument/2006/relationships/hyperlink" Target="mailto:DMBUG@BUZONEJERCITO.MIL.CO" TargetMode="External"/><Relationship Id="rId51" Type="http://schemas.openxmlformats.org/officeDocument/2006/relationships/hyperlink" Target="mailto:servicioalciudadanobuenavista@gmail.com" TargetMode="External"/><Relationship Id="rId72" Type="http://schemas.openxmlformats.org/officeDocument/2006/relationships/hyperlink" Target="mailto:servicioalciudadanomanizales@gmail.com" TargetMode="External"/><Relationship Id="rId80" Type="http://schemas.openxmlformats.org/officeDocument/2006/relationships/hyperlink" Target="mailto:servicioalciudadanosogamoso@gmail.com" TargetMode="External"/><Relationship Id="rId85" Type="http://schemas.openxmlformats.org/officeDocument/2006/relationships/hyperlink" Target="mailto:nidia.moraleslozano@ejercito.mil.co" TargetMode="External"/><Relationship Id="rId3" Type="http://schemas.openxmlformats.org/officeDocument/2006/relationships/hyperlink" Target="mailto:esmsantamarta@gmail.com" TargetMode="External"/><Relationship Id="rId12" Type="http://schemas.openxmlformats.org/officeDocument/2006/relationships/hyperlink" Target="mailto:servicioalciudadanopasto1@gmail.com" TargetMode="External"/><Relationship Id="rId17" Type="http://schemas.openxmlformats.org/officeDocument/2006/relationships/hyperlink" Target="mailto:subdireccionubambicod@gmail.com" TargetMode="External"/><Relationship Id="rId25" Type="http://schemas.openxmlformats.org/officeDocument/2006/relationships/hyperlink" Target="mailto:esm603bas17@gmail.com" TargetMode="External"/><Relationship Id="rId33" Type="http://schemas.openxmlformats.org/officeDocument/2006/relationships/hyperlink" Target="mailto:disnor@buzonejercito.mil.co" TargetMode="External"/><Relationship Id="rId38" Type="http://schemas.openxmlformats.org/officeDocument/2006/relationships/hyperlink" Target="mailto:atencionalusuariom3028@gmail.com" TargetMode="External"/><Relationship Id="rId46" Type="http://schemas.openxmlformats.org/officeDocument/2006/relationships/hyperlink" Target="mailto:serviciociudadanobarranquilla@gmail.com" TargetMode="External"/><Relationship Id="rId59" Type="http://schemas.openxmlformats.org/officeDocument/2006/relationships/hyperlink" Target="mailto:servicioalciudadanoflorencia@gmail.com" TargetMode="External"/><Relationship Id="rId67" Type="http://schemas.openxmlformats.org/officeDocument/2006/relationships/hyperlink" Target="mailto:servicioalciudadanofacatativa@gmail.com" TargetMode="External"/><Relationship Id="rId20" Type="http://schemas.openxmlformats.org/officeDocument/2006/relationships/hyperlink" Target="mailto:ronald.vides@buzonejercto.mil.co" TargetMode="External"/><Relationship Id="rId41" Type="http://schemas.openxmlformats.org/officeDocument/2006/relationships/hyperlink" Target="mailto:servicioalciudadanogirardot@gmail.com" TargetMode="External"/><Relationship Id="rId54" Type="http://schemas.openxmlformats.org/officeDocument/2006/relationships/hyperlink" Target="mailto:servicioalciudadanoocana@gmail.com" TargetMode="External"/><Relationship Id="rId62" Type="http://schemas.openxmlformats.org/officeDocument/2006/relationships/hyperlink" Target="mailto:servicioalciudadanoquibdo@gmail.com&#160;" TargetMode="External"/><Relationship Id="rId70" Type="http://schemas.openxmlformats.org/officeDocument/2006/relationships/hyperlink" Target="mailto:servicioalciudadanoesmdmgem@gmail.com" TargetMode="External"/><Relationship Id="rId75" Type="http://schemas.openxmlformats.org/officeDocument/2006/relationships/hyperlink" Target="mailto:serviciosalciudadanocrhbasan@gmail.com" TargetMode="External"/><Relationship Id="rId83" Type="http://schemas.openxmlformats.org/officeDocument/2006/relationships/hyperlink" Target="mailto:regionaln12@gmail.com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hosmirbarranquilla@gmail.com" TargetMode="External"/><Relationship Id="rId6" Type="http://schemas.openxmlformats.org/officeDocument/2006/relationships/hyperlink" Target="mailto:nuevagranadabaada2@gmail.com" TargetMode="External"/><Relationship Id="rId15" Type="http://schemas.openxmlformats.org/officeDocument/2006/relationships/hyperlink" Target="mailto:servicioalciudadanoipiales@gmail,com" TargetMode="External"/><Relationship Id="rId23" Type="http://schemas.openxmlformats.org/officeDocument/2006/relationships/hyperlink" Target="mailto:juridicaesm1023@gmail.com" TargetMode="External"/><Relationship Id="rId28" Type="http://schemas.openxmlformats.org/officeDocument/2006/relationships/hyperlink" Target="mailto:atencionalusuario.bas16@gmail.com" TargetMode="External"/><Relationship Id="rId36" Type="http://schemas.openxmlformats.org/officeDocument/2006/relationships/hyperlink" Target="mailto:servicioalciudadanoapiay@gmail.com" TargetMode="External"/><Relationship Id="rId49" Type="http://schemas.openxmlformats.org/officeDocument/2006/relationships/hyperlink" Target="mailto:servicioalciudadanovalledupar@gmail.com" TargetMode="External"/><Relationship Id="rId57" Type="http://schemas.openxmlformats.org/officeDocument/2006/relationships/hyperlink" Target="mailto:servicioalciudadanohonda@gmail.com" TargetMode="External"/><Relationship Id="rId10" Type="http://schemas.openxmlformats.org/officeDocument/2006/relationships/hyperlink" Target="mailto:servicioalciudadanocali@gmail.com" TargetMode="External"/><Relationship Id="rId31" Type="http://schemas.openxmlformats.org/officeDocument/2006/relationships/hyperlink" Target="mailto:diana.perezpi@buzonejercito.mil.co" TargetMode="External"/><Relationship Id="rId44" Type="http://schemas.openxmlformats.org/officeDocument/2006/relationships/hyperlink" Target="mailto:servicioalciudadanonilo@gmail.com" TargetMode="External"/><Relationship Id="rId52" Type="http://schemas.openxmlformats.org/officeDocument/2006/relationships/hyperlink" Target="mailto:servicioalciudadanobucaramanga@gmail.com" TargetMode="External"/><Relationship Id="rId60" Type="http://schemas.openxmlformats.org/officeDocument/2006/relationships/hyperlink" Target="mailto:servivioalciudadanomedellin@gmail.com&#160;" TargetMode="External"/><Relationship Id="rId65" Type="http://schemas.openxmlformats.org/officeDocument/2006/relationships/hyperlink" Target="mailto:servicioalciudadanoarauca@gmail.com" TargetMode="External"/><Relationship Id="rId73" Type="http://schemas.openxmlformats.org/officeDocument/2006/relationships/hyperlink" Target="mailto:disan-ayudantia@buzonejercito.mil.co" TargetMode="External"/><Relationship Id="rId78" Type="http://schemas.openxmlformats.org/officeDocument/2006/relationships/hyperlink" Target="mailto:servicioalciudadanoduitama@gmail.com" TargetMode="External"/><Relationship Id="rId81" Type="http://schemas.openxmlformats.org/officeDocument/2006/relationships/hyperlink" Target="mailto:atencionalusuariocucuta@gmail.com" TargetMode="External"/><Relationship Id="rId86" Type="http://schemas.openxmlformats.org/officeDocument/2006/relationships/hyperlink" Target="mailto:monica.martinez@buzonejercito.mil.co" TargetMode="External"/><Relationship Id="rId4" Type="http://schemas.openxmlformats.org/officeDocument/2006/relationships/hyperlink" Target="mailto:esm1008@gmail.com" TargetMode="External"/><Relationship Id="rId9" Type="http://schemas.openxmlformats.org/officeDocument/2006/relationships/hyperlink" Target="mailto:bisandispensario@gmail.com" TargetMode="External"/><Relationship Id="rId13" Type="http://schemas.openxmlformats.org/officeDocument/2006/relationships/hyperlink" Target="mailto:servicioalciudadanobuga@gmail.com" TargetMode="External"/><Relationship Id="rId18" Type="http://schemas.openxmlformats.org/officeDocument/2006/relationships/hyperlink" Target="mailto:direccionesmbapal@gmail.com" TargetMode="External"/><Relationship Id="rId39" Type="http://schemas.openxmlformats.org/officeDocument/2006/relationships/hyperlink" Target="mailto:servicioalciudadanopereira@gmail.com" TargetMode="External"/><Relationship Id="rId34" Type="http://schemas.openxmlformats.org/officeDocument/2006/relationships/hyperlink" Target="mailto:oswaldo.ruiz@buzonejercito.mil.co" TargetMode="External"/><Relationship Id="rId50" Type="http://schemas.openxmlformats.org/officeDocument/2006/relationships/hyperlink" Target="mailto:servicioalciudadanoriohacha@gmail.com" TargetMode="External"/><Relationship Id="rId55" Type="http://schemas.openxmlformats.org/officeDocument/2006/relationships/hyperlink" Target="mailto:servicioalciudadanopamplona@gmail.com" TargetMode="External"/><Relationship Id="rId76" Type="http://schemas.openxmlformats.org/officeDocument/2006/relationships/hyperlink" Target="mailto:direccion.esmbiven@gmail.com" TargetMode="External"/><Relationship Id="rId7" Type="http://schemas.openxmlformats.org/officeDocument/2006/relationships/hyperlink" Target="mailto:direccionesmbagal@gmail.com" TargetMode="External"/><Relationship Id="rId71" Type="http://schemas.openxmlformats.org/officeDocument/2006/relationships/hyperlink" Target="mailto:servicioalciudadanodisnor@gmail.com" TargetMode="External"/><Relationship Id="rId2" Type="http://schemas.openxmlformats.org/officeDocument/2006/relationships/hyperlink" Target="mailto:ayudantiaesmbas10@gmail.com" TargetMode="External"/><Relationship Id="rId29" Type="http://schemas.openxmlformats.org/officeDocument/2006/relationships/hyperlink" Target="mailto:exary.benavides@buzonejercito.mil.co" TargetMode="External"/><Relationship Id="rId24" Type="http://schemas.openxmlformats.org/officeDocument/2006/relationships/hyperlink" Target="mailto:ayudantia01homme@gmail.com" TargetMode="External"/><Relationship Id="rId40" Type="http://schemas.openxmlformats.org/officeDocument/2006/relationships/hyperlink" Target="mailto:direccion.esmbasam@gmail.com" TargetMode="External"/><Relationship Id="rId45" Type="http://schemas.openxmlformats.org/officeDocument/2006/relationships/hyperlink" Target="mailto:servicioalciudadanonilo@gmail.com" TargetMode="External"/><Relationship Id="rId66" Type="http://schemas.openxmlformats.org/officeDocument/2006/relationships/hyperlink" Target="mailto:servicioalciudadanotauramena@gmail.com" TargetMode="External"/><Relationship Id="rId87" Type="http://schemas.openxmlformats.org/officeDocument/2006/relationships/hyperlink" Target="mailto:mariana.trianacepeda@ejercito.mil.co" TargetMode="External"/><Relationship Id="rId61" Type="http://schemas.openxmlformats.org/officeDocument/2006/relationships/hyperlink" Target="mailto:servicioalciudadanomonteria@gmail.com" TargetMode="External"/><Relationship Id="rId82" Type="http://schemas.openxmlformats.org/officeDocument/2006/relationships/hyperlink" Target="mailto:servicioalciudadanoarmen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29"/>
  <sheetViews>
    <sheetView tabSelected="1" topLeftCell="A62" zoomScale="90" zoomScaleNormal="90" workbookViewId="0">
      <selection activeCell="E81" sqref="E81"/>
    </sheetView>
  </sheetViews>
  <sheetFormatPr baseColWidth="10" defaultRowHeight="15"/>
  <cols>
    <col min="1" max="1" width="6.85546875" style="4" customWidth="1"/>
    <col min="2" max="2" width="26.28515625" style="39" customWidth="1"/>
    <col min="3" max="3" width="43.28515625" style="4" customWidth="1"/>
    <col min="4" max="4" width="14.7109375" style="4" customWidth="1"/>
    <col min="5" max="5" width="39" style="4" customWidth="1"/>
    <col min="6" max="6" width="28.28515625" style="4" bestFit="1" customWidth="1"/>
    <col min="7" max="7" width="28.42578125" style="4" bestFit="1" customWidth="1"/>
    <col min="8" max="8" width="38.42578125" style="4" customWidth="1"/>
    <col min="9" max="9" width="19.5703125" style="4" customWidth="1"/>
    <col min="10" max="10" width="19.5703125" style="8" customWidth="1"/>
    <col min="11" max="11" width="15.42578125" style="4" customWidth="1"/>
    <col min="12" max="12" width="25.28515625" style="4" customWidth="1"/>
    <col min="13" max="13" width="41.28515625" style="8" customWidth="1"/>
    <col min="14" max="14" width="26" style="8" customWidth="1"/>
    <col min="15" max="15" width="28.140625" style="8" customWidth="1"/>
    <col min="16" max="16" width="35.7109375" style="8" customWidth="1"/>
    <col min="17" max="17" width="17.28515625" style="8" customWidth="1"/>
    <col min="18" max="18" width="36.5703125" style="4" customWidth="1"/>
    <col min="19" max="16384" width="11.42578125" style="45"/>
  </cols>
  <sheetData>
    <row r="2" spans="1:20" ht="29.25" customHeight="1">
      <c r="A2" s="79" t="s">
        <v>12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1"/>
    </row>
    <row r="3" spans="1:20" ht="27.75" customHeight="1">
      <c r="A3" s="82" t="s">
        <v>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4"/>
      <c r="M3" s="85" t="s">
        <v>6</v>
      </c>
      <c r="N3" s="83"/>
      <c r="O3" s="83"/>
      <c r="P3" s="83"/>
      <c r="Q3" s="83"/>
      <c r="R3" s="86"/>
      <c r="S3" s="122"/>
      <c r="T3" s="99"/>
    </row>
    <row r="4" spans="1:20" ht="31.5" customHeight="1">
      <c r="A4" s="31" t="s">
        <v>8</v>
      </c>
      <c r="B4" s="30" t="s">
        <v>276</v>
      </c>
      <c r="C4" s="29" t="s">
        <v>1</v>
      </c>
      <c r="D4" s="30" t="s">
        <v>2</v>
      </c>
      <c r="E4" s="30" t="s">
        <v>9</v>
      </c>
      <c r="F4" s="30" t="s">
        <v>5</v>
      </c>
      <c r="G4" s="30"/>
      <c r="H4" s="30" t="s">
        <v>3</v>
      </c>
      <c r="I4" s="31" t="s">
        <v>10</v>
      </c>
      <c r="J4" s="30" t="s">
        <v>11</v>
      </c>
      <c r="K4" s="29" t="s">
        <v>14</v>
      </c>
      <c r="L4" s="31" t="s">
        <v>4</v>
      </c>
      <c r="M4" s="30" t="s">
        <v>13</v>
      </c>
      <c r="N4" s="142" t="s">
        <v>7</v>
      </c>
      <c r="O4" s="143"/>
      <c r="P4" s="30" t="s">
        <v>3</v>
      </c>
      <c r="Q4" s="30" t="s">
        <v>14</v>
      </c>
      <c r="R4" s="29" t="s">
        <v>4</v>
      </c>
      <c r="S4" s="122"/>
      <c r="T4" s="99"/>
    </row>
    <row r="5" spans="1:20" s="59" customFormat="1" ht="45.75" customHeight="1">
      <c r="A5" s="77">
        <v>1</v>
      </c>
      <c r="B5" s="77" t="s">
        <v>492</v>
      </c>
      <c r="C5" s="129" t="s">
        <v>485</v>
      </c>
      <c r="D5" s="129" t="s">
        <v>486</v>
      </c>
      <c r="E5" s="129" t="str">
        <f>[1]Hoja1!$D$5</f>
        <v xml:space="preserve">CR LUIS HERNANDO SANDOVAL </v>
      </c>
      <c r="F5" s="137" t="s">
        <v>27</v>
      </c>
      <c r="G5" s="137" t="s">
        <v>511</v>
      </c>
      <c r="H5" s="129" t="str">
        <f>[1]Hoja1!$G$5</f>
        <v xml:space="preserve">CARRERA 7 52 -48 </v>
      </c>
      <c r="I5" s="129" t="s">
        <v>487</v>
      </c>
      <c r="J5" s="129" t="s">
        <v>487</v>
      </c>
      <c r="K5" s="77" t="s">
        <v>39</v>
      </c>
      <c r="L5" s="127" t="s">
        <v>488</v>
      </c>
      <c r="M5" s="27" t="s">
        <v>566</v>
      </c>
      <c r="N5" s="132" t="s">
        <v>78</v>
      </c>
      <c r="O5" s="132" t="s">
        <v>502</v>
      </c>
      <c r="P5" s="129" t="str">
        <f>[1]Hoja1!$G$5</f>
        <v xml:space="preserve">CARRERA 7 52 -48 </v>
      </c>
      <c r="Q5" s="77">
        <v>3182096961</v>
      </c>
      <c r="R5" s="74" t="s">
        <v>571</v>
      </c>
      <c r="S5" s="26"/>
    </row>
    <row r="6" spans="1:20" s="59" customFormat="1" ht="31.5" customHeight="1">
      <c r="A6" s="87"/>
      <c r="B6" s="87"/>
      <c r="C6" s="130"/>
      <c r="D6" s="130"/>
      <c r="E6" s="130"/>
      <c r="F6" s="138"/>
      <c r="G6" s="138"/>
      <c r="H6" s="130"/>
      <c r="I6" s="130"/>
      <c r="J6" s="130"/>
      <c r="K6" s="87"/>
      <c r="L6" s="128"/>
      <c r="M6" s="27" t="s">
        <v>489</v>
      </c>
      <c r="N6" s="133"/>
      <c r="O6" s="133"/>
      <c r="P6" s="130"/>
      <c r="Q6" s="87"/>
      <c r="R6" s="25" t="s">
        <v>490</v>
      </c>
      <c r="S6" s="26"/>
    </row>
    <row r="7" spans="1:20" s="59" customFormat="1" ht="31.5" customHeight="1">
      <c r="A7" s="87"/>
      <c r="B7" s="87"/>
      <c r="C7" s="130"/>
      <c r="D7" s="130"/>
      <c r="E7" s="130"/>
      <c r="F7" s="138"/>
      <c r="G7" s="138"/>
      <c r="H7" s="130"/>
      <c r="I7" s="130"/>
      <c r="J7" s="130"/>
      <c r="K7" s="87"/>
      <c r="L7" s="128"/>
      <c r="M7" s="51" t="s">
        <v>567</v>
      </c>
      <c r="N7" s="133"/>
      <c r="O7" s="133"/>
      <c r="P7" s="130"/>
      <c r="Q7" s="87"/>
      <c r="R7" s="33" t="s">
        <v>572</v>
      </c>
      <c r="S7" s="26"/>
    </row>
    <row r="8" spans="1:20" s="59" customFormat="1" ht="31.5" customHeight="1">
      <c r="A8" s="87"/>
      <c r="B8" s="87"/>
      <c r="C8" s="130"/>
      <c r="D8" s="130"/>
      <c r="E8" s="130"/>
      <c r="F8" s="138"/>
      <c r="G8" s="138"/>
      <c r="H8" s="130"/>
      <c r="I8" s="130"/>
      <c r="J8" s="130"/>
      <c r="K8" s="87"/>
      <c r="L8" s="128"/>
      <c r="M8" s="27" t="s">
        <v>568</v>
      </c>
      <c r="N8" s="133"/>
      <c r="O8" s="133"/>
      <c r="P8" s="130"/>
      <c r="Q8" s="87"/>
      <c r="R8" s="74"/>
      <c r="S8" s="26"/>
    </row>
    <row r="9" spans="1:20" s="59" customFormat="1" ht="31.5" customHeight="1">
      <c r="A9" s="87"/>
      <c r="B9" s="87"/>
      <c r="C9" s="130"/>
      <c r="D9" s="130"/>
      <c r="E9" s="130"/>
      <c r="F9" s="138"/>
      <c r="G9" s="138"/>
      <c r="H9" s="130"/>
      <c r="I9" s="130"/>
      <c r="J9" s="130"/>
      <c r="K9" s="87"/>
      <c r="L9" s="128"/>
      <c r="M9" s="27" t="s">
        <v>569</v>
      </c>
      <c r="N9" s="133"/>
      <c r="O9" s="133"/>
      <c r="P9" s="130"/>
      <c r="Q9" s="87"/>
      <c r="R9" s="49" t="s">
        <v>573</v>
      </c>
      <c r="S9" s="26"/>
    </row>
    <row r="10" spans="1:20" s="59" customFormat="1" ht="31.5" customHeight="1">
      <c r="A10" s="78"/>
      <c r="B10" s="78"/>
      <c r="C10" s="131"/>
      <c r="D10" s="131"/>
      <c r="E10" s="131"/>
      <c r="F10" s="139"/>
      <c r="G10" s="139"/>
      <c r="H10" s="131"/>
      <c r="I10" s="131"/>
      <c r="J10" s="131"/>
      <c r="K10" s="78"/>
      <c r="L10" s="112"/>
      <c r="M10" s="27" t="s">
        <v>570</v>
      </c>
      <c r="N10" s="134"/>
      <c r="O10" s="134"/>
      <c r="P10" s="131"/>
      <c r="Q10" s="78"/>
      <c r="R10" s="33"/>
      <c r="S10" s="26"/>
    </row>
    <row r="11" spans="1:20" s="60" customFormat="1" ht="32.25" customHeight="1">
      <c r="A11" s="50">
        <v>2</v>
      </c>
      <c r="B11" s="77" t="s">
        <v>277</v>
      </c>
      <c r="C11" s="8" t="s">
        <v>16</v>
      </c>
      <c r="D11" s="39" t="s">
        <v>15</v>
      </c>
      <c r="E11" s="8" t="s">
        <v>560</v>
      </c>
      <c r="F11" s="8" t="s">
        <v>27</v>
      </c>
      <c r="G11" s="8" t="s">
        <v>94</v>
      </c>
      <c r="H11" s="8" t="s">
        <v>17</v>
      </c>
      <c r="I11" s="8" t="s">
        <v>18</v>
      </c>
      <c r="J11" s="8" t="s">
        <v>19</v>
      </c>
      <c r="K11" s="8" t="s">
        <v>21</v>
      </c>
      <c r="L11" s="21" t="s">
        <v>20</v>
      </c>
      <c r="M11" s="8" t="s">
        <v>561</v>
      </c>
      <c r="N11" s="22" t="s">
        <v>78</v>
      </c>
      <c r="O11" s="8" t="s">
        <v>88</v>
      </c>
      <c r="P11" s="8" t="s">
        <v>17</v>
      </c>
      <c r="Q11" s="8">
        <v>6053854052</v>
      </c>
      <c r="R11" s="21" t="s">
        <v>454</v>
      </c>
      <c r="S11" s="4"/>
    </row>
    <row r="12" spans="1:20" s="60" customFormat="1" ht="42" customHeight="1">
      <c r="A12" s="50">
        <v>3</v>
      </c>
      <c r="B12" s="87"/>
      <c r="C12" s="8" t="s">
        <v>59</v>
      </c>
      <c r="D12" s="39" t="s">
        <v>22</v>
      </c>
      <c r="E12" s="8" t="s">
        <v>65</v>
      </c>
      <c r="F12" s="8" t="s">
        <v>27</v>
      </c>
      <c r="G12" s="8" t="s">
        <v>94</v>
      </c>
      <c r="H12" s="8" t="s">
        <v>60</v>
      </c>
      <c r="I12" s="8" t="s">
        <v>61</v>
      </c>
      <c r="J12" s="8" t="s">
        <v>62</v>
      </c>
      <c r="K12" s="8" t="s">
        <v>39</v>
      </c>
      <c r="L12" s="5" t="s">
        <v>63</v>
      </c>
      <c r="M12" s="8" t="s">
        <v>562</v>
      </c>
      <c r="N12" s="22" t="s">
        <v>78</v>
      </c>
      <c r="O12" s="8" t="s">
        <v>503</v>
      </c>
      <c r="P12" s="8" t="s">
        <v>60</v>
      </c>
      <c r="Q12" s="8" t="s">
        <v>39</v>
      </c>
      <c r="R12" s="34" t="s">
        <v>455</v>
      </c>
      <c r="S12" s="4"/>
    </row>
    <row r="13" spans="1:20" s="60" customFormat="1" ht="42" customHeight="1">
      <c r="A13" s="50">
        <v>4</v>
      </c>
      <c r="B13" s="87"/>
      <c r="C13" s="41" t="s">
        <v>42</v>
      </c>
      <c r="D13" s="47" t="s">
        <v>23</v>
      </c>
      <c r="E13" s="41" t="s">
        <v>563</v>
      </c>
      <c r="F13" s="41" t="s">
        <v>27</v>
      </c>
      <c r="G13" s="41" t="s">
        <v>508</v>
      </c>
      <c r="H13" s="41" t="s">
        <v>36</v>
      </c>
      <c r="I13" s="41" t="s">
        <v>37</v>
      </c>
      <c r="J13" s="41" t="s">
        <v>38</v>
      </c>
      <c r="K13" s="41" t="s">
        <v>39</v>
      </c>
      <c r="L13" s="46" t="s">
        <v>40</v>
      </c>
      <c r="M13" s="8" t="s">
        <v>41</v>
      </c>
      <c r="N13" s="43" t="s">
        <v>78</v>
      </c>
      <c r="O13" s="41" t="s">
        <v>71</v>
      </c>
      <c r="P13" s="41" t="s">
        <v>36</v>
      </c>
      <c r="Q13" s="41" t="s">
        <v>39</v>
      </c>
      <c r="R13" s="48" t="s">
        <v>456</v>
      </c>
      <c r="S13" s="4"/>
    </row>
    <row r="14" spans="1:20" s="60" customFormat="1" ht="42" customHeight="1">
      <c r="A14" s="50">
        <v>5</v>
      </c>
      <c r="B14" s="87"/>
      <c r="C14" s="88" t="s">
        <v>35</v>
      </c>
      <c r="D14" s="90" t="s">
        <v>24</v>
      </c>
      <c r="E14" s="88" t="s">
        <v>31</v>
      </c>
      <c r="F14" s="88" t="s">
        <v>27</v>
      </c>
      <c r="G14" s="88" t="s">
        <v>28</v>
      </c>
      <c r="H14" s="88" t="s">
        <v>34</v>
      </c>
      <c r="I14" s="88" t="s">
        <v>32</v>
      </c>
      <c r="J14" s="88" t="s">
        <v>33</v>
      </c>
      <c r="K14" s="88" t="s">
        <v>39</v>
      </c>
      <c r="L14" s="135" t="s">
        <v>30</v>
      </c>
      <c r="M14" s="8" t="s">
        <v>565</v>
      </c>
      <c r="N14" s="88" t="s">
        <v>295</v>
      </c>
      <c r="O14" s="88" t="s">
        <v>510</v>
      </c>
      <c r="P14" s="88" t="s">
        <v>29</v>
      </c>
      <c r="Q14" s="88" t="s">
        <v>39</v>
      </c>
      <c r="R14" s="111" t="s">
        <v>457</v>
      </c>
      <c r="S14" s="4"/>
    </row>
    <row r="15" spans="1:20" s="60" customFormat="1" ht="16.5">
      <c r="A15" s="50">
        <v>6</v>
      </c>
      <c r="B15" s="87"/>
      <c r="C15" s="89"/>
      <c r="D15" s="91"/>
      <c r="E15" s="89"/>
      <c r="F15" s="89"/>
      <c r="G15" s="89"/>
      <c r="H15" s="89"/>
      <c r="I15" s="89"/>
      <c r="J15" s="89"/>
      <c r="K15" s="89"/>
      <c r="L15" s="136"/>
      <c r="M15" s="8" t="s">
        <v>564</v>
      </c>
      <c r="N15" s="89"/>
      <c r="O15" s="89"/>
      <c r="P15" s="89"/>
      <c r="Q15" s="89"/>
      <c r="R15" s="112"/>
      <c r="S15" s="4"/>
    </row>
    <row r="16" spans="1:20" s="60" customFormat="1" ht="25.5">
      <c r="A16" s="50">
        <v>7</v>
      </c>
      <c r="B16" s="87"/>
      <c r="C16" s="8" t="s">
        <v>50</v>
      </c>
      <c r="D16" s="39" t="s">
        <v>25</v>
      </c>
      <c r="E16" s="8" t="s">
        <v>51</v>
      </c>
      <c r="F16" s="8" t="s">
        <v>27</v>
      </c>
      <c r="G16" s="8" t="s">
        <v>507</v>
      </c>
      <c r="H16" s="8" t="s">
        <v>52</v>
      </c>
      <c r="I16" s="8" t="s">
        <v>53</v>
      </c>
      <c r="J16" s="8" t="s">
        <v>54</v>
      </c>
      <c r="K16" s="8" t="s">
        <v>55</v>
      </c>
      <c r="L16" s="5" t="s">
        <v>56</v>
      </c>
      <c r="M16" s="8" t="s">
        <v>57</v>
      </c>
      <c r="N16" s="22" t="s">
        <v>78</v>
      </c>
      <c r="O16" s="8" t="s">
        <v>88</v>
      </c>
      <c r="P16" s="8" t="s">
        <v>52</v>
      </c>
      <c r="Q16" s="8" t="s">
        <v>58</v>
      </c>
      <c r="R16" s="33" t="s">
        <v>458</v>
      </c>
      <c r="S16" s="4"/>
    </row>
    <row r="17" spans="1:19" s="60" customFormat="1" ht="25.5">
      <c r="A17" s="50">
        <v>8</v>
      </c>
      <c r="B17" s="78"/>
      <c r="C17" s="8" t="s">
        <v>43</v>
      </c>
      <c r="D17" s="39" t="s">
        <v>26</v>
      </c>
      <c r="E17" s="8" t="s">
        <v>44</v>
      </c>
      <c r="F17" s="8" t="s">
        <v>27</v>
      </c>
      <c r="G17" s="35" t="s">
        <v>507</v>
      </c>
      <c r="H17" s="8" t="s">
        <v>45</v>
      </c>
      <c r="I17" s="8" t="s">
        <v>46</v>
      </c>
      <c r="J17" s="8" t="s">
        <v>47</v>
      </c>
      <c r="K17" s="8">
        <v>3166989764</v>
      </c>
      <c r="L17" s="21" t="s">
        <v>48</v>
      </c>
      <c r="M17" s="8" t="s">
        <v>49</v>
      </c>
      <c r="N17" s="22" t="s">
        <v>78</v>
      </c>
      <c r="O17" s="8" t="s">
        <v>88</v>
      </c>
      <c r="P17" s="8" t="s">
        <v>45</v>
      </c>
      <c r="Q17" s="8">
        <v>3133490899</v>
      </c>
      <c r="R17" s="33" t="s">
        <v>459</v>
      </c>
      <c r="S17" s="4"/>
    </row>
    <row r="18" spans="1:19" s="60" customFormat="1" ht="25.5" customHeight="1">
      <c r="A18" s="77">
        <v>9</v>
      </c>
      <c r="B18" s="77" t="s">
        <v>278</v>
      </c>
      <c r="C18" s="101" t="s">
        <v>68</v>
      </c>
      <c r="D18" s="116" t="s">
        <v>69</v>
      </c>
      <c r="E18" s="88" t="s">
        <v>70</v>
      </c>
      <c r="F18" s="41" t="s">
        <v>27</v>
      </c>
      <c r="G18" s="88" t="s">
        <v>71</v>
      </c>
      <c r="H18" s="101" t="s">
        <v>72</v>
      </c>
      <c r="I18" s="88" t="s">
        <v>73</v>
      </c>
      <c r="J18" s="88" t="s">
        <v>74</v>
      </c>
      <c r="K18" s="88" t="s">
        <v>39</v>
      </c>
      <c r="L18" s="103" t="s">
        <v>76</v>
      </c>
      <c r="M18" s="28" t="s">
        <v>77</v>
      </c>
      <c r="N18" s="95" t="s">
        <v>78</v>
      </c>
      <c r="O18" s="88" t="s">
        <v>71</v>
      </c>
      <c r="P18" s="101" t="s">
        <v>72</v>
      </c>
      <c r="Q18" s="88" t="s">
        <v>39</v>
      </c>
      <c r="R18" s="111" t="s">
        <v>460</v>
      </c>
      <c r="S18" s="14"/>
    </row>
    <row r="19" spans="1:19" s="60" customFormat="1" ht="25.5" customHeight="1">
      <c r="A19" s="78"/>
      <c r="B19" s="87"/>
      <c r="C19" s="102"/>
      <c r="D19" s="117"/>
      <c r="E19" s="89"/>
      <c r="F19" s="42"/>
      <c r="G19" s="89"/>
      <c r="H19" s="102"/>
      <c r="I19" s="89"/>
      <c r="J19" s="89"/>
      <c r="K19" s="89"/>
      <c r="L19" s="105"/>
      <c r="M19" s="28" t="s">
        <v>79</v>
      </c>
      <c r="N19" s="97"/>
      <c r="O19" s="89"/>
      <c r="P19" s="102"/>
      <c r="Q19" s="89"/>
      <c r="R19" s="112"/>
      <c r="S19" s="14"/>
    </row>
    <row r="20" spans="1:19" s="60" customFormat="1" ht="48" customHeight="1">
      <c r="A20" s="50">
        <v>10</v>
      </c>
      <c r="B20" s="87"/>
      <c r="C20" s="19" t="s">
        <v>80</v>
      </c>
      <c r="D20" s="20" t="s">
        <v>81</v>
      </c>
      <c r="E20" s="8" t="s">
        <v>82</v>
      </c>
      <c r="F20" s="8" t="s">
        <v>27</v>
      </c>
      <c r="G20" s="8" t="s">
        <v>83</v>
      </c>
      <c r="H20" s="8" t="s">
        <v>84</v>
      </c>
      <c r="I20" s="8" t="s">
        <v>85</v>
      </c>
      <c r="J20" s="8" t="s">
        <v>74</v>
      </c>
      <c r="K20" s="8" t="s">
        <v>39</v>
      </c>
      <c r="L20" s="6" t="s">
        <v>86</v>
      </c>
      <c r="M20" s="8" t="s">
        <v>87</v>
      </c>
      <c r="N20" s="22" t="s">
        <v>78</v>
      </c>
      <c r="O20" s="8" t="s">
        <v>88</v>
      </c>
      <c r="P20" s="8" t="s">
        <v>89</v>
      </c>
      <c r="Q20" s="8" t="s">
        <v>90</v>
      </c>
      <c r="R20" s="33" t="s">
        <v>461</v>
      </c>
      <c r="S20" s="14"/>
    </row>
    <row r="21" spans="1:19" s="60" customFormat="1" ht="16.5">
      <c r="A21" s="50">
        <v>11</v>
      </c>
      <c r="B21" s="87"/>
      <c r="C21" s="19" t="s">
        <v>121</v>
      </c>
      <c r="D21" s="20" t="s">
        <v>122</v>
      </c>
      <c r="E21" s="8" t="s">
        <v>123</v>
      </c>
      <c r="F21" s="8" t="s">
        <v>27</v>
      </c>
      <c r="G21" s="8" t="s">
        <v>94</v>
      </c>
      <c r="H21" s="8" t="s">
        <v>124</v>
      </c>
      <c r="I21" s="8" t="s">
        <v>125</v>
      </c>
      <c r="J21" s="8" t="s">
        <v>126</v>
      </c>
      <c r="K21" s="8" t="s">
        <v>39</v>
      </c>
      <c r="L21" s="8" t="s">
        <v>127</v>
      </c>
      <c r="M21" s="28" t="s">
        <v>128</v>
      </c>
      <c r="N21" s="22" t="s">
        <v>78</v>
      </c>
      <c r="O21" s="8" t="s">
        <v>88</v>
      </c>
      <c r="P21" s="8" t="s">
        <v>124</v>
      </c>
      <c r="Q21" s="8" t="s">
        <v>39</v>
      </c>
      <c r="R21" s="33" t="s">
        <v>465</v>
      </c>
      <c r="S21" s="14"/>
    </row>
    <row r="22" spans="1:19" s="60" customFormat="1" ht="31.5" customHeight="1">
      <c r="A22" s="50">
        <v>12</v>
      </c>
      <c r="B22" s="87"/>
      <c r="C22" s="19" t="s">
        <v>129</v>
      </c>
      <c r="D22" s="20" t="s">
        <v>130</v>
      </c>
      <c r="E22" s="8" t="s">
        <v>131</v>
      </c>
      <c r="F22" s="8" t="s">
        <v>78</v>
      </c>
      <c r="G22" s="8" t="s">
        <v>132</v>
      </c>
      <c r="H22" s="8" t="s">
        <v>133</v>
      </c>
      <c r="I22" s="8" t="s">
        <v>134</v>
      </c>
      <c r="J22" s="8" t="s">
        <v>126</v>
      </c>
      <c r="K22" s="8" t="s">
        <v>39</v>
      </c>
      <c r="L22" s="21" t="s">
        <v>135</v>
      </c>
      <c r="M22" s="8" t="s">
        <v>136</v>
      </c>
      <c r="N22" s="22" t="s">
        <v>78</v>
      </c>
      <c r="O22" s="8" t="s">
        <v>137</v>
      </c>
      <c r="P22" s="8" t="s">
        <v>138</v>
      </c>
      <c r="Q22" s="8">
        <v>3132303477</v>
      </c>
      <c r="R22" s="33" t="s">
        <v>466</v>
      </c>
      <c r="S22" s="14"/>
    </row>
    <row r="23" spans="1:19" s="60" customFormat="1" ht="29.25" customHeight="1">
      <c r="A23" s="50">
        <v>13</v>
      </c>
      <c r="B23" s="87"/>
      <c r="C23" s="19" t="s">
        <v>139</v>
      </c>
      <c r="D23" s="20" t="s">
        <v>140</v>
      </c>
      <c r="E23" s="8" t="s">
        <v>491</v>
      </c>
      <c r="F23" s="8" t="s">
        <v>27</v>
      </c>
      <c r="G23" s="22" t="s">
        <v>142</v>
      </c>
      <c r="H23" s="8" t="s">
        <v>143</v>
      </c>
      <c r="I23" s="8" t="s">
        <v>144</v>
      </c>
      <c r="J23" s="8" t="s">
        <v>74</v>
      </c>
      <c r="K23" s="8" t="s">
        <v>39</v>
      </c>
      <c r="L23" s="21" t="s">
        <v>145</v>
      </c>
      <c r="M23" s="28" t="s">
        <v>146</v>
      </c>
      <c r="N23" s="22" t="s">
        <v>78</v>
      </c>
      <c r="O23" s="22" t="s">
        <v>147</v>
      </c>
      <c r="P23" s="8" t="s">
        <v>143</v>
      </c>
      <c r="Q23" s="8" t="s">
        <v>39</v>
      </c>
      <c r="R23" s="33" t="s">
        <v>467</v>
      </c>
      <c r="S23" s="14"/>
    </row>
    <row r="24" spans="1:19" s="60" customFormat="1" ht="33.75" customHeight="1">
      <c r="A24" s="50">
        <v>14</v>
      </c>
      <c r="B24" s="78"/>
      <c r="C24" s="19" t="s">
        <v>158</v>
      </c>
      <c r="D24" s="20" t="s">
        <v>159</v>
      </c>
      <c r="E24" s="8" t="s">
        <v>160</v>
      </c>
      <c r="F24" s="8" t="s">
        <v>27</v>
      </c>
      <c r="G24" s="8" t="s">
        <v>161</v>
      </c>
      <c r="H24" s="8" t="s">
        <v>162</v>
      </c>
      <c r="I24" s="8" t="s">
        <v>163</v>
      </c>
      <c r="J24" s="8" t="s">
        <v>164</v>
      </c>
      <c r="K24" s="8" t="s">
        <v>39</v>
      </c>
      <c r="L24" s="21" t="s">
        <v>165</v>
      </c>
      <c r="M24" s="28" t="s">
        <v>534</v>
      </c>
      <c r="N24" s="22" t="s">
        <v>78</v>
      </c>
      <c r="O24" s="8" t="s">
        <v>88</v>
      </c>
      <c r="P24" s="8" t="s">
        <v>536</v>
      </c>
      <c r="Q24" s="8" t="s">
        <v>39</v>
      </c>
      <c r="R24" s="49" t="s">
        <v>535</v>
      </c>
      <c r="S24" s="14"/>
    </row>
    <row r="25" spans="1:19" s="60" customFormat="1" ht="16.5" customHeight="1">
      <c r="A25" s="77">
        <v>15</v>
      </c>
      <c r="B25" s="77" t="s">
        <v>279</v>
      </c>
      <c r="C25" s="88" t="s">
        <v>171</v>
      </c>
      <c r="D25" s="114" t="s">
        <v>166</v>
      </c>
      <c r="E25" s="118" t="s">
        <v>363</v>
      </c>
      <c r="F25" s="41" t="s">
        <v>27</v>
      </c>
      <c r="G25" s="88" t="s">
        <v>161</v>
      </c>
      <c r="H25" s="106" t="s">
        <v>172</v>
      </c>
      <c r="I25" s="106" t="s">
        <v>178</v>
      </c>
      <c r="J25" s="106" t="s">
        <v>179</v>
      </c>
      <c r="K25" s="88" t="s">
        <v>39</v>
      </c>
      <c r="L25" s="120" t="s">
        <v>201</v>
      </c>
      <c r="M25" s="106" t="s">
        <v>542</v>
      </c>
      <c r="N25" s="88" t="s">
        <v>78</v>
      </c>
      <c r="O25" s="88" t="s">
        <v>88</v>
      </c>
      <c r="P25" s="106" t="s">
        <v>172</v>
      </c>
      <c r="Q25" s="106">
        <v>3043177090</v>
      </c>
      <c r="R25" s="111" t="s">
        <v>190</v>
      </c>
      <c r="S25" s="98"/>
    </row>
    <row r="26" spans="1:19" s="60" customFormat="1" ht="22.5" customHeight="1">
      <c r="A26" s="78"/>
      <c r="B26" s="87"/>
      <c r="C26" s="89"/>
      <c r="D26" s="115"/>
      <c r="E26" s="119"/>
      <c r="F26" s="42"/>
      <c r="G26" s="89"/>
      <c r="H26" s="107"/>
      <c r="I26" s="107"/>
      <c r="J26" s="107"/>
      <c r="K26" s="89"/>
      <c r="L26" s="121"/>
      <c r="M26" s="107"/>
      <c r="N26" s="89"/>
      <c r="O26" s="89"/>
      <c r="P26" s="107"/>
      <c r="Q26" s="107"/>
      <c r="R26" s="112"/>
      <c r="S26" s="98"/>
    </row>
    <row r="27" spans="1:19" s="60" customFormat="1" ht="30" customHeight="1">
      <c r="A27" s="50">
        <v>16</v>
      </c>
      <c r="B27" s="87"/>
      <c r="C27" s="8" t="str">
        <f>[2]Hoja2!$G$36</f>
        <v>BATALLÓN DE INGENIEROS No. 3 “CR. AGUSTÍN CODAZZI”</v>
      </c>
      <c r="D27" s="23" t="s">
        <v>167</v>
      </c>
      <c r="E27" s="32" t="s">
        <v>525</v>
      </c>
      <c r="F27" s="8" t="s">
        <v>27</v>
      </c>
      <c r="G27" s="8" t="s">
        <v>161</v>
      </c>
      <c r="H27" s="24" t="s">
        <v>173</v>
      </c>
      <c r="I27" s="24" t="s">
        <v>180</v>
      </c>
      <c r="J27" s="24" t="s">
        <v>181</v>
      </c>
      <c r="K27" s="8" t="s">
        <v>39</v>
      </c>
      <c r="L27" s="33" t="s">
        <v>202</v>
      </c>
      <c r="M27" s="24" t="s">
        <v>196</v>
      </c>
      <c r="N27" s="22" t="s">
        <v>78</v>
      </c>
      <c r="O27" s="8" t="s">
        <v>88</v>
      </c>
      <c r="P27" s="24" t="s">
        <v>173</v>
      </c>
      <c r="Q27" s="24">
        <v>1151964196</v>
      </c>
      <c r="R27" s="33" t="s">
        <v>191</v>
      </c>
      <c r="S27" s="44"/>
    </row>
    <row r="28" spans="1:19" s="60" customFormat="1" ht="25.5">
      <c r="A28" s="50">
        <v>17</v>
      </c>
      <c r="B28" s="87"/>
      <c r="C28" s="8" t="str">
        <f>[2]Hoja2!$G$39</f>
        <v>BATALLÓN DE ASPC No. 23 “GR. RAMÓN ESPINA”</v>
      </c>
      <c r="D28" s="23" t="s">
        <v>168</v>
      </c>
      <c r="E28" s="32" t="s">
        <v>365</v>
      </c>
      <c r="F28" s="8" t="s">
        <v>27</v>
      </c>
      <c r="G28" s="8" t="s">
        <v>161</v>
      </c>
      <c r="H28" s="24" t="s">
        <v>174</v>
      </c>
      <c r="I28" s="24" t="s">
        <v>182</v>
      </c>
      <c r="J28" s="24" t="s">
        <v>183</v>
      </c>
      <c r="K28" s="8" t="s">
        <v>39</v>
      </c>
      <c r="L28" s="25" t="s">
        <v>203</v>
      </c>
      <c r="M28" s="24" t="s">
        <v>197</v>
      </c>
      <c r="N28" s="22" t="s">
        <v>78</v>
      </c>
      <c r="O28" s="8" t="s">
        <v>207</v>
      </c>
      <c r="P28" s="24" t="s">
        <v>174</v>
      </c>
      <c r="Q28" s="24">
        <v>3229510281</v>
      </c>
      <c r="R28" s="33" t="s">
        <v>192</v>
      </c>
      <c r="S28" s="44"/>
    </row>
    <row r="29" spans="1:19" s="60" customFormat="1" ht="25.5">
      <c r="A29" s="50">
        <v>18</v>
      </c>
      <c r="B29" s="87"/>
      <c r="C29" s="8" t="str">
        <f>[2]Hoja2!$G$35</f>
        <v>BATALLÓN DE ARTILLERIA No. 3 “BATALLA DE PALACE”</v>
      </c>
      <c r="D29" s="23" t="s">
        <v>524</v>
      </c>
      <c r="E29" s="32" t="s">
        <v>526</v>
      </c>
      <c r="F29" s="8" t="s">
        <v>27</v>
      </c>
      <c r="G29" s="8" t="s">
        <v>161</v>
      </c>
      <c r="H29" s="24" t="s">
        <v>175</v>
      </c>
      <c r="I29" s="24" t="s">
        <v>184</v>
      </c>
      <c r="J29" s="24" t="s">
        <v>185</v>
      </c>
      <c r="K29" s="8" t="s">
        <v>39</v>
      </c>
      <c r="L29" s="25" t="s">
        <v>204</v>
      </c>
      <c r="M29" s="24" t="s">
        <v>198</v>
      </c>
      <c r="N29" s="22" t="s">
        <v>78</v>
      </c>
      <c r="O29" s="8" t="s">
        <v>207</v>
      </c>
      <c r="P29" s="24" t="s">
        <v>175</v>
      </c>
      <c r="Q29" s="24">
        <v>3125828489</v>
      </c>
      <c r="R29" s="33" t="s">
        <v>193</v>
      </c>
      <c r="S29" s="44"/>
    </row>
    <row r="30" spans="1:19" s="60" customFormat="1" ht="25.5">
      <c r="A30" s="50">
        <v>19</v>
      </c>
      <c r="B30" s="87"/>
      <c r="C30" s="8" t="str">
        <f>[2]Hoja2!$G$43</f>
        <v>BATALLÓN DE ASCP No. 29 “GR. ENRIQUE ARBOLEDA CORTÉS”</v>
      </c>
      <c r="D30" s="23" t="s">
        <v>169</v>
      </c>
      <c r="E30" s="32" t="s">
        <v>367</v>
      </c>
      <c r="F30" s="8" t="s">
        <v>27</v>
      </c>
      <c r="G30" s="8" t="s">
        <v>509</v>
      </c>
      <c r="H30" s="24" t="s">
        <v>176</v>
      </c>
      <c r="I30" s="24" t="s">
        <v>186</v>
      </c>
      <c r="J30" s="24" t="s">
        <v>187</v>
      </c>
      <c r="K30" s="8" t="s">
        <v>39</v>
      </c>
      <c r="L30" s="2" t="s">
        <v>205</v>
      </c>
      <c r="M30" s="24" t="s">
        <v>199</v>
      </c>
      <c r="N30" s="22" t="s">
        <v>78</v>
      </c>
      <c r="O30" s="8" t="s">
        <v>207</v>
      </c>
      <c r="P30" s="24" t="s">
        <v>176</v>
      </c>
      <c r="Q30" s="8" t="s">
        <v>39</v>
      </c>
      <c r="R30" s="33" t="s">
        <v>194</v>
      </c>
      <c r="S30" s="44"/>
    </row>
    <row r="31" spans="1:19" s="60" customFormat="1" ht="25.5">
      <c r="A31" s="50">
        <v>20</v>
      </c>
      <c r="B31" s="78"/>
      <c r="C31" s="8" t="str">
        <f>[2]Hoja2!$G$40</f>
        <v>GRUPO DE CABALLERÍA MECANIZADO No. 3 “GR. JOSÉ MARÍA CABAL”</v>
      </c>
      <c r="D31" s="23" t="s">
        <v>170</v>
      </c>
      <c r="E31" s="32" t="s">
        <v>368</v>
      </c>
      <c r="F31" s="8" t="s">
        <v>27</v>
      </c>
      <c r="G31" s="8" t="s">
        <v>161</v>
      </c>
      <c r="H31" s="24" t="s">
        <v>177</v>
      </c>
      <c r="I31" s="24" t="s">
        <v>188</v>
      </c>
      <c r="J31" s="24" t="s">
        <v>189</v>
      </c>
      <c r="K31" s="8" t="s">
        <v>39</v>
      </c>
      <c r="L31" s="33" t="s">
        <v>206</v>
      </c>
      <c r="M31" s="24" t="s">
        <v>200</v>
      </c>
      <c r="N31" s="22" t="s">
        <v>78</v>
      </c>
      <c r="O31" s="8" t="s">
        <v>88</v>
      </c>
      <c r="P31" s="24" t="s">
        <v>177</v>
      </c>
      <c r="Q31" s="24">
        <v>3104127427</v>
      </c>
      <c r="R31" s="33" t="s">
        <v>195</v>
      </c>
      <c r="S31" s="44"/>
    </row>
    <row r="32" spans="1:19" s="60" customFormat="1" ht="21" customHeight="1">
      <c r="A32" s="77">
        <v>21</v>
      </c>
      <c r="B32" s="77" t="s">
        <v>397</v>
      </c>
      <c r="C32" s="88" t="s">
        <v>385</v>
      </c>
      <c r="D32" s="90" t="s">
        <v>386</v>
      </c>
      <c r="E32" s="88" t="s">
        <v>387</v>
      </c>
      <c r="F32" s="124" t="s">
        <v>78</v>
      </c>
      <c r="G32" s="95" t="s">
        <v>388</v>
      </c>
      <c r="H32" s="88" t="s">
        <v>389</v>
      </c>
      <c r="I32" s="88" t="s">
        <v>390</v>
      </c>
      <c r="J32" s="88" t="s">
        <v>391</v>
      </c>
      <c r="K32" s="88">
        <v>6086818670</v>
      </c>
      <c r="L32" s="123" t="s">
        <v>392</v>
      </c>
      <c r="M32" s="8" t="s">
        <v>393</v>
      </c>
      <c r="N32" s="124" t="s">
        <v>78</v>
      </c>
      <c r="O32" s="95" t="s">
        <v>394</v>
      </c>
      <c r="P32" s="88" t="s">
        <v>395</v>
      </c>
      <c r="Q32" s="88" t="s">
        <v>396</v>
      </c>
      <c r="R32" s="103" t="s">
        <v>392</v>
      </c>
      <c r="S32" s="99"/>
    </row>
    <row r="33" spans="1:19" s="60" customFormat="1" ht="16.5">
      <c r="A33" s="87"/>
      <c r="B33" s="87"/>
      <c r="C33" s="94"/>
      <c r="D33" s="113"/>
      <c r="E33" s="94"/>
      <c r="F33" s="125"/>
      <c r="G33" s="96"/>
      <c r="H33" s="94"/>
      <c r="I33" s="94"/>
      <c r="J33" s="94"/>
      <c r="K33" s="94"/>
      <c r="L33" s="104"/>
      <c r="M33" s="8" t="s">
        <v>577</v>
      </c>
      <c r="N33" s="125"/>
      <c r="O33" s="96"/>
      <c r="P33" s="94"/>
      <c r="Q33" s="94"/>
      <c r="R33" s="104"/>
      <c r="S33" s="99"/>
    </row>
    <row r="34" spans="1:19" s="60" customFormat="1" ht="16.5">
      <c r="A34" s="78"/>
      <c r="B34" s="78"/>
      <c r="C34" s="89"/>
      <c r="D34" s="91"/>
      <c r="E34" s="89"/>
      <c r="F34" s="126"/>
      <c r="G34" s="97"/>
      <c r="H34" s="89"/>
      <c r="I34" s="89"/>
      <c r="J34" s="89"/>
      <c r="K34" s="89"/>
      <c r="L34" s="105"/>
      <c r="M34" s="8" t="s">
        <v>578</v>
      </c>
      <c r="N34" s="126"/>
      <c r="O34" s="97"/>
      <c r="P34" s="89"/>
      <c r="Q34" s="89"/>
      <c r="R34" s="105"/>
      <c r="S34" s="99"/>
    </row>
    <row r="35" spans="1:19" s="60" customFormat="1" ht="30">
      <c r="A35" s="50">
        <v>22</v>
      </c>
      <c r="B35" s="90" t="s">
        <v>345</v>
      </c>
      <c r="C35" s="8" t="s">
        <v>331</v>
      </c>
      <c r="D35" s="23" t="s">
        <v>332</v>
      </c>
      <c r="E35" s="8" t="s">
        <v>333</v>
      </c>
      <c r="F35" s="8" t="s">
        <v>27</v>
      </c>
      <c r="G35" s="8" t="s">
        <v>161</v>
      </c>
      <c r="H35" s="24" t="s">
        <v>334</v>
      </c>
      <c r="I35" s="24" t="s">
        <v>335</v>
      </c>
      <c r="J35" s="24" t="s">
        <v>336</v>
      </c>
      <c r="K35" s="8">
        <v>316555674</v>
      </c>
      <c r="L35" s="49" t="s">
        <v>559</v>
      </c>
      <c r="M35" s="24" t="s">
        <v>558</v>
      </c>
      <c r="N35" s="22" t="s">
        <v>78</v>
      </c>
      <c r="O35" s="8" t="s">
        <v>88</v>
      </c>
      <c r="P35" s="24" t="s">
        <v>334</v>
      </c>
      <c r="Q35" s="24">
        <v>3118868989</v>
      </c>
      <c r="R35" s="33" t="s">
        <v>337</v>
      </c>
      <c r="S35" s="44"/>
    </row>
    <row r="36" spans="1:19" s="60" customFormat="1" ht="25.5">
      <c r="A36" s="50">
        <v>23</v>
      </c>
      <c r="B36" s="91"/>
      <c r="C36" s="8" t="s">
        <v>338</v>
      </c>
      <c r="D36" s="23" t="s">
        <v>469</v>
      </c>
      <c r="E36" s="8" t="s">
        <v>340</v>
      </c>
      <c r="F36" s="8" t="s">
        <v>27</v>
      </c>
      <c r="G36" s="8" t="s">
        <v>161</v>
      </c>
      <c r="H36" s="24" t="s">
        <v>341</v>
      </c>
      <c r="I36" s="24" t="s">
        <v>339</v>
      </c>
      <c r="J36" s="24" t="s">
        <v>336</v>
      </c>
      <c r="K36" s="8" t="s">
        <v>342</v>
      </c>
      <c r="L36" s="33" t="s">
        <v>343</v>
      </c>
      <c r="M36" s="24" t="s">
        <v>344</v>
      </c>
      <c r="N36" s="22" t="s">
        <v>78</v>
      </c>
      <c r="O36" s="8" t="s">
        <v>88</v>
      </c>
      <c r="P36" s="24" t="s">
        <v>341</v>
      </c>
      <c r="Q36" s="24" t="s">
        <v>342</v>
      </c>
      <c r="R36" s="33" t="s">
        <v>470</v>
      </c>
      <c r="S36" s="44"/>
    </row>
    <row r="37" spans="1:19" s="60" customFormat="1" ht="25.5" customHeight="1">
      <c r="A37" s="50">
        <v>24</v>
      </c>
      <c r="B37" s="77" t="s">
        <v>369</v>
      </c>
      <c r="C37" s="8" t="str">
        <f>[2]Hoja2!$G$63</f>
        <v>BATALLÓN DE ASPC No. 12 “GR. FERNANDO SERRANO”</v>
      </c>
      <c r="D37" s="23" t="s">
        <v>370</v>
      </c>
      <c r="E37" s="8" t="s">
        <v>372</v>
      </c>
      <c r="F37" s="8" t="s">
        <v>27</v>
      </c>
      <c r="G37" s="8" t="s">
        <v>373</v>
      </c>
      <c r="H37" s="8" t="s">
        <v>374</v>
      </c>
      <c r="I37" s="8" t="s">
        <v>377</v>
      </c>
      <c r="J37" s="8" t="s">
        <v>378</v>
      </c>
      <c r="K37" s="8" t="s">
        <v>39</v>
      </c>
      <c r="L37" s="21" t="s">
        <v>375</v>
      </c>
      <c r="M37" s="8" t="s">
        <v>376</v>
      </c>
      <c r="N37" s="8" t="s">
        <v>78</v>
      </c>
      <c r="O37" s="8" t="s">
        <v>274</v>
      </c>
      <c r="P37" s="8" t="s">
        <v>374</v>
      </c>
      <c r="Q37" s="8">
        <v>3146480992</v>
      </c>
      <c r="R37" s="33" t="s">
        <v>471</v>
      </c>
      <c r="S37" s="44"/>
    </row>
    <row r="38" spans="1:19" s="60" customFormat="1" ht="38.25" customHeight="1">
      <c r="A38" s="50">
        <v>25</v>
      </c>
      <c r="B38" s="78"/>
      <c r="C38" s="12" t="s">
        <v>493</v>
      </c>
      <c r="D38" s="23" t="s">
        <v>371</v>
      </c>
      <c r="E38" s="8" t="s">
        <v>379</v>
      </c>
      <c r="F38" s="8" t="s">
        <v>27</v>
      </c>
      <c r="G38" s="8" t="s">
        <v>373</v>
      </c>
      <c r="H38" s="24" t="s">
        <v>383</v>
      </c>
      <c r="I38" s="24" t="s">
        <v>380</v>
      </c>
      <c r="J38" s="24" t="s">
        <v>384</v>
      </c>
      <c r="K38" s="8">
        <v>3233072192</v>
      </c>
      <c r="L38" s="33" t="s">
        <v>381</v>
      </c>
      <c r="M38" s="24" t="s">
        <v>382</v>
      </c>
      <c r="N38" s="8" t="s">
        <v>78</v>
      </c>
      <c r="O38" s="8" t="s">
        <v>274</v>
      </c>
      <c r="P38" s="24" t="s">
        <v>383</v>
      </c>
      <c r="Q38" s="24">
        <v>3138177314</v>
      </c>
      <c r="R38" s="33" t="s">
        <v>472</v>
      </c>
      <c r="S38" s="44"/>
    </row>
    <row r="39" spans="1:19" s="60" customFormat="1" ht="27" customHeight="1">
      <c r="A39" s="50">
        <v>26</v>
      </c>
      <c r="B39" s="77" t="s">
        <v>280</v>
      </c>
      <c r="C39" s="8" t="s">
        <v>233</v>
      </c>
      <c r="D39" s="39" t="s">
        <v>234</v>
      </c>
      <c r="E39" s="8" t="s">
        <v>546</v>
      </c>
      <c r="F39" s="8" t="s">
        <v>27</v>
      </c>
      <c r="G39" s="8" t="s">
        <v>373</v>
      </c>
      <c r="H39" s="8" t="s">
        <v>209</v>
      </c>
      <c r="I39" s="8" t="s">
        <v>210</v>
      </c>
      <c r="J39" s="8" t="s">
        <v>211</v>
      </c>
      <c r="K39" s="8" t="s">
        <v>39</v>
      </c>
      <c r="L39" s="7" t="s">
        <v>212</v>
      </c>
      <c r="M39" s="8" t="s">
        <v>547</v>
      </c>
      <c r="N39" s="8" t="s">
        <v>78</v>
      </c>
      <c r="O39" s="8" t="s">
        <v>502</v>
      </c>
      <c r="P39" s="8" t="s">
        <v>209</v>
      </c>
      <c r="Q39" s="8" t="s">
        <v>39</v>
      </c>
      <c r="R39" s="21" t="s">
        <v>473</v>
      </c>
      <c r="S39" s="4"/>
    </row>
    <row r="40" spans="1:19" s="60" customFormat="1" ht="35.25" customHeight="1" thickBot="1">
      <c r="A40" s="50">
        <v>27</v>
      </c>
      <c r="B40" s="87"/>
      <c r="C40" s="8" t="str">
        <f>[2]Hoja2!$G$76</f>
        <v>DISPENSARIO MEDICO MEDELLIN</v>
      </c>
      <c r="D40" s="39" t="s">
        <v>235</v>
      </c>
      <c r="E40" s="8" t="s">
        <v>213</v>
      </c>
      <c r="F40" s="8" t="s">
        <v>27</v>
      </c>
      <c r="G40" s="8" t="s">
        <v>373</v>
      </c>
      <c r="H40" s="8" t="s">
        <v>214</v>
      </c>
      <c r="I40" s="8" t="s">
        <v>215</v>
      </c>
      <c r="J40" s="8" t="s">
        <v>216</v>
      </c>
      <c r="K40" s="8" t="s">
        <v>39</v>
      </c>
      <c r="L40" s="7" t="s">
        <v>217</v>
      </c>
      <c r="M40" s="8" t="s">
        <v>548</v>
      </c>
      <c r="N40" s="8" t="s">
        <v>78</v>
      </c>
      <c r="O40" s="8" t="s">
        <v>274</v>
      </c>
      <c r="P40" s="8" t="s">
        <v>214</v>
      </c>
      <c r="Q40" s="8" t="s">
        <v>39</v>
      </c>
      <c r="R40" s="21" t="s">
        <v>474</v>
      </c>
      <c r="S40" s="4"/>
    </row>
    <row r="41" spans="1:19" s="60" customFormat="1" ht="42.75" customHeight="1">
      <c r="A41" s="50">
        <v>28</v>
      </c>
      <c r="B41" s="87"/>
      <c r="C41" s="8" t="s">
        <v>236</v>
      </c>
      <c r="D41" s="39" t="s">
        <v>237</v>
      </c>
      <c r="E41" s="71" t="s">
        <v>527</v>
      </c>
      <c r="F41" s="8" t="s">
        <v>27</v>
      </c>
      <c r="G41" s="8" t="s">
        <v>373</v>
      </c>
      <c r="H41" s="8" t="s">
        <v>219</v>
      </c>
      <c r="I41" s="8" t="s">
        <v>220</v>
      </c>
      <c r="J41" s="8" t="s">
        <v>211</v>
      </c>
      <c r="K41" s="8" t="s">
        <v>39</v>
      </c>
      <c r="L41" s="7" t="s">
        <v>221</v>
      </c>
      <c r="M41" s="8" t="s">
        <v>549</v>
      </c>
      <c r="N41" s="8" t="s">
        <v>78</v>
      </c>
      <c r="O41" s="8" t="s">
        <v>274</v>
      </c>
      <c r="P41" s="8" t="s">
        <v>219</v>
      </c>
      <c r="Q41" s="8" t="s">
        <v>39</v>
      </c>
      <c r="R41" s="73" t="s">
        <v>550</v>
      </c>
      <c r="S41" s="4"/>
    </row>
    <row r="42" spans="1:19" s="60" customFormat="1" ht="29.25" customHeight="1">
      <c r="A42" s="50">
        <v>29</v>
      </c>
      <c r="B42" s="87"/>
      <c r="C42" s="8" t="s">
        <v>238</v>
      </c>
      <c r="D42" s="39" t="s">
        <v>239</v>
      </c>
      <c r="E42" s="8" t="s">
        <v>551</v>
      </c>
      <c r="F42" s="8" t="s">
        <v>27</v>
      </c>
      <c r="G42" s="8" t="s">
        <v>373</v>
      </c>
      <c r="H42" s="8" t="s">
        <v>223</v>
      </c>
      <c r="I42" s="8" t="s">
        <v>224</v>
      </c>
      <c r="J42" s="8" t="s">
        <v>225</v>
      </c>
      <c r="K42" s="8" t="s">
        <v>39</v>
      </c>
      <c r="L42" s="7" t="s">
        <v>226</v>
      </c>
      <c r="M42" s="8" t="s">
        <v>227</v>
      </c>
      <c r="N42" s="8" t="s">
        <v>78</v>
      </c>
      <c r="O42" s="8" t="s">
        <v>274</v>
      </c>
      <c r="P42" s="8" t="s">
        <v>223</v>
      </c>
      <c r="Q42" s="8" t="s">
        <v>39</v>
      </c>
      <c r="R42" s="33" t="s">
        <v>475</v>
      </c>
      <c r="S42" s="4"/>
    </row>
    <row r="43" spans="1:19" s="60" customFormat="1" ht="39" customHeight="1">
      <c r="A43" s="50">
        <v>30</v>
      </c>
      <c r="B43" s="78"/>
      <c r="C43" s="8" t="s">
        <v>240</v>
      </c>
      <c r="D43" s="39" t="s">
        <v>241</v>
      </c>
      <c r="E43" s="8" t="s">
        <v>228</v>
      </c>
      <c r="F43" s="8" t="s">
        <v>27</v>
      </c>
      <c r="G43" s="8" t="s">
        <v>373</v>
      </c>
      <c r="H43" s="8" t="s">
        <v>229</v>
      </c>
      <c r="I43" s="8" t="s">
        <v>230</v>
      </c>
      <c r="J43" s="8" t="s">
        <v>211</v>
      </c>
      <c r="K43" s="8" t="s">
        <v>39</v>
      </c>
      <c r="L43" s="7" t="s">
        <v>231</v>
      </c>
      <c r="M43" s="8" t="s">
        <v>232</v>
      </c>
      <c r="N43" s="8" t="s">
        <v>78</v>
      </c>
      <c r="O43" s="8" t="s">
        <v>274</v>
      </c>
      <c r="P43" s="8" t="s">
        <v>229</v>
      </c>
      <c r="Q43" s="8" t="s">
        <v>39</v>
      </c>
      <c r="R43" s="33" t="s">
        <v>476</v>
      </c>
      <c r="S43" s="4"/>
    </row>
    <row r="44" spans="1:19" s="60" customFormat="1" ht="33.75" customHeight="1">
      <c r="A44" s="50">
        <v>31</v>
      </c>
      <c r="B44" s="77" t="s">
        <v>281</v>
      </c>
      <c r="C44" s="8" t="s">
        <v>242</v>
      </c>
      <c r="D44" s="39" t="s">
        <v>243</v>
      </c>
      <c r="E44" s="8" t="s">
        <v>543</v>
      </c>
      <c r="F44" s="8" t="s">
        <v>27</v>
      </c>
      <c r="G44" s="8" t="s">
        <v>373</v>
      </c>
      <c r="H44" s="8" t="s">
        <v>245</v>
      </c>
      <c r="I44" s="8" t="s">
        <v>246</v>
      </c>
      <c r="J44" s="8" t="s">
        <v>247</v>
      </c>
      <c r="K44" s="8" t="s">
        <v>39</v>
      </c>
      <c r="L44" s="21" t="s">
        <v>248</v>
      </c>
      <c r="M44" s="8" t="s">
        <v>249</v>
      </c>
      <c r="N44" s="22" t="s">
        <v>78</v>
      </c>
      <c r="O44" s="8" t="s">
        <v>274</v>
      </c>
      <c r="P44" s="8" t="s">
        <v>250</v>
      </c>
      <c r="Q44" s="8" t="s">
        <v>39</v>
      </c>
      <c r="R44" s="33" t="s">
        <v>477</v>
      </c>
      <c r="S44" s="4"/>
    </row>
    <row r="45" spans="1:19" s="60" customFormat="1" ht="33" customHeight="1">
      <c r="A45" s="50">
        <v>32</v>
      </c>
      <c r="B45" s="87"/>
      <c r="C45" s="10" t="s">
        <v>251</v>
      </c>
      <c r="D45" s="39" t="s">
        <v>252</v>
      </c>
      <c r="E45" s="8" t="s">
        <v>545</v>
      </c>
      <c r="F45" s="8" t="s">
        <v>27</v>
      </c>
      <c r="G45" s="8" t="s">
        <v>373</v>
      </c>
      <c r="H45" s="8" t="s">
        <v>254</v>
      </c>
      <c r="I45" s="8" t="s">
        <v>255</v>
      </c>
      <c r="J45" s="8" t="s">
        <v>255</v>
      </c>
      <c r="K45" s="8" t="s">
        <v>39</v>
      </c>
      <c r="L45" s="8" t="s">
        <v>256</v>
      </c>
      <c r="M45" s="8" t="s">
        <v>257</v>
      </c>
      <c r="N45" s="22" t="s">
        <v>78</v>
      </c>
      <c r="O45" s="8" t="s">
        <v>88</v>
      </c>
      <c r="P45" s="8" t="s">
        <v>258</v>
      </c>
      <c r="Q45" s="8" t="s">
        <v>39</v>
      </c>
      <c r="R45" s="21" t="s">
        <v>259</v>
      </c>
      <c r="S45" s="4"/>
    </row>
    <row r="46" spans="1:19" s="60" customFormat="1" ht="25.5" customHeight="1">
      <c r="A46" s="50">
        <v>33</v>
      </c>
      <c r="B46" s="87"/>
      <c r="C46" s="8" t="s">
        <v>260</v>
      </c>
      <c r="D46" s="39" t="s">
        <v>261</v>
      </c>
      <c r="E46" s="8" t="s">
        <v>262</v>
      </c>
      <c r="F46" s="8" t="s">
        <v>27</v>
      </c>
      <c r="G46" s="8" t="s">
        <v>373</v>
      </c>
      <c r="H46" s="8" t="s">
        <v>263</v>
      </c>
      <c r="I46" s="8" t="s">
        <v>264</v>
      </c>
      <c r="J46" s="8" t="s">
        <v>255</v>
      </c>
      <c r="K46" s="8" t="s">
        <v>39</v>
      </c>
      <c r="L46" s="8" t="s">
        <v>265</v>
      </c>
      <c r="M46" s="8" t="s">
        <v>266</v>
      </c>
      <c r="N46" s="22" t="s">
        <v>78</v>
      </c>
      <c r="O46" s="8" t="s">
        <v>275</v>
      </c>
      <c r="P46" s="8" t="s">
        <v>267</v>
      </c>
      <c r="Q46" s="8" t="s">
        <v>39</v>
      </c>
      <c r="R46" s="33" t="s">
        <v>478</v>
      </c>
      <c r="S46" s="4"/>
    </row>
    <row r="47" spans="1:19" s="60" customFormat="1" ht="36" customHeight="1">
      <c r="A47" s="50">
        <v>34</v>
      </c>
      <c r="B47" s="78"/>
      <c r="C47" s="8" t="s">
        <v>268</v>
      </c>
      <c r="D47" s="39" t="s">
        <v>269</v>
      </c>
      <c r="E47" s="8" t="s">
        <v>111</v>
      </c>
      <c r="F47" s="8" t="s">
        <v>27</v>
      </c>
      <c r="G47" s="8" t="s">
        <v>373</v>
      </c>
      <c r="H47" s="8" t="s">
        <v>271</v>
      </c>
      <c r="I47" s="8" t="s">
        <v>272</v>
      </c>
      <c r="J47" s="8" t="s">
        <v>247</v>
      </c>
      <c r="K47" s="8" t="s">
        <v>39</v>
      </c>
      <c r="L47" s="8" t="s">
        <v>273</v>
      </c>
      <c r="M47" s="8" t="s">
        <v>544</v>
      </c>
      <c r="N47" s="22" t="s">
        <v>78</v>
      </c>
      <c r="O47" s="22" t="s">
        <v>275</v>
      </c>
      <c r="P47" s="8" t="s">
        <v>272</v>
      </c>
      <c r="Q47" s="8" t="s">
        <v>39</v>
      </c>
      <c r="R47" s="33" t="s">
        <v>479</v>
      </c>
      <c r="S47" s="4"/>
    </row>
    <row r="48" spans="1:19" s="60" customFormat="1" ht="30.75" customHeight="1">
      <c r="A48" s="50">
        <v>35</v>
      </c>
      <c r="B48" s="77" t="s">
        <v>330</v>
      </c>
      <c r="C48" s="8" t="s">
        <v>282</v>
      </c>
      <c r="D48" s="39" t="s">
        <v>283</v>
      </c>
      <c r="E48" s="8" t="s">
        <v>528</v>
      </c>
      <c r="F48" s="8" t="s">
        <v>285</v>
      </c>
      <c r="G48" s="8" t="s">
        <v>286</v>
      </c>
      <c r="H48" s="8" t="s">
        <v>287</v>
      </c>
      <c r="I48" s="8" t="s">
        <v>288</v>
      </c>
      <c r="J48" s="8" t="s">
        <v>289</v>
      </c>
      <c r="K48" s="8" t="s">
        <v>39</v>
      </c>
      <c r="L48" s="54" t="s">
        <v>290</v>
      </c>
      <c r="M48" s="8" t="s">
        <v>557</v>
      </c>
      <c r="N48" s="95" t="s">
        <v>78</v>
      </c>
      <c r="O48" s="88" t="s">
        <v>71</v>
      </c>
      <c r="P48" s="8" t="s">
        <v>287</v>
      </c>
      <c r="Q48" s="8" t="s">
        <v>291</v>
      </c>
      <c r="R48" s="18" t="s">
        <v>480</v>
      </c>
      <c r="S48" s="4"/>
    </row>
    <row r="49" spans="1:19" s="60" customFormat="1" ht="16.5" customHeight="1">
      <c r="A49" s="77">
        <v>36</v>
      </c>
      <c r="B49" s="87"/>
      <c r="C49" s="88" t="s">
        <v>292</v>
      </c>
      <c r="D49" s="90" t="s">
        <v>293</v>
      </c>
      <c r="E49" s="88" t="s">
        <v>521</v>
      </c>
      <c r="F49" s="88" t="s">
        <v>295</v>
      </c>
      <c r="G49" s="88" t="s">
        <v>296</v>
      </c>
      <c r="H49" s="88" t="s">
        <v>297</v>
      </c>
      <c r="I49" s="88" t="s">
        <v>298</v>
      </c>
      <c r="J49" s="88" t="s">
        <v>299</v>
      </c>
      <c r="K49" s="88" t="s">
        <v>39</v>
      </c>
      <c r="L49" s="103" t="s">
        <v>300</v>
      </c>
      <c r="M49" s="8" t="s">
        <v>494</v>
      </c>
      <c r="N49" s="96"/>
      <c r="O49" s="94"/>
      <c r="P49" s="88" t="s">
        <v>301</v>
      </c>
      <c r="Q49" s="88" t="s">
        <v>39</v>
      </c>
      <c r="R49" s="108" t="s">
        <v>481</v>
      </c>
      <c r="S49" s="4"/>
    </row>
    <row r="50" spans="1:19" s="60" customFormat="1" ht="20.25" customHeight="1">
      <c r="A50" s="87"/>
      <c r="B50" s="87"/>
      <c r="C50" s="94"/>
      <c r="D50" s="113"/>
      <c r="E50" s="94"/>
      <c r="F50" s="94"/>
      <c r="G50" s="94"/>
      <c r="H50" s="94"/>
      <c r="I50" s="94"/>
      <c r="J50" s="94"/>
      <c r="K50" s="94"/>
      <c r="L50" s="104"/>
      <c r="M50" s="8" t="s">
        <v>496</v>
      </c>
      <c r="N50" s="96"/>
      <c r="O50" s="94"/>
      <c r="P50" s="94"/>
      <c r="Q50" s="94"/>
      <c r="R50" s="109"/>
      <c r="S50" s="4"/>
    </row>
    <row r="51" spans="1:19" s="60" customFormat="1" ht="48.75" customHeight="1">
      <c r="A51" s="78"/>
      <c r="B51" s="87"/>
      <c r="C51" s="89"/>
      <c r="D51" s="91"/>
      <c r="E51" s="89"/>
      <c r="F51" s="89"/>
      <c r="G51" s="89"/>
      <c r="H51" s="89"/>
      <c r="I51" s="89"/>
      <c r="J51" s="89"/>
      <c r="K51" s="89"/>
      <c r="L51" s="105"/>
      <c r="M51" s="8" t="s">
        <v>495</v>
      </c>
      <c r="N51" s="97"/>
      <c r="O51" s="89"/>
      <c r="P51" s="89"/>
      <c r="Q51" s="89"/>
      <c r="R51" s="110"/>
      <c r="S51" s="4"/>
    </row>
    <row r="52" spans="1:19" s="61" customFormat="1" ht="45" customHeight="1">
      <c r="A52" s="50">
        <v>37</v>
      </c>
      <c r="B52" s="87"/>
      <c r="C52" s="28" t="s">
        <v>302</v>
      </c>
      <c r="D52" s="50" t="s">
        <v>529</v>
      </c>
      <c r="E52" s="28" t="s">
        <v>520</v>
      </c>
      <c r="F52" s="28" t="s">
        <v>304</v>
      </c>
      <c r="G52" s="28" t="s">
        <v>305</v>
      </c>
      <c r="H52" s="28" t="s">
        <v>306</v>
      </c>
      <c r="I52" s="28" t="s">
        <v>298</v>
      </c>
      <c r="J52" s="28" t="s">
        <v>299</v>
      </c>
      <c r="K52" s="28" t="s">
        <v>39</v>
      </c>
      <c r="L52" s="33" t="s">
        <v>307</v>
      </c>
      <c r="M52" s="28" t="s">
        <v>308</v>
      </c>
      <c r="N52" s="22" t="s">
        <v>78</v>
      </c>
      <c r="O52" s="8" t="s">
        <v>504</v>
      </c>
      <c r="P52" s="28" t="s">
        <v>306</v>
      </c>
      <c r="Q52" s="28" t="s">
        <v>39</v>
      </c>
      <c r="R52" s="33" t="s">
        <v>309</v>
      </c>
      <c r="S52" s="52"/>
    </row>
    <row r="53" spans="1:19" s="61" customFormat="1" ht="45" customHeight="1">
      <c r="A53" s="77">
        <v>38</v>
      </c>
      <c r="B53" s="87"/>
      <c r="C53" s="88" t="s">
        <v>310</v>
      </c>
      <c r="D53" s="90" t="s">
        <v>311</v>
      </c>
      <c r="E53" s="88" t="s">
        <v>312</v>
      </c>
      <c r="F53" s="88" t="s">
        <v>304</v>
      </c>
      <c r="G53" s="88" t="s">
        <v>313</v>
      </c>
      <c r="H53" s="88" t="s">
        <v>314</v>
      </c>
      <c r="I53" s="88" t="s">
        <v>298</v>
      </c>
      <c r="J53" s="88" t="s">
        <v>299</v>
      </c>
      <c r="K53" s="88">
        <v>3208448152</v>
      </c>
      <c r="L53" s="103" t="s">
        <v>315</v>
      </c>
      <c r="M53" s="28" t="s">
        <v>501</v>
      </c>
      <c r="N53" s="88" t="s">
        <v>27</v>
      </c>
      <c r="O53" s="88" t="s">
        <v>506</v>
      </c>
      <c r="P53" s="88" t="s">
        <v>314</v>
      </c>
      <c r="Q53" s="88" t="s">
        <v>39</v>
      </c>
      <c r="R53" s="108" t="s">
        <v>482</v>
      </c>
      <c r="S53" s="52"/>
    </row>
    <row r="54" spans="1:19" s="61" customFormat="1" ht="27" customHeight="1">
      <c r="A54" s="87"/>
      <c r="B54" s="87"/>
      <c r="C54" s="94"/>
      <c r="D54" s="113"/>
      <c r="E54" s="94"/>
      <c r="F54" s="94"/>
      <c r="G54" s="94"/>
      <c r="H54" s="94"/>
      <c r="I54" s="94"/>
      <c r="J54" s="94"/>
      <c r="K54" s="94"/>
      <c r="L54" s="104"/>
      <c r="M54" s="28" t="s">
        <v>500</v>
      </c>
      <c r="N54" s="94"/>
      <c r="O54" s="94"/>
      <c r="P54" s="94"/>
      <c r="Q54" s="94"/>
      <c r="R54" s="109"/>
      <c r="S54" s="52"/>
    </row>
    <row r="55" spans="1:19" s="60" customFormat="1" ht="26.25" customHeight="1">
      <c r="A55" s="78"/>
      <c r="B55" s="87"/>
      <c r="C55" s="89"/>
      <c r="D55" s="91"/>
      <c r="E55" s="89"/>
      <c r="F55" s="89"/>
      <c r="G55" s="89"/>
      <c r="H55" s="89"/>
      <c r="I55" s="89"/>
      <c r="J55" s="89"/>
      <c r="K55" s="89"/>
      <c r="L55" s="105"/>
      <c r="M55" s="8" t="s">
        <v>499</v>
      </c>
      <c r="N55" s="89"/>
      <c r="O55" s="89"/>
      <c r="P55" s="89"/>
      <c r="Q55" s="89"/>
      <c r="R55" s="110"/>
      <c r="S55" s="4"/>
    </row>
    <row r="56" spans="1:19" s="60" customFormat="1" ht="63.75" customHeight="1">
      <c r="A56" s="50">
        <v>39</v>
      </c>
      <c r="B56" s="87"/>
      <c r="C56" s="8" t="s">
        <v>316</v>
      </c>
      <c r="D56" s="39" t="s">
        <v>317</v>
      </c>
      <c r="E56" s="8" t="s">
        <v>318</v>
      </c>
      <c r="F56" s="8" t="s">
        <v>319</v>
      </c>
      <c r="G56" s="8" t="s">
        <v>320</v>
      </c>
      <c r="H56" s="8" t="s">
        <v>321</v>
      </c>
      <c r="I56" s="8" t="s">
        <v>298</v>
      </c>
      <c r="J56" s="8" t="s">
        <v>299</v>
      </c>
      <c r="K56" s="8" t="s">
        <v>39</v>
      </c>
      <c r="L56" s="21" t="s">
        <v>322</v>
      </c>
      <c r="M56" s="8" t="s">
        <v>323</v>
      </c>
      <c r="N56" s="8" t="s">
        <v>27</v>
      </c>
      <c r="O56" s="8" t="s">
        <v>505</v>
      </c>
      <c r="P56" s="8" t="s">
        <v>321</v>
      </c>
      <c r="Q56" s="8" t="s">
        <v>39</v>
      </c>
      <c r="R56" s="18" t="s">
        <v>498</v>
      </c>
      <c r="S56" s="4"/>
    </row>
    <row r="57" spans="1:19" s="60" customFormat="1" ht="63.75" customHeight="1">
      <c r="A57" s="50">
        <v>40</v>
      </c>
      <c r="B57" s="87"/>
      <c r="C57" s="66" t="s">
        <v>324</v>
      </c>
      <c r="D57" s="47" t="s">
        <v>325</v>
      </c>
      <c r="E57" s="66" t="s">
        <v>326</v>
      </c>
      <c r="F57" s="66" t="s">
        <v>78</v>
      </c>
      <c r="G57" s="41" t="s">
        <v>327</v>
      </c>
      <c r="H57" s="66" t="s">
        <v>328</v>
      </c>
      <c r="I57" s="41" t="s">
        <v>298</v>
      </c>
      <c r="J57" s="66" t="s">
        <v>299</v>
      </c>
      <c r="K57" s="66" t="s">
        <v>39</v>
      </c>
      <c r="L57" s="67" t="s">
        <v>329</v>
      </c>
      <c r="M57" s="8" t="s">
        <v>523</v>
      </c>
      <c r="N57" s="66" t="s">
        <v>27</v>
      </c>
      <c r="O57" s="66" t="s">
        <v>505</v>
      </c>
      <c r="P57" s="66" t="s">
        <v>328</v>
      </c>
      <c r="Q57" s="41" t="s">
        <v>39</v>
      </c>
      <c r="R57" s="68" t="s">
        <v>483</v>
      </c>
      <c r="S57" s="4"/>
    </row>
    <row r="58" spans="1:19" s="60" customFormat="1" ht="63.75" customHeight="1">
      <c r="A58" s="50">
        <v>41</v>
      </c>
      <c r="B58" s="87"/>
      <c r="C58" s="19" t="s">
        <v>91</v>
      </c>
      <c r="D58" s="20" t="s">
        <v>92</v>
      </c>
      <c r="E58" s="8" t="s">
        <v>93</v>
      </c>
      <c r="F58" s="8" t="s">
        <v>27</v>
      </c>
      <c r="G58" s="8" t="s">
        <v>94</v>
      </c>
      <c r="H58" s="8" t="s">
        <v>95</v>
      </c>
      <c r="I58" s="8" t="s">
        <v>96</v>
      </c>
      <c r="J58" s="8" t="s">
        <v>97</v>
      </c>
      <c r="K58" s="8" t="s">
        <v>75</v>
      </c>
      <c r="L58" s="21" t="s">
        <v>98</v>
      </c>
      <c r="M58" s="8" t="s">
        <v>99</v>
      </c>
      <c r="N58" s="22" t="s">
        <v>78</v>
      </c>
      <c r="O58" s="8" t="s">
        <v>88</v>
      </c>
      <c r="P58" s="8" t="s">
        <v>95</v>
      </c>
      <c r="Q58" s="8">
        <v>3223622583</v>
      </c>
      <c r="R58" s="33" t="s">
        <v>462</v>
      </c>
      <c r="S58" s="4"/>
    </row>
    <row r="59" spans="1:19" s="60" customFormat="1" ht="63.75" customHeight="1">
      <c r="A59" s="50">
        <v>42</v>
      </c>
      <c r="B59" s="87"/>
      <c r="C59" s="19" t="s">
        <v>100</v>
      </c>
      <c r="D59" s="20" t="s">
        <v>101</v>
      </c>
      <c r="E59" s="8" t="s">
        <v>102</v>
      </c>
      <c r="F59" s="8" t="s">
        <v>27</v>
      </c>
      <c r="G59" s="8" t="s">
        <v>103</v>
      </c>
      <c r="H59" s="8" t="s">
        <v>104</v>
      </c>
      <c r="I59" s="8" t="s">
        <v>105</v>
      </c>
      <c r="J59" s="8" t="s">
        <v>97</v>
      </c>
      <c r="K59" s="8" t="s">
        <v>39</v>
      </c>
      <c r="L59" s="8" t="s">
        <v>106</v>
      </c>
      <c r="M59" s="8" t="s">
        <v>107</v>
      </c>
      <c r="N59" s="22" t="s">
        <v>78</v>
      </c>
      <c r="O59" s="8" t="s">
        <v>108</v>
      </c>
      <c r="P59" s="8" t="s">
        <v>104</v>
      </c>
      <c r="Q59" s="8" t="s">
        <v>39</v>
      </c>
      <c r="R59" s="33" t="s">
        <v>463</v>
      </c>
      <c r="S59" s="4"/>
    </row>
    <row r="60" spans="1:19" s="60" customFormat="1" ht="63.75" customHeight="1">
      <c r="A60" s="50">
        <v>43</v>
      </c>
      <c r="B60" s="87"/>
      <c r="C60" s="19" t="s">
        <v>109</v>
      </c>
      <c r="D60" s="20" t="s">
        <v>110</v>
      </c>
      <c r="E60" s="8" t="s">
        <v>522</v>
      </c>
      <c r="F60" s="8" t="s">
        <v>112</v>
      </c>
      <c r="G60" s="8" t="s">
        <v>113</v>
      </c>
      <c r="H60" s="8" t="s">
        <v>114</v>
      </c>
      <c r="I60" s="8" t="s">
        <v>115</v>
      </c>
      <c r="J60" s="8" t="s">
        <v>116</v>
      </c>
      <c r="K60" s="8" t="s">
        <v>39</v>
      </c>
      <c r="L60" s="21" t="s">
        <v>117</v>
      </c>
      <c r="M60" s="8" t="s">
        <v>118</v>
      </c>
      <c r="N60" s="8" t="s">
        <v>78</v>
      </c>
      <c r="O60" s="8" t="s">
        <v>119</v>
      </c>
      <c r="P60" s="8" t="s">
        <v>120</v>
      </c>
      <c r="Q60" s="8" t="s">
        <v>39</v>
      </c>
      <c r="R60" s="33" t="s">
        <v>464</v>
      </c>
      <c r="S60" s="4"/>
    </row>
    <row r="61" spans="1:19" s="60" customFormat="1" ht="63.75" customHeight="1">
      <c r="A61" s="50">
        <v>44</v>
      </c>
      <c r="B61" s="87"/>
      <c r="C61" s="24" t="s">
        <v>148</v>
      </c>
      <c r="D61" s="20" t="s">
        <v>149</v>
      </c>
      <c r="E61" s="8" t="s">
        <v>150</v>
      </c>
      <c r="F61" s="8" t="s">
        <v>78</v>
      </c>
      <c r="G61" s="8" t="s">
        <v>151</v>
      </c>
      <c r="H61" s="8" t="s">
        <v>152</v>
      </c>
      <c r="I61" s="8" t="s">
        <v>153</v>
      </c>
      <c r="J61" s="8" t="s">
        <v>97</v>
      </c>
      <c r="K61" s="8" t="s">
        <v>39</v>
      </c>
      <c r="L61" s="21" t="s">
        <v>154</v>
      </c>
      <c r="M61" s="8" t="s">
        <v>155</v>
      </c>
      <c r="N61" s="8" t="s">
        <v>156</v>
      </c>
      <c r="O61" s="8" t="s">
        <v>157</v>
      </c>
      <c r="P61" s="8" t="s">
        <v>152</v>
      </c>
      <c r="Q61" s="8" t="s">
        <v>39</v>
      </c>
      <c r="R61" s="33" t="s">
        <v>468</v>
      </c>
      <c r="S61" s="4"/>
    </row>
    <row r="62" spans="1:19" s="60" customFormat="1" ht="63.75" customHeight="1">
      <c r="A62" s="50">
        <v>45</v>
      </c>
      <c r="B62" s="87"/>
      <c r="C62" s="72" t="s">
        <v>530</v>
      </c>
      <c r="D62" s="39" t="s">
        <v>531</v>
      </c>
      <c r="E62" s="69" t="s">
        <v>574</v>
      </c>
      <c r="F62" s="8" t="s">
        <v>78</v>
      </c>
      <c r="G62" s="88" t="s">
        <v>352</v>
      </c>
      <c r="H62" s="75" t="s">
        <v>575</v>
      </c>
      <c r="I62" s="8" t="s">
        <v>532</v>
      </c>
      <c r="J62" s="75" t="s">
        <v>533</v>
      </c>
      <c r="K62" s="75">
        <v>312405</v>
      </c>
      <c r="L62" s="76" t="s">
        <v>39</v>
      </c>
      <c r="M62" s="28" t="s">
        <v>576</v>
      </c>
      <c r="N62" s="8" t="s">
        <v>156</v>
      </c>
      <c r="O62" s="8" t="s">
        <v>88</v>
      </c>
      <c r="P62" s="8" t="s">
        <v>575</v>
      </c>
      <c r="Q62" s="8" t="s">
        <v>39</v>
      </c>
      <c r="R62" s="70" t="s">
        <v>39</v>
      </c>
      <c r="S62" s="4"/>
    </row>
    <row r="63" spans="1:19" s="60" customFormat="1" ht="30.75" customHeight="1">
      <c r="A63" s="50">
        <v>46</v>
      </c>
      <c r="B63" s="90" t="s">
        <v>453</v>
      </c>
      <c r="C63" s="8" t="s">
        <v>427</v>
      </c>
      <c r="D63" s="39" t="s">
        <v>428</v>
      </c>
      <c r="E63" s="8" t="s">
        <v>429</v>
      </c>
      <c r="F63" s="8" t="s">
        <v>78</v>
      </c>
      <c r="G63" s="89"/>
      <c r="H63" s="8" t="s">
        <v>431</v>
      </c>
      <c r="I63" s="8" t="s">
        <v>432</v>
      </c>
      <c r="J63" s="8" t="s">
        <v>433</v>
      </c>
      <c r="K63" s="8">
        <v>3228558848</v>
      </c>
      <c r="L63" s="21" t="s">
        <v>434</v>
      </c>
      <c r="M63" s="8" t="s">
        <v>435</v>
      </c>
      <c r="N63" s="8" t="s">
        <v>436</v>
      </c>
      <c r="O63" s="35" t="s">
        <v>437</v>
      </c>
      <c r="P63" s="8" t="s">
        <v>438</v>
      </c>
      <c r="Q63" s="8">
        <v>3228558848</v>
      </c>
      <c r="R63" s="21" t="s">
        <v>434</v>
      </c>
      <c r="S63" s="15"/>
    </row>
    <row r="64" spans="1:19" s="60" customFormat="1" ht="30.75" customHeight="1">
      <c r="A64" s="50">
        <v>47</v>
      </c>
      <c r="B64" s="113"/>
      <c r="C64" s="8" t="s">
        <v>439</v>
      </c>
      <c r="D64" s="39" t="s">
        <v>440</v>
      </c>
      <c r="E64" s="8" t="s">
        <v>441</v>
      </c>
      <c r="F64" s="8" t="s">
        <v>27</v>
      </c>
      <c r="G64" s="88" t="s">
        <v>352</v>
      </c>
      <c r="H64" s="8" t="s">
        <v>442</v>
      </c>
      <c r="I64" s="8" t="s">
        <v>443</v>
      </c>
      <c r="J64" s="8" t="s">
        <v>444</v>
      </c>
      <c r="K64" s="8">
        <v>3228558848</v>
      </c>
      <c r="L64" s="36" t="s">
        <v>445</v>
      </c>
      <c r="M64" s="8" t="s">
        <v>556</v>
      </c>
      <c r="N64" s="8" t="s">
        <v>66</v>
      </c>
      <c r="O64" s="8" t="s">
        <v>505</v>
      </c>
      <c r="P64" s="8" t="s">
        <v>442</v>
      </c>
      <c r="Q64" s="8">
        <v>3228558848</v>
      </c>
      <c r="R64" s="37" t="s">
        <v>445</v>
      </c>
      <c r="S64" s="15"/>
    </row>
    <row r="65" spans="1:19" s="60" customFormat="1" ht="30.75" customHeight="1">
      <c r="A65" s="50">
        <v>48</v>
      </c>
      <c r="B65" s="91"/>
      <c r="C65" s="8" t="s">
        <v>446</v>
      </c>
      <c r="D65" s="39" t="s">
        <v>447</v>
      </c>
      <c r="E65" s="8" t="s">
        <v>554</v>
      </c>
      <c r="F65" s="38" t="s">
        <v>430</v>
      </c>
      <c r="G65" s="89"/>
      <c r="H65" s="8" t="s">
        <v>449</v>
      </c>
      <c r="I65" s="8" t="s">
        <v>450</v>
      </c>
      <c r="J65" s="8" t="s">
        <v>444</v>
      </c>
      <c r="K65" s="8">
        <v>3228558848</v>
      </c>
      <c r="L65" s="8" t="s">
        <v>451</v>
      </c>
      <c r="M65" s="8" t="s">
        <v>555</v>
      </c>
      <c r="N65" s="8" t="s">
        <v>27</v>
      </c>
      <c r="O65" s="8" t="s">
        <v>424</v>
      </c>
      <c r="P65" s="8" t="s">
        <v>449</v>
      </c>
      <c r="Q65" s="8">
        <v>3228558848</v>
      </c>
      <c r="R65" s="36" t="s">
        <v>452</v>
      </c>
      <c r="S65" s="15"/>
    </row>
    <row r="66" spans="1:19" s="60" customFormat="1" ht="30.75" customHeight="1">
      <c r="A66" s="50">
        <v>49</v>
      </c>
      <c r="B66" s="90" t="s">
        <v>426</v>
      </c>
      <c r="C66" s="8" t="s">
        <v>398</v>
      </c>
      <c r="D66" s="39" t="s">
        <v>399</v>
      </c>
      <c r="E66" s="8" t="s">
        <v>400</v>
      </c>
      <c r="F66" s="8" t="s">
        <v>78</v>
      </c>
      <c r="G66" s="8" t="s">
        <v>83</v>
      </c>
      <c r="H66" s="8" t="s">
        <v>401</v>
      </c>
      <c r="I66" s="8" t="s">
        <v>402</v>
      </c>
      <c r="J66" s="8" t="s">
        <v>403</v>
      </c>
      <c r="K66" s="8" t="s">
        <v>39</v>
      </c>
      <c r="L66" s="54" t="s">
        <v>407</v>
      </c>
      <c r="M66" s="8" t="s">
        <v>538</v>
      </c>
      <c r="N66" s="8" t="s">
        <v>404</v>
      </c>
      <c r="O66" s="8" t="s">
        <v>405</v>
      </c>
      <c r="P66" s="8" t="s">
        <v>406</v>
      </c>
      <c r="Q66" s="65">
        <v>3102157344</v>
      </c>
      <c r="R66" s="25" t="s">
        <v>407</v>
      </c>
      <c r="S66" s="53"/>
    </row>
    <row r="67" spans="1:19" s="60" customFormat="1" ht="30.75" customHeight="1">
      <c r="A67" s="50">
        <v>50</v>
      </c>
      <c r="B67" s="113"/>
      <c r="C67" s="8" t="s">
        <v>408</v>
      </c>
      <c r="D67" s="39" t="s">
        <v>409</v>
      </c>
      <c r="E67" s="8" t="s">
        <v>410</v>
      </c>
      <c r="F67" s="8" t="s">
        <v>78</v>
      </c>
      <c r="G67" s="8" t="s">
        <v>83</v>
      </c>
      <c r="H67" s="8" t="s">
        <v>411</v>
      </c>
      <c r="I67" s="8" t="s">
        <v>412</v>
      </c>
      <c r="J67" s="8" t="s">
        <v>413</v>
      </c>
      <c r="K67" s="8" t="s">
        <v>39</v>
      </c>
      <c r="L67" s="54" t="s">
        <v>539</v>
      </c>
      <c r="M67" s="8" t="s">
        <v>414</v>
      </c>
      <c r="N67" s="8" t="s">
        <v>27</v>
      </c>
      <c r="O67" s="8" t="s">
        <v>415</v>
      </c>
      <c r="P67" s="8" t="s">
        <v>411</v>
      </c>
      <c r="Q67" s="8" t="s">
        <v>39</v>
      </c>
      <c r="R67" s="33" t="s">
        <v>484</v>
      </c>
      <c r="S67" s="53"/>
    </row>
    <row r="68" spans="1:19" s="60" customFormat="1" ht="30.75" customHeight="1">
      <c r="A68" s="50">
        <v>51</v>
      </c>
      <c r="B68" s="113"/>
      <c r="C68" s="8" t="s">
        <v>513</v>
      </c>
      <c r="D68" s="39" t="s">
        <v>512</v>
      </c>
      <c r="E68" s="8" t="s">
        <v>514</v>
      </c>
      <c r="F68" s="8" t="s">
        <v>419</v>
      </c>
      <c r="G68" s="8" t="s">
        <v>83</v>
      </c>
      <c r="H68" s="8" t="s">
        <v>515</v>
      </c>
      <c r="I68" s="8" t="s">
        <v>516</v>
      </c>
      <c r="J68" s="8" t="s">
        <v>185</v>
      </c>
      <c r="K68" s="8">
        <v>3172622767</v>
      </c>
      <c r="L68" s="54" t="s">
        <v>517</v>
      </c>
      <c r="M68" s="8" t="s">
        <v>518</v>
      </c>
      <c r="N68" s="8" t="s">
        <v>27</v>
      </c>
      <c r="O68" s="8" t="s">
        <v>519</v>
      </c>
      <c r="P68" s="8" t="s">
        <v>515</v>
      </c>
      <c r="Q68" s="8" t="s">
        <v>39</v>
      </c>
      <c r="R68" s="49" t="s">
        <v>537</v>
      </c>
      <c r="S68" s="53"/>
    </row>
    <row r="69" spans="1:19" s="60" customFormat="1" ht="38.25" customHeight="1">
      <c r="A69" s="50">
        <v>52</v>
      </c>
      <c r="B69" s="91"/>
      <c r="C69" s="8" t="s">
        <v>416</v>
      </c>
      <c r="D69" s="39" t="s">
        <v>417</v>
      </c>
      <c r="E69" s="8" t="s">
        <v>418</v>
      </c>
      <c r="F69" s="8" t="s">
        <v>419</v>
      </c>
      <c r="G69" s="8" t="s">
        <v>420</v>
      </c>
      <c r="H69" s="8" t="s">
        <v>421</v>
      </c>
      <c r="I69" s="8" t="s">
        <v>422</v>
      </c>
      <c r="J69" s="8" t="s">
        <v>423</v>
      </c>
      <c r="K69" s="8" t="s">
        <v>39</v>
      </c>
      <c r="L69" s="21" t="s">
        <v>540</v>
      </c>
      <c r="M69" s="11" t="s">
        <v>541</v>
      </c>
      <c r="N69" s="8" t="s">
        <v>27</v>
      </c>
      <c r="O69" s="8" t="s">
        <v>424</v>
      </c>
      <c r="P69" s="8" t="s">
        <v>421</v>
      </c>
      <c r="Q69" s="8" t="s">
        <v>39</v>
      </c>
      <c r="R69" s="33" t="s">
        <v>425</v>
      </c>
      <c r="S69" s="53"/>
    </row>
    <row r="70" spans="1:19" s="60" customFormat="1" ht="27" customHeight="1">
      <c r="A70" s="77">
        <v>53</v>
      </c>
      <c r="B70" s="90" t="s">
        <v>362</v>
      </c>
      <c r="C70" s="140" t="s">
        <v>497</v>
      </c>
      <c r="D70" s="90" t="s">
        <v>346</v>
      </c>
      <c r="E70" s="88" t="s">
        <v>552</v>
      </c>
      <c r="F70" s="88" t="s">
        <v>78</v>
      </c>
      <c r="G70" s="88" t="s">
        <v>352</v>
      </c>
      <c r="H70" s="88" t="s">
        <v>353</v>
      </c>
      <c r="I70" s="88" t="s">
        <v>354</v>
      </c>
      <c r="J70" s="88" t="s">
        <v>355</v>
      </c>
      <c r="K70" s="88" t="s">
        <v>356</v>
      </c>
      <c r="L70" s="3" t="s">
        <v>357</v>
      </c>
      <c r="M70" s="88" t="s">
        <v>359</v>
      </c>
      <c r="N70" s="88" t="s">
        <v>27</v>
      </c>
      <c r="O70" s="88" t="s">
        <v>352</v>
      </c>
      <c r="P70" s="88" t="s">
        <v>360</v>
      </c>
      <c r="Q70" s="88" t="s">
        <v>358</v>
      </c>
      <c r="R70" s="92" t="s">
        <v>361</v>
      </c>
      <c r="S70" s="100"/>
    </row>
    <row r="71" spans="1:19" s="60" customFormat="1" ht="27" customHeight="1">
      <c r="A71" s="78"/>
      <c r="B71" s="91"/>
      <c r="C71" s="141"/>
      <c r="D71" s="91"/>
      <c r="E71" s="89"/>
      <c r="F71" s="89"/>
      <c r="G71" s="89"/>
      <c r="H71" s="89"/>
      <c r="I71" s="89"/>
      <c r="J71" s="89"/>
      <c r="K71" s="89"/>
      <c r="L71" s="3" t="s">
        <v>553</v>
      </c>
      <c r="M71" s="89"/>
      <c r="N71" s="89"/>
      <c r="O71" s="89"/>
      <c r="P71" s="89"/>
      <c r="Q71" s="89"/>
      <c r="R71" s="93"/>
      <c r="S71" s="100"/>
    </row>
    <row r="72" spans="1:19" s="60" customFormat="1" ht="27.75" customHeight="1">
      <c r="B72" s="64"/>
      <c r="C72" s="40"/>
      <c r="D72" s="40"/>
      <c r="E72" s="40"/>
      <c r="F72" s="4"/>
      <c r="G72" s="4"/>
      <c r="H72" s="4"/>
      <c r="I72" s="4"/>
      <c r="J72" s="4"/>
      <c r="K72" s="4"/>
      <c r="L72" s="62"/>
      <c r="M72" s="4"/>
      <c r="N72" s="40"/>
      <c r="O72" s="4"/>
      <c r="P72" s="4"/>
      <c r="Q72" s="4"/>
      <c r="R72" s="4"/>
      <c r="S72" s="4"/>
    </row>
    <row r="73" spans="1:19" s="60" customFormat="1" ht="16.5">
      <c r="B73" s="64"/>
      <c r="C73" s="40"/>
      <c r="D73" s="40"/>
      <c r="E73" s="40"/>
      <c r="F73" s="4"/>
      <c r="G73" s="4"/>
      <c r="H73" s="4"/>
      <c r="I73" s="4"/>
      <c r="J73" s="4"/>
      <c r="K73" s="4"/>
      <c r="L73" s="63"/>
      <c r="M73" s="4"/>
      <c r="N73" s="40"/>
      <c r="O73" s="4"/>
      <c r="P73" s="4"/>
      <c r="Q73" s="4"/>
      <c r="R73" s="4"/>
      <c r="S73" s="4"/>
    </row>
    <row r="74" spans="1:19" s="60" customFormat="1" ht="16.5">
      <c r="B74" s="64"/>
      <c r="C74" s="40"/>
      <c r="D74" s="40"/>
      <c r="E74" s="40"/>
      <c r="F74" s="4"/>
      <c r="G74" s="4"/>
      <c r="H74" s="4"/>
      <c r="I74" s="4"/>
      <c r="J74" s="4"/>
      <c r="K74" s="4"/>
      <c r="L74" s="55"/>
      <c r="M74" s="4"/>
      <c r="N74" s="4"/>
      <c r="O74" s="4"/>
      <c r="P74" s="4"/>
      <c r="Q74" s="4"/>
      <c r="R74" s="4"/>
      <c r="S74" s="4"/>
    </row>
    <row r="75" spans="1:19" s="60" customFormat="1" ht="16.5">
      <c r="A75" s="4"/>
      <c r="B75" s="56"/>
      <c r="C75" s="40"/>
      <c r="D75" s="40"/>
      <c r="E75" s="40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9" s="60" customFormat="1" ht="16.5">
      <c r="A76" s="4"/>
      <c r="B76" s="56"/>
      <c r="C76" s="40"/>
      <c r="D76" s="40"/>
      <c r="E76" s="4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57"/>
    </row>
    <row r="77" spans="1:19" s="60" customFormat="1" ht="16.5">
      <c r="A77" s="4"/>
      <c r="B77" s="56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"/>
      <c r="R77" s="4"/>
    </row>
    <row r="78" spans="1:19" s="60" customFormat="1" ht="16.5">
      <c r="B78" s="64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"/>
      <c r="R78" s="4"/>
    </row>
    <row r="79" spans="1:19" s="60" customFormat="1" ht="16.5">
      <c r="B79" s="64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"/>
      <c r="R79" s="4"/>
    </row>
    <row r="80" spans="1:19" s="60" customFormat="1" ht="16.5">
      <c r="A80" s="4"/>
      <c r="B80" s="56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s="60" customFormat="1" ht="25.5" customHeight="1">
      <c r="A81" s="4"/>
      <c r="B81" s="56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</row>
    <row r="82" spans="1:18" s="60" customFormat="1" ht="16.5">
      <c r="A82" s="4"/>
      <c r="B82" s="56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s="60" customFormat="1" ht="16.5">
      <c r="A83" s="4"/>
      <c r="B83" s="5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58"/>
    </row>
    <row r="84" spans="1:18" s="60" customFormat="1" ht="16.5">
      <c r="A84" s="4"/>
      <c r="B84" s="5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57"/>
    </row>
    <row r="85" spans="1:18" s="60" customFormat="1" ht="16.5">
      <c r="A85" s="4"/>
      <c r="B85" s="5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s="60" customFormat="1" ht="16.5">
      <c r="A86" s="4"/>
      <c r="B86" s="5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13"/>
    </row>
    <row r="87" spans="1:18" s="60" customFormat="1" ht="16.5">
      <c r="A87" s="4"/>
      <c r="B87" s="5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13"/>
    </row>
    <row r="88" spans="1:18" s="60" customFormat="1" ht="16.5">
      <c r="A88" s="4"/>
      <c r="B88" s="5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13"/>
    </row>
    <row r="89" spans="1:18" s="60" customFormat="1" ht="16.5">
      <c r="A89" s="4"/>
      <c r="B89" s="5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3"/>
    </row>
    <row r="90" spans="1:18" s="60" customFormat="1" ht="29.25" customHeight="1">
      <c r="A90" s="4"/>
      <c r="B90" s="5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3"/>
    </row>
    <row r="91" spans="1:18" s="60" customFormat="1" ht="16.5">
      <c r="A91" s="4"/>
      <c r="B91" s="5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3"/>
    </row>
    <row r="92" spans="1:18" s="60" customFormat="1" ht="16.5">
      <c r="A92" s="4"/>
      <c r="B92" s="5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3"/>
    </row>
    <row r="93" spans="1:18" s="60" customFormat="1" ht="16.5">
      <c r="A93" s="4"/>
      <c r="B93" s="5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13"/>
    </row>
    <row r="94" spans="1:18">
      <c r="B94" s="56"/>
      <c r="J94" s="4"/>
      <c r="M94" s="4"/>
      <c r="N94" s="4"/>
      <c r="O94" s="4"/>
      <c r="P94" s="4"/>
      <c r="Q94" s="4"/>
    </row>
    <row r="95" spans="1:18">
      <c r="B95" s="56"/>
      <c r="J95" s="4"/>
      <c r="M95" s="4"/>
      <c r="N95" s="4"/>
      <c r="O95" s="4"/>
      <c r="P95" s="4"/>
      <c r="Q95" s="4"/>
    </row>
    <row r="96" spans="1:18">
      <c r="B96" s="56"/>
      <c r="J96" s="4"/>
      <c r="M96" s="4"/>
      <c r="N96" s="4"/>
      <c r="O96" s="4"/>
      <c r="P96" s="4"/>
      <c r="Q96" s="4"/>
    </row>
    <row r="97" spans="2:17">
      <c r="B97" s="56"/>
      <c r="J97" s="4"/>
      <c r="M97" s="4"/>
      <c r="N97" s="4"/>
      <c r="O97" s="4"/>
      <c r="P97" s="4"/>
      <c r="Q97" s="4"/>
    </row>
    <row r="98" spans="2:17">
      <c r="B98" s="56"/>
      <c r="J98" s="4"/>
      <c r="M98" s="4"/>
      <c r="N98" s="4"/>
      <c r="O98" s="4"/>
      <c r="P98" s="4"/>
      <c r="Q98" s="4"/>
    </row>
    <row r="99" spans="2:17">
      <c r="B99" s="56"/>
      <c r="J99" s="4"/>
      <c r="M99" s="4"/>
      <c r="N99" s="4"/>
      <c r="O99" s="4"/>
      <c r="P99" s="4"/>
      <c r="Q99" s="4"/>
    </row>
    <row r="100" spans="2:17">
      <c r="B100" s="56"/>
      <c r="J100" s="4"/>
      <c r="M100" s="4"/>
      <c r="N100" s="4"/>
      <c r="O100" s="4"/>
      <c r="P100" s="4"/>
      <c r="Q100" s="4"/>
    </row>
    <row r="101" spans="2:17">
      <c r="B101" s="56"/>
      <c r="J101" s="4"/>
      <c r="M101" s="4"/>
      <c r="N101" s="4"/>
      <c r="O101" s="4"/>
      <c r="P101" s="4"/>
      <c r="Q101" s="4"/>
    </row>
    <row r="102" spans="2:17">
      <c r="B102" s="56"/>
      <c r="J102" s="4"/>
      <c r="M102" s="4"/>
      <c r="N102" s="4"/>
      <c r="O102" s="4"/>
      <c r="P102" s="4"/>
      <c r="Q102" s="4"/>
    </row>
    <row r="103" spans="2:17">
      <c r="B103" s="56"/>
      <c r="J103" s="4"/>
      <c r="M103" s="4"/>
      <c r="N103" s="4"/>
      <c r="O103" s="4"/>
      <c r="P103" s="4"/>
      <c r="Q103" s="4"/>
    </row>
    <row r="104" spans="2:17">
      <c r="B104" s="56"/>
      <c r="J104" s="4"/>
      <c r="M104" s="4"/>
      <c r="N104" s="4"/>
      <c r="O104" s="4"/>
      <c r="P104" s="4"/>
      <c r="Q104" s="4"/>
    </row>
    <row r="105" spans="2:17">
      <c r="B105" s="56"/>
      <c r="J105" s="4"/>
      <c r="M105" s="4"/>
      <c r="N105" s="4"/>
      <c r="O105" s="4"/>
      <c r="P105" s="4"/>
      <c r="Q105" s="4"/>
    </row>
    <row r="106" spans="2:17">
      <c r="B106" s="56"/>
      <c r="J106" s="4"/>
      <c r="M106" s="4"/>
      <c r="N106" s="4"/>
      <c r="O106" s="4"/>
      <c r="P106" s="4"/>
      <c r="Q106" s="4"/>
    </row>
    <row r="107" spans="2:17">
      <c r="B107" s="56"/>
      <c r="J107" s="4"/>
      <c r="M107" s="4"/>
      <c r="N107" s="4"/>
      <c r="O107" s="4"/>
      <c r="P107" s="4"/>
      <c r="Q107" s="4"/>
    </row>
    <row r="108" spans="2:17">
      <c r="B108" s="56"/>
      <c r="J108" s="4"/>
      <c r="M108" s="4"/>
      <c r="N108" s="4"/>
      <c r="O108" s="4"/>
      <c r="P108" s="4"/>
      <c r="Q108" s="4"/>
    </row>
    <row r="109" spans="2:17">
      <c r="B109" s="56"/>
      <c r="J109" s="4"/>
      <c r="M109" s="4"/>
      <c r="N109" s="4"/>
      <c r="O109" s="4"/>
      <c r="P109" s="4"/>
      <c r="Q109" s="4"/>
    </row>
    <row r="110" spans="2:17">
      <c r="B110" s="56"/>
      <c r="J110" s="4"/>
      <c r="M110" s="4"/>
      <c r="N110" s="4"/>
      <c r="O110" s="4"/>
      <c r="P110" s="4"/>
      <c r="Q110" s="4"/>
    </row>
    <row r="111" spans="2:17">
      <c r="B111" s="56"/>
      <c r="J111" s="4"/>
      <c r="M111" s="4"/>
      <c r="N111" s="4"/>
      <c r="O111" s="4"/>
      <c r="P111" s="4"/>
      <c r="Q111" s="4"/>
    </row>
    <row r="112" spans="2:17">
      <c r="B112" s="56"/>
      <c r="J112" s="4"/>
      <c r="M112" s="4"/>
      <c r="N112" s="4"/>
      <c r="O112" s="4"/>
      <c r="P112" s="4"/>
      <c r="Q112" s="4"/>
    </row>
    <row r="113" spans="2:17">
      <c r="B113" s="56"/>
      <c r="J113" s="4"/>
      <c r="M113" s="4"/>
      <c r="N113" s="4"/>
      <c r="O113" s="4"/>
      <c r="P113" s="4"/>
      <c r="Q113" s="4"/>
    </row>
    <row r="114" spans="2:17">
      <c r="B114" s="56"/>
      <c r="J114" s="4"/>
      <c r="M114" s="4"/>
      <c r="N114" s="4"/>
      <c r="O114" s="4"/>
      <c r="P114" s="4"/>
      <c r="Q114" s="4"/>
    </row>
    <row r="115" spans="2:17">
      <c r="B115" s="56"/>
      <c r="J115" s="4"/>
      <c r="M115" s="4"/>
      <c r="N115" s="4"/>
      <c r="O115" s="4"/>
      <c r="P115" s="4"/>
      <c r="Q115" s="4"/>
    </row>
    <row r="116" spans="2:17">
      <c r="B116" s="56"/>
      <c r="J116" s="4"/>
      <c r="M116" s="4"/>
      <c r="N116" s="4"/>
      <c r="O116" s="4"/>
      <c r="P116" s="4"/>
      <c r="Q116" s="4"/>
    </row>
    <row r="117" spans="2:17">
      <c r="B117" s="56"/>
      <c r="J117" s="4"/>
      <c r="M117" s="4"/>
      <c r="N117" s="4"/>
      <c r="O117" s="4"/>
      <c r="P117" s="4"/>
      <c r="Q117" s="4"/>
    </row>
    <row r="118" spans="2:17">
      <c r="B118" s="56"/>
      <c r="J118" s="4"/>
      <c r="M118" s="4"/>
      <c r="N118" s="4"/>
      <c r="O118" s="4"/>
      <c r="P118" s="4"/>
      <c r="Q118" s="4"/>
    </row>
    <row r="119" spans="2:17">
      <c r="B119" s="56"/>
      <c r="J119" s="4"/>
      <c r="M119" s="4"/>
      <c r="N119" s="4"/>
      <c r="O119" s="4"/>
      <c r="P119" s="4"/>
      <c r="Q119" s="4"/>
    </row>
    <row r="120" spans="2:17">
      <c r="B120" s="56"/>
      <c r="J120" s="4"/>
      <c r="M120" s="4"/>
      <c r="N120" s="4"/>
      <c r="O120" s="4"/>
      <c r="P120" s="4"/>
      <c r="Q120" s="4"/>
    </row>
    <row r="121" spans="2:17">
      <c r="B121" s="56"/>
      <c r="J121" s="4"/>
      <c r="M121" s="4"/>
      <c r="N121" s="4"/>
      <c r="O121" s="4"/>
      <c r="P121" s="4"/>
      <c r="Q121" s="4"/>
    </row>
    <row r="122" spans="2:17">
      <c r="B122" s="56"/>
      <c r="J122" s="4"/>
      <c r="M122" s="4"/>
      <c r="N122" s="4"/>
      <c r="O122" s="4"/>
      <c r="P122" s="4"/>
      <c r="Q122" s="4"/>
    </row>
    <row r="123" spans="2:17">
      <c r="B123" s="56"/>
      <c r="J123" s="4"/>
      <c r="M123" s="4"/>
      <c r="N123" s="4"/>
      <c r="O123" s="4"/>
      <c r="P123" s="4"/>
      <c r="Q123" s="4"/>
    </row>
    <row r="124" spans="2:17">
      <c r="B124" s="56"/>
      <c r="J124" s="4"/>
      <c r="M124" s="4"/>
      <c r="N124" s="4"/>
      <c r="O124" s="4"/>
      <c r="P124" s="4"/>
      <c r="Q124" s="4"/>
    </row>
    <row r="125" spans="2:17">
      <c r="B125" s="56"/>
      <c r="J125" s="4"/>
      <c r="M125" s="4"/>
      <c r="N125" s="4"/>
      <c r="O125" s="4"/>
      <c r="P125" s="4"/>
      <c r="Q125" s="4"/>
    </row>
    <row r="126" spans="2:17">
      <c r="B126" s="56"/>
      <c r="J126" s="4"/>
      <c r="M126" s="4"/>
      <c r="N126" s="4"/>
      <c r="O126" s="4"/>
      <c r="P126" s="4"/>
      <c r="Q126" s="4"/>
    </row>
    <row r="127" spans="2:17">
      <c r="J127" s="4"/>
      <c r="M127" s="4"/>
      <c r="N127" s="4"/>
      <c r="O127" s="4"/>
      <c r="P127" s="4"/>
      <c r="Q127" s="4"/>
    </row>
    <row r="128" spans="2:17">
      <c r="J128" s="4"/>
      <c r="M128" s="4"/>
      <c r="N128" s="4"/>
      <c r="O128" s="4"/>
      <c r="P128" s="4"/>
      <c r="Q128" s="4"/>
    </row>
    <row r="129" spans="10:17">
      <c r="J129" s="42"/>
      <c r="M129" s="42"/>
      <c r="N129" s="42"/>
      <c r="O129" s="42"/>
      <c r="P129" s="42"/>
      <c r="Q129" s="42"/>
    </row>
  </sheetData>
  <mergeCells count="149">
    <mergeCell ref="M70:M71"/>
    <mergeCell ref="N4:O4"/>
    <mergeCell ref="G62:G63"/>
    <mergeCell ref="F32:F34"/>
    <mergeCell ref="K70:K71"/>
    <mergeCell ref="J70:J71"/>
    <mergeCell ref="I70:I71"/>
    <mergeCell ref="H70:H71"/>
    <mergeCell ref="G70:G71"/>
    <mergeCell ref="F70:F71"/>
    <mergeCell ref="G32:G34"/>
    <mergeCell ref="B18:B24"/>
    <mergeCell ref="B25:B31"/>
    <mergeCell ref="D70:D71"/>
    <mergeCell ref="C70:C71"/>
    <mergeCell ref="B70:B71"/>
    <mergeCell ref="E70:E71"/>
    <mergeCell ref="L49:L51"/>
    <mergeCell ref="G64:G65"/>
    <mergeCell ref="K53:K55"/>
    <mergeCell ref="J53:J55"/>
    <mergeCell ref="I53:I55"/>
    <mergeCell ref="C53:C55"/>
    <mergeCell ref="D53:D55"/>
    <mergeCell ref="E53:E55"/>
    <mergeCell ref="F53:F55"/>
    <mergeCell ref="G53:G55"/>
    <mergeCell ref="H53:H55"/>
    <mergeCell ref="K49:K51"/>
    <mergeCell ref="P14:P15"/>
    <mergeCell ref="Q14:Q15"/>
    <mergeCell ref="R14:R15"/>
    <mergeCell ref="B5:B10"/>
    <mergeCell ref="C49:C51"/>
    <mergeCell ref="D49:D51"/>
    <mergeCell ref="E49:E51"/>
    <mergeCell ref="F49:F51"/>
    <mergeCell ref="G49:G51"/>
    <mergeCell ref="H49:H51"/>
    <mergeCell ref="I49:I51"/>
    <mergeCell ref="J49:J51"/>
    <mergeCell ref="C5:C10"/>
    <mergeCell ref="D5:D10"/>
    <mergeCell ref="E5:E10"/>
    <mergeCell ref="F5:F10"/>
    <mergeCell ref="G5:G10"/>
    <mergeCell ref="H5:H10"/>
    <mergeCell ref="I5:I10"/>
    <mergeCell ref="J5:J10"/>
    <mergeCell ref="B11:B17"/>
    <mergeCell ref="J18:J19"/>
    <mergeCell ref="G25:G26"/>
    <mergeCell ref="I25:I26"/>
    <mergeCell ref="L53:L55"/>
    <mergeCell ref="K25:K26"/>
    <mergeCell ref="L25:L26"/>
    <mergeCell ref="N25:N26"/>
    <mergeCell ref="M25:M26"/>
    <mergeCell ref="T3:T4"/>
    <mergeCell ref="S3:S4"/>
    <mergeCell ref="H32:H34"/>
    <mergeCell ref="I32:I34"/>
    <mergeCell ref="J32:J34"/>
    <mergeCell ref="K32:K34"/>
    <mergeCell ref="L32:L34"/>
    <mergeCell ref="N32:N34"/>
    <mergeCell ref="O32:O34"/>
    <mergeCell ref="P32:P34"/>
    <mergeCell ref="Q5:Q10"/>
    <mergeCell ref="L5:L10"/>
    <mergeCell ref="P5:P10"/>
    <mergeCell ref="O5:O10"/>
    <mergeCell ref="N5:N10"/>
    <mergeCell ref="K5:K10"/>
    <mergeCell ref="L14:L15"/>
    <mergeCell ref="N14:N15"/>
    <mergeCell ref="O14:O15"/>
    <mergeCell ref="C18:C19"/>
    <mergeCell ref="D18:D19"/>
    <mergeCell ref="E18:E19"/>
    <mergeCell ref="G18:G19"/>
    <mergeCell ref="H18:H19"/>
    <mergeCell ref="I18:I19"/>
    <mergeCell ref="K18:K19"/>
    <mergeCell ref="L18:L19"/>
    <mergeCell ref="E25:E26"/>
    <mergeCell ref="H25:H26"/>
    <mergeCell ref="J25:J26"/>
    <mergeCell ref="B32:B34"/>
    <mergeCell ref="C32:C34"/>
    <mergeCell ref="D32:D34"/>
    <mergeCell ref="E32:E34"/>
    <mergeCell ref="C25:C26"/>
    <mergeCell ref="D25:D26"/>
    <mergeCell ref="B66:B69"/>
    <mergeCell ref="B63:B65"/>
    <mergeCell ref="B39:B43"/>
    <mergeCell ref="B44:B47"/>
    <mergeCell ref="B37:B38"/>
    <mergeCell ref="B35:B36"/>
    <mergeCell ref="B48:B62"/>
    <mergeCell ref="O48:O51"/>
    <mergeCell ref="O53:O55"/>
    <mergeCell ref="S25:S26"/>
    <mergeCell ref="S32:S34"/>
    <mergeCell ref="S70:S71"/>
    <mergeCell ref="N18:N19"/>
    <mergeCell ref="O18:O19"/>
    <mergeCell ref="P18:P19"/>
    <mergeCell ref="Q32:Q34"/>
    <mergeCell ref="R32:R34"/>
    <mergeCell ref="O25:O26"/>
    <mergeCell ref="P25:P26"/>
    <mergeCell ref="R53:R55"/>
    <mergeCell ref="R18:R19"/>
    <mergeCell ref="P70:P71"/>
    <mergeCell ref="O70:O71"/>
    <mergeCell ref="N70:N71"/>
    <mergeCell ref="Q25:Q26"/>
    <mergeCell ref="R25:R26"/>
    <mergeCell ref="P49:P51"/>
    <mergeCell ref="Q49:Q51"/>
    <mergeCell ref="R49:R51"/>
    <mergeCell ref="P53:P55"/>
    <mergeCell ref="Q53:Q55"/>
    <mergeCell ref="A70:A71"/>
    <mergeCell ref="A2:R2"/>
    <mergeCell ref="A3:L3"/>
    <mergeCell ref="M3:R3"/>
    <mergeCell ref="A5:A10"/>
    <mergeCell ref="A18:A19"/>
    <mergeCell ref="A25:A26"/>
    <mergeCell ref="A32:A34"/>
    <mergeCell ref="A49:A51"/>
    <mergeCell ref="A53:A5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Q70:Q71"/>
    <mergeCell ref="R70:R71"/>
    <mergeCell ref="Q18:Q19"/>
    <mergeCell ref="N53:N55"/>
    <mergeCell ref="N48:N51"/>
  </mergeCells>
  <hyperlinks>
    <hyperlink ref="L11" r:id="rId1" xr:uid="{00000000-0004-0000-0000-000000000000}"/>
    <hyperlink ref="L14" r:id="rId2" xr:uid="{00000000-0004-0000-0000-000001000000}"/>
    <hyperlink ref="L13" r:id="rId3" xr:uid="{00000000-0004-0000-0000-000002000000}"/>
    <hyperlink ref="L17" r:id="rId4" xr:uid="{00000000-0004-0000-0000-000003000000}"/>
    <hyperlink ref="L24" r:id="rId5" xr:uid="{00000000-0004-0000-0000-000004000000}"/>
    <hyperlink ref="L23" r:id="rId6" xr:uid="{00000000-0004-0000-0000-000005000000}"/>
    <hyperlink ref="L20" r:id="rId7" xr:uid="{00000000-0004-0000-0000-000006000000}"/>
    <hyperlink ref="L18" r:id="rId8" xr:uid="{00000000-0004-0000-0000-000007000000}"/>
    <hyperlink ref="L22" r:id="rId9" xr:uid="{00000000-0004-0000-0000-000008000000}"/>
    <hyperlink ref="R25" r:id="rId10" xr:uid="{00000000-0004-0000-0000-000009000000}"/>
    <hyperlink ref="R27" r:id="rId11" xr:uid="{00000000-0004-0000-0000-00000A000000}"/>
    <hyperlink ref="R28" r:id="rId12" xr:uid="{00000000-0004-0000-0000-00000B000000}"/>
    <hyperlink ref="R29" r:id="rId13" xr:uid="{00000000-0004-0000-0000-00000C000000}"/>
    <hyperlink ref="R30" r:id="rId14" xr:uid="{00000000-0004-0000-0000-00000D000000}"/>
    <hyperlink ref="R31" r:id="rId15" xr:uid="{00000000-0004-0000-0000-00000E000000}"/>
    <hyperlink ref="L25" r:id="rId16" xr:uid="{00000000-0004-0000-0000-00000F000000}"/>
    <hyperlink ref="L27" r:id="rId17" xr:uid="{00000000-0004-0000-0000-000010000000}"/>
    <hyperlink ref="L29" r:id="rId18" xr:uid="{00000000-0004-0000-0000-000011000000}"/>
    <hyperlink ref="L28" r:id="rId19" xr:uid="{00000000-0004-0000-0000-000012000000}"/>
    <hyperlink ref="L30" r:id="rId20" xr:uid="{00000000-0004-0000-0000-000013000000}"/>
    <hyperlink ref="L31" r:id="rId21" xr:uid="{00000000-0004-0000-0000-000014000000}"/>
    <hyperlink ref="L42" r:id="rId22" xr:uid="{00000000-0004-0000-0000-000015000000}"/>
    <hyperlink ref="L40" r:id="rId23" xr:uid="{00000000-0004-0000-0000-000016000000}"/>
    <hyperlink ref="L39" r:id="rId24" xr:uid="{00000000-0004-0000-0000-000017000000}"/>
    <hyperlink ref="L43" r:id="rId25" xr:uid="{00000000-0004-0000-0000-000018000000}"/>
    <hyperlink ref="L41" r:id="rId26" xr:uid="{00000000-0004-0000-0000-000019000000}"/>
    <hyperlink ref="R45" r:id="rId27" display="mailto:atencionalusuarioesmarauca18@gmail.com" xr:uid="{00000000-0004-0000-0000-00001A000000}"/>
    <hyperlink ref="L44" r:id="rId28" xr:uid="{00000000-0004-0000-0000-00001B000000}"/>
    <hyperlink ref="L48" r:id="rId29" xr:uid="{00000000-0004-0000-0000-00001C000000}"/>
    <hyperlink ref="L52" r:id="rId30" xr:uid="{00000000-0004-0000-0000-00001D000000}"/>
    <hyperlink ref="L49" r:id="rId31" xr:uid="{00000000-0004-0000-0000-00001E000000}"/>
    <hyperlink ref="L53" r:id="rId32" xr:uid="{00000000-0004-0000-0000-00001F000000}"/>
    <hyperlink ref="L57" r:id="rId33" xr:uid="{00000000-0004-0000-0000-000020000000}"/>
    <hyperlink ref="L37" r:id="rId34" xr:uid="{00000000-0004-0000-0000-000021000000}"/>
    <hyperlink ref="L38" r:id="rId35" xr:uid="{00000000-0004-0000-0000-000022000000}"/>
    <hyperlink ref="L32" r:id="rId36" xr:uid="{00000000-0004-0000-0000-000023000000}"/>
    <hyperlink ref="R32" r:id="rId37" xr:uid="{00000000-0004-0000-0000-000024000000}"/>
    <hyperlink ref="L67" r:id="rId38" xr:uid="{00000000-0004-0000-0000-000025000000}"/>
    <hyperlink ref="R69" r:id="rId39" xr:uid="{00000000-0004-0000-0000-000026000000}"/>
    <hyperlink ref="L69" r:id="rId40" display="direccion.esmbasam@gmail.com" xr:uid="{00000000-0004-0000-0000-000027000000}"/>
    <hyperlink ref="L64" r:id="rId41" xr:uid="{00000000-0004-0000-0000-000028000000}"/>
    <hyperlink ref="R64" r:id="rId42" xr:uid="{00000000-0004-0000-0000-000029000000}"/>
    <hyperlink ref="R65" r:id="rId43" xr:uid="{00000000-0004-0000-0000-00002A000000}"/>
    <hyperlink ref="L63" r:id="rId44" xr:uid="{00000000-0004-0000-0000-00002B000000}"/>
    <hyperlink ref="R63" r:id="rId45" xr:uid="{00000000-0004-0000-0000-00002C000000}"/>
    <hyperlink ref="R11" r:id="rId46" xr:uid="{00000000-0004-0000-0000-00002D000000}"/>
    <hyperlink ref="R12" r:id="rId47" xr:uid="{00000000-0004-0000-0000-00002E000000}"/>
    <hyperlink ref="R13" r:id="rId48" xr:uid="{00000000-0004-0000-0000-00002F000000}"/>
    <hyperlink ref="R14" r:id="rId49" xr:uid="{00000000-0004-0000-0000-000030000000}"/>
    <hyperlink ref="R16" r:id="rId50" xr:uid="{00000000-0004-0000-0000-000031000000}"/>
    <hyperlink ref="R17" r:id="rId51" xr:uid="{00000000-0004-0000-0000-000032000000}"/>
    <hyperlink ref="R18" r:id="rId52" xr:uid="{00000000-0004-0000-0000-000033000000}"/>
    <hyperlink ref="R20" r:id="rId53" xr:uid="{00000000-0004-0000-0000-000034000000}"/>
    <hyperlink ref="R22" r:id="rId54" xr:uid="{00000000-0004-0000-0000-000035000000}"/>
    <hyperlink ref="R21" r:id="rId55" xr:uid="{00000000-0004-0000-0000-000036000000}"/>
    <hyperlink ref="R23" r:id="rId56" xr:uid="{00000000-0004-0000-0000-000037000000}"/>
    <hyperlink ref="R36" r:id="rId57" xr:uid="{00000000-0004-0000-0000-000038000000}"/>
    <hyperlink ref="R38" r:id="rId58" xr:uid="{00000000-0004-0000-0000-000039000000}"/>
    <hyperlink ref="R37" r:id="rId59" xr:uid="{00000000-0004-0000-0000-00003A000000}"/>
    <hyperlink ref="R39" r:id="rId60" xr:uid="{00000000-0004-0000-0000-00003B000000}"/>
    <hyperlink ref="R40" r:id="rId61" xr:uid="{00000000-0004-0000-0000-00003C000000}"/>
    <hyperlink ref="R42" r:id="rId62" xr:uid="{00000000-0004-0000-0000-00003D000000}"/>
    <hyperlink ref="R43" r:id="rId63" display="mailto:servicioalciudadanobascarepa@gmail.com" xr:uid="{00000000-0004-0000-0000-00003E000000}"/>
    <hyperlink ref="R44" r:id="rId64" xr:uid="{00000000-0004-0000-0000-00003F000000}"/>
    <hyperlink ref="R46" r:id="rId65" xr:uid="{00000000-0004-0000-0000-000040000000}"/>
    <hyperlink ref="R47" r:id="rId66" xr:uid="{00000000-0004-0000-0000-000041000000}"/>
    <hyperlink ref="R48" r:id="rId67" xr:uid="{00000000-0004-0000-0000-000042000000}"/>
    <hyperlink ref="R49" r:id="rId68" xr:uid="{00000000-0004-0000-0000-000043000000}"/>
    <hyperlink ref="R52" r:id="rId69" xr:uid="{00000000-0004-0000-0000-000044000000}"/>
    <hyperlink ref="R53" r:id="rId70" xr:uid="{00000000-0004-0000-0000-000045000000}"/>
    <hyperlink ref="R57" r:id="rId71" xr:uid="{00000000-0004-0000-0000-000046000000}"/>
    <hyperlink ref="R67" r:id="rId72" xr:uid="{00000000-0004-0000-0000-000047000000}"/>
    <hyperlink ref="L5" r:id="rId73" xr:uid="{00000000-0004-0000-0000-000048000000}"/>
    <hyperlink ref="L56" r:id="rId74" xr:uid="{00000000-0004-0000-0000-000049000000}"/>
    <hyperlink ref="R56" r:id="rId75" xr:uid="{00000000-0004-0000-0000-00004A000000}"/>
    <hyperlink ref="L68" r:id="rId76" xr:uid="{00000000-0004-0000-0000-00004B000000}"/>
    <hyperlink ref="L60" r:id="rId77" xr:uid="{00000000-0004-0000-0000-00004C000000}"/>
    <hyperlink ref="R59" r:id="rId78" xr:uid="{00000000-0004-0000-0000-00004D000000}"/>
    <hyperlink ref="R60" r:id="rId79" xr:uid="{00000000-0004-0000-0000-00004E000000}"/>
    <hyperlink ref="R61" r:id="rId80" xr:uid="{00000000-0004-0000-0000-00004F000000}"/>
    <hyperlink ref="R24" r:id="rId81" xr:uid="{00000000-0004-0000-0000-000050000000}"/>
    <hyperlink ref="L66" r:id="rId82" xr:uid="{00000000-0004-0000-0000-000051000000}"/>
    <hyperlink ref="L71" r:id="rId83" display="regionaln12@gmail.com" xr:uid="{00000000-0004-0000-0000-000052000000}"/>
    <hyperlink ref="L35" r:id="rId84" xr:uid="{00000000-0004-0000-0000-000053000000}"/>
    <hyperlink ref="R7" r:id="rId85" xr:uid="{00000000-0004-0000-0000-000054000000}"/>
    <hyperlink ref="R5" r:id="rId86" xr:uid="{00000000-0004-0000-0000-000055000000}"/>
    <hyperlink ref="R9" r:id="rId87" xr:uid="{00000000-0004-0000-0000-000056000000}"/>
  </hyperlinks>
  <pageMargins left="0.7" right="0.7" top="0.75" bottom="0.75" header="0.3" footer="0.3"/>
  <pageSetup orientation="landscape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2:G75"/>
  <sheetViews>
    <sheetView workbookViewId="0">
      <selection activeCell="G1" sqref="G1:G1048576"/>
    </sheetView>
  </sheetViews>
  <sheetFormatPr baseColWidth="10" defaultRowHeight="15"/>
  <cols>
    <col min="7" max="7" width="39" style="4" customWidth="1"/>
  </cols>
  <sheetData>
    <row r="2" spans="7:7">
      <c r="G2"/>
    </row>
    <row r="3" spans="7:7">
      <c r="G3"/>
    </row>
    <row r="4" spans="7:7">
      <c r="G4" s="16" t="s">
        <v>9</v>
      </c>
    </row>
    <row r="5" spans="7:7">
      <c r="G5" s="129" t="str">
        <f>[1]Hoja1!$D$5</f>
        <v xml:space="preserve">CR LUIS HERNANDO SANDOVAL </v>
      </c>
    </row>
    <row r="6" spans="7:7">
      <c r="G6" s="130"/>
    </row>
    <row r="7" spans="7:7">
      <c r="G7" s="130"/>
    </row>
    <row r="8" spans="7:7">
      <c r="G8" s="130"/>
    </row>
    <row r="9" spans="7:7">
      <c r="G9" s="131"/>
    </row>
    <row r="10" spans="7:7">
      <c r="G10" s="8" t="s">
        <v>64</v>
      </c>
    </row>
    <row r="11" spans="7:7">
      <c r="G11" s="8" t="s">
        <v>65</v>
      </c>
    </row>
    <row r="12" spans="7:7">
      <c r="G12" s="8" t="s">
        <v>67</v>
      </c>
    </row>
    <row r="13" spans="7:7">
      <c r="G13" s="8" t="s">
        <v>31</v>
      </c>
    </row>
    <row r="14" spans="7:7">
      <c r="G14" s="8" t="s">
        <v>51</v>
      </c>
    </row>
    <row r="15" spans="7:7">
      <c r="G15" s="8" t="s">
        <v>44</v>
      </c>
    </row>
    <row r="16" spans="7:7">
      <c r="G16" s="144" t="s">
        <v>70</v>
      </c>
    </row>
    <row r="17" spans="7:7">
      <c r="G17" s="144"/>
    </row>
    <row r="18" spans="7:7">
      <c r="G18" s="8" t="s">
        <v>82</v>
      </c>
    </row>
    <row r="19" spans="7:7">
      <c r="G19" s="8" t="s">
        <v>93</v>
      </c>
    </row>
    <row r="20" spans="7:7">
      <c r="G20" s="8" t="s">
        <v>102</v>
      </c>
    </row>
    <row r="21" spans="7:7">
      <c r="G21" s="8" t="s">
        <v>111</v>
      </c>
    </row>
    <row r="22" spans="7:7">
      <c r="G22" s="8" t="s">
        <v>123</v>
      </c>
    </row>
    <row r="23" spans="7:7">
      <c r="G23" s="8" t="s">
        <v>131</v>
      </c>
    </row>
    <row r="24" spans="7:7">
      <c r="G24" s="8" t="s">
        <v>141</v>
      </c>
    </row>
    <row r="25" spans="7:7">
      <c r="G25" s="8" t="s">
        <v>150</v>
      </c>
    </row>
    <row r="26" spans="7:7">
      <c r="G26" s="8" t="s">
        <v>160</v>
      </c>
    </row>
    <row r="27" spans="7:7">
      <c r="G27" s="145" t="s">
        <v>363</v>
      </c>
    </row>
    <row r="28" spans="7:7">
      <c r="G28" s="145"/>
    </row>
    <row r="29" spans="7:7">
      <c r="G29" s="17" t="s">
        <v>364</v>
      </c>
    </row>
    <row r="30" spans="7:7">
      <c r="G30" s="17" t="s">
        <v>365</v>
      </c>
    </row>
    <row r="31" spans="7:7">
      <c r="G31" s="17" t="s">
        <v>366</v>
      </c>
    </row>
    <row r="32" spans="7:7">
      <c r="G32" s="17" t="s">
        <v>367</v>
      </c>
    </row>
    <row r="33" spans="7:7">
      <c r="G33" s="17" t="s">
        <v>368</v>
      </c>
    </row>
    <row r="34" spans="7:7">
      <c r="G34" s="146" t="s">
        <v>387</v>
      </c>
    </row>
    <row r="35" spans="7:7">
      <c r="G35" s="146"/>
    </row>
    <row r="36" spans="7:7">
      <c r="G36" s="146"/>
    </row>
    <row r="37" spans="7:7">
      <c r="G37" s="8" t="s">
        <v>333</v>
      </c>
    </row>
    <row r="38" spans="7:7">
      <c r="G38" s="8" t="s">
        <v>340</v>
      </c>
    </row>
    <row r="39" spans="7:7">
      <c r="G39" s="9" t="s">
        <v>372</v>
      </c>
    </row>
    <row r="40" spans="7:7">
      <c r="G40" s="8" t="s">
        <v>379</v>
      </c>
    </row>
    <row r="41" spans="7:7">
      <c r="G41" s="8" t="s">
        <v>208</v>
      </c>
    </row>
    <row r="42" spans="7:7">
      <c r="G42" s="8" t="s">
        <v>213</v>
      </c>
    </row>
    <row r="43" spans="7:7">
      <c r="G43" s="8" t="s">
        <v>218</v>
      </c>
    </row>
    <row r="44" spans="7:7">
      <c r="G44" s="8" t="s">
        <v>222</v>
      </c>
    </row>
    <row r="45" spans="7:7">
      <c r="G45" s="8" t="s">
        <v>228</v>
      </c>
    </row>
    <row r="46" spans="7:7">
      <c r="G46" s="8" t="s">
        <v>244</v>
      </c>
    </row>
    <row r="47" spans="7:7">
      <c r="G47" s="8" t="s">
        <v>253</v>
      </c>
    </row>
    <row r="48" spans="7:7">
      <c r="G48" s="8" t="s">
        <v>262</v>
      </c>
    </row>
    <row r="49" spans="7:7">
      <c r="G49" s="8" t="s">
        <v>270</v>
      </c>
    </row>
    <row r="50" spans="7:7">
      <c r="G50" s="8" t="s">
        <v>284</v>
      </c>
    </row>
    <row r="51" spans="7:7">
      <c r="G51" s="8" t="s">
        <v>294</v>
      </c>
    </row>
    <row r="52" spans="7:7">
      <c r="G52" s="8" t="s">
        <v>303</v>
      </c>
    </row>
    <row r="53" spans="7:7">
      <c r="G53" s="8" t="s">
        <v>312</v>
      </c>
    </row>
    <row r="54" spans="7:7">
      <c r="G54" s="8" t="s">
        <v>318</v>
      </c>
    </row>
    <row r="55" spans="7:7">
      <c r="G55" s="8" t="s">
        <v>318</v>
      </c>
    </row>
    <row r="56" spans="7:7">
      <c r="G56" s="8" t="s">
        <v>326</v>
      </c>
    </row>
    <row r="57" spans="7:7">
      <c r="G57" s="11" t="s">
        <v>429</v>
      </c>
    </row>
    <row r="58" spans="7:7">
      <c r="G58" s="11" t="s">
        <v>441</v>
      </c>
    </row>
    <row r="59" spans="7:7" ht="30">
      <c r="G59" s="11" t="s">
        <v>448</v>
      </c>
    </row>
    <row r="60" spans="7:7">
      <c r="G60" s="9" t="s">
        <v>400</v>
      </c>
    </row>
    <row r="61" spans="7:7">
      <c r="G61" s="9" t="s">
        <v>410</v>
      </c>
    </row>
    <row r="62" spans="7:7">
      <c r="G62" s="9" t="s">
        <v>418</v>
      </c>
    </row>
    <row r="63" spans="7:7">
      <c r="G63" s="11" t="s">
        <v>347</v>
      </c>
    </row>
    <row r="64" spans="7:7">
      <c r="G64" s="11" t="s">
        <v>348</v>
      </c>
    </row>
    <row r="65" spans="7:7" ht="30">
      <c r="G65" s="11" t="s">
        <v>349</v>
      </c>
    </row>
    <row r="66" spans="7:7">
      <c r="G66" s="11" t="s">
        <v>350</v>
      </c>
    </row>
    <row r="67" spans="7:7">
      <c r="G67" s="11" t="s">
        <v>351</v>
      </c>
    </row>
    <row r="70" spans="7:7" ht="16.5">
      <c r="G70" s="1"/>
    </row>
    <row r="71" spans="7:7" ht="16.5">
      <c r="G71" s="1"/>
    </row>
    <row r="72" spans="7:7" ht="16.5">
      <c r="G72" s="1"/>
    </row>
    <row r="73" spans="7:7" ht="16.5">
      <c r="G73" s="1"/>
    </row>
    <row r="74" spans="7:7" ht="16.5">
      <c r="G74" s="1"/>
    </row>
    <row r="75" spans="7:7" ht="16.5">
      <c r="G75" s="1"/>
    </row>
  </sheetData>
  <mergeCells count="4">
    <mergeCell ref="G5:G9"/>
    <mergeCell ref="G16:G17"/>
    <mergeCell ref="G27:G28"/>
    <mergeCell ref="G34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Ejército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cp:lastPrinted>2024-07-30T17:05:35Z</cp:lastPrinted>
  <dcterms:created xsi:type="dcterms:W3CDTF">2023-02-09T21:09:23Z</dcterms:created>
  <dcterms:modified xsi:type="dcterms:W3CDTF">2025-04-09T16:42:02Z</dcterms:modified>
</cp:coreProperties>
</file>