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ctiveX/activeX1.xml" ContentType="application/vnd.ms-office.activeX+xml"/>
  <Override PartName="/xl/activeX/activeX1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indefensa365.sharepoint.com/sites/MODULOFINANCIEROSILOG/FIGL/Documentos compartidos/1_RETENCIONES/INFORMACION DE APOYO/"/>
    </mc:Choice>
  </mc:AlternateContent>
  <xr:revisionPtr revIDLastSave="1301" documentId="8_{C67015D1-B444-46F9-8502-59CB9ECA024C}" xr6:coauthVersionLast="47" xr6:coauthVersionMax="47" xr10:uidLastSave="{FF31B7FA-DC54-4229-8407-4875C381CB53}"/>
  <bookViews>
    <workbookView showSheetTabs="0" xWindow="-120" yWindow="-120" windowWidth="29040" windowHeight="15840" tabRatio="814" xr2:uid="{41BF6FE8-6BEE-49E2-91D9-04F3CD4459B6}"/>
  </bookViews>
  <sheets>
    <sheet name="INICIO" sheetId="10" r:id="rId1"/>
    <sheet name="CREACIÓN TIPO RETENCIÓN" sheetId="1" r:id="rId2"/>
    <sheet name="EXTENSIÓN TIPO RETENCIÓN" sheetId="7" r:id="rId3"/>
    <sheet name="CREACIÓN INDICADOR RETENCIÓN" sheetId="8" r:id="rId4"/>
    <sheet name="CIIU 4 A.C. (2022)" sheetId="9" r:id="rId5"/>
    <sheet name="0" sheetId="2" state="hidden" r:id="rId6"/>
  </sheets>
  <definedNames>
    <definedName name="_xlnm._FilterDatabase" localSheetId="5" hidden="1">'0'!$AR$2:$AS$4525</definedName>
    <definedName name="_xlnm._FilterDatabase" localSheetId="4" hidden="1">'CIIU 4 A.C. (2022)'!$A$2:$D$723</definedName>
    <definedName name="_Toc300951849" localSheetId="4">'CIIU 4 A.C. (2022)'!$D$306</definedName>
    <definedName name="_Toc300951850" localSheetId="4">'CIIU 4 A.C. (2022)'!$D$419</definedName>
    <definedName name="_Toc300951851" localSheetId="4">'CIIU 4 A.C. (2022)'!$D$438</definedName>
    <definedName name="_Toc307841739" localSheetId="4">'CIIU 4 A.C. (2022)'!$D$288</definedName>
    <definedName name="_Toc307845600" localSheetId="4">'CIIU 4 A.C. (2022)'!$D$470</definedName>
    <definedName name="_Toc307845601" localSheetId="4">'CIIU 4 A.C. (2022)'!$D$471</definedName>
    <definedName name="_Toc307845602" localSheetId="4">'CIIU 4 A.C. (2022)'!$D$472</definedName>
    <definedName name="_Toc307845603" localSheetId="4">'CIIU 4 A.C. (2022)'!$D$473</definedName>
    <definedName name="_Toc307845604" localSheetId="4">'CIIU 4 A.C. (2022)'!$D$474</definedName>
    <definedName name="_Toc307845605" localSheetId="4">'CIIU 4 A.C. (2022)'!$D$475</definedName>
    <definedName name="_Toc307845606" localSheetId="4">'CIIU 4 A.C. (2022)'!$D$654</definedName>
    <definedName name="_Toc307845607" localSheetId="4">'CIIU 4 A.C. (2022)'!$D$690</definedName>
    <definedName name="_Toc307845608" localSheetId="4">'CIIU 4 A.C. (2022)'!$D$698</definedName>
    <definedName name="AMAZONAS">'0'!$AI$3:$AI$127</definedName>
    <definedName name="ANTIOQUIA">'0'!$G$3:$G$127</definedName>
    <definedName name="ARAUCA">'0'!$AE$3:$AE$127</definedName>
    <definedName name="_xlnm.Print_Area" localSheetId="4">'CIIU 4 A.C. (2022)'!$A$1:$D$723</definedName>
    <definedName name="ATLÁNTICO">'0'!$H$3:$H$127</definedName>
    <definedName name="BOGOTÁ">'0'!$I$3:$I$127</definedName>
    <definedName name="BOLÍVAR">'0'!$J$3:$J$127</definedName>
    <definedName name="BOYACA">'0'!$K$3:$K$127</definedName>
    <definedName name="CALDAS">'0'!$L$3:$L$127</definedName>
    <definedName name="CAQUETA">'0'!$M$3:$M$127</definedName>
    <definedName name="CASANARE">'0'!$AF$3:$AF$127</definedName>
    <definedName name="CAUCA">'0'!$N$3:$N$127</definedName>
    <definedName name="CESAR">'0'!$O$3:$O$127</definedName>
    <definedName name="CHOCO">'0'!$R$3:$R$127</definedName>
    <definedName name="CÓRDOBA">'0'!$P$3:$P$127</definedName>
    <definedName name="CUNDINAMARCA">'0'!$Q$3:$Q$127</definedName>
    <definedName name="DEPARTAMENTO" localSheetId="3">Tabla3[DEPARTAMENTO]</definedName>
    <definedName name="DEPARTAMENTO" localSheetId="2">Tabla3[DEPARTAMENTO]</definedName>
    <definedName name="DEPARTAMENTO">Tabla3[DEPARTAMENTO]</definedName>
    <definedName name="GUAINIA">'0'!$AJ$3:$AJ$127</definedName>
    <definedName name="GUAVIARE">'0'!$AK$3:$AK$127</definedName>
    <definedName name="HUILA">'0'!$S$3:$S$127</definedName>
    <definedName name="ICA___INDUSTRIAL">#REF!</definedName>
    <definedName name="LA_GUAJIRA">'0'!$T$3:$T$127</definedName>
    <definedName name="MAGDALENA">'0'!$U$3:$U$127</definedName>
    <definedName name="META">'0'!$V$3:$V$127</definedName>
    <definedName name="NARIÑO">'0'!$W$3:$W$127</definedName>
    <definedName name="NORTE_DE_SANTANDER">'0'!$X$3:$X$127</definedName>
    <definedName name="OLE_LINK1" localSheetId="4">'CIIU 4 A.C. (2022)'!$D$265</definedName>
    <definedName name="OLE_LINK3" localSheetId="4">'CIIU 4 A.C. (2022)'!$D$496</definedName>
    <definedName name="OLE_LINK5" localSheetId="4">'CIIU 4 A.C. (2022)'!$D$488</definedName>
    <definedName name="OLE_LINK9" localSheetId="4">'CIIU 4 A.C. (2022)'!$D$151</definedName>
    <definedName name="PUTUMAYO">'0'!$AG$3:$AG$127</definedName>
    <definedName name="QUINDIO">'0'!$Y$3:$Y$127</definedName>
    <definedName name="RISARALDA">'0'!$Z$3:$Z$127</definedName>
    <definedName name="SAN_ANDRÉS">'0'!$AH$3:$AH$127</definedName>
    <definedName name="SANTANDER">'0'!$AA$3:$AA$127</definedName>
    <definedName name="SOCIEDADES">'0'!$AO$2:$AO$165</definedName>
    <definedName name="SUCRE">'0'!$AB$3:$AB$127</definedName>
    <definedName name="Tipo_de_retención">'0'!$E$40:$E$51</definedName>
    <definedName name="_xlnm.Print_Titles" localSheetId="4">'CIIU 4 A.C. (2022)'!$1:$2</definedName>
    <definedName name="TOLIMA">'0'!$AC$3:$AC$127</definedName>
    <definedName name="VALLE">'0'!$AD$3:$AD$127</definedName>
    <definedName name="VAUPES">'0'!$AL$3:$AL$127</definedName>
    <definedName name="VICHADA">'0'!$AM$3:$AM$127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0" l="1" a="1"/>
  <c r="B7" i="10" s="1"/>
  <c r="AV3" i="2"/>
  <c r="AV4" i="2"/>
  <c r="AV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4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7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5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V828" i="2"/>
  <c r="AV829" i="2"/>
  <c r="AV830" i="2"/>
  <c r="AV831" i="2"/>
  <c r="AV832" i="2"/>
  <c r="AV833" i="2"/>
  <c r="AV834" i="2"/>
  <c r="AV835" i="2"/>
  <c r="AV836" i="2"/>
  <c r="AV837" i="2"/>
  <c r="AV838" i="2"/>
  <c r="AV839" i="2"/>
  <c r="AV840" i="2"/>
  <c r="AV841" i="2"/>
  <c r="AV842" i="2"/>
  <c r="AV843" i="2"/>
  <c r="AV844" i="2"/>
  <c r="AV845" i="2"/>
  <c r="AV846" i="2"/>
  <c r="AV847" i="2"/>
  <c r="AV848" i="2"/>
  <c r="AV849" i="2"/>
  <c r="AV850" i="2"/>
  <c r="AV851" i="2"/>
  <c r="AV852" i="2"/>
  <c r="AV853" i="2"/>
  <c r="AV854" i="2"/>
  <c r="AV855" i="2"/>
  <c r="AV856" i="2"/>
  <c r="AV857" i="2"/>
  <c r="AV858" i="2"/>
  <c r="AV859" i="2"/>
  <c r="AV860" i="2"/>
  <c r="AV861" i="2"/>
  <c r="AV862" i="2"/>
  <c r="AV863" i="2"/>
  <c r="AV864" i="2"/>
  <c r="AV865" i="2"/>
  <c r="AV866" i="2"/>
  <c r="AV867" i="2"/>
  <c r="AV868" i="2"/>
  <c r="AV869" i="2"/>
  <c r="AV870" i="2"/>
  <c r="AV871" i="2"/>
  <c r="AV872" i="2"/>
  <c r="AV873" i="2"/>
  <c r="AV874" i="2"/>
  <c r="AV875" i="2"/>
  <c r="AV876" i="2"/>
  <c r="AV877" i="2"/>
  <c r="AV878" i="2"/>
  <c r="AV879" i="2"/>
  <c r="AV880" i="2"/>
  <c r="AV881" i="2"/>
  <c r="AV882" i="2"/>
  <c r="AV883" i="2"/>
  <c r="AV884" i="2"/>
  <c r="AV885" i="2"/>
  <c r="AV886" i="2"/>
  <c r="AV887" i="2"/>
  <c r="AV888" i="2"/>
  <c r="AV889" i="2"/>
  <c r="AV890" i="2"/>
  <c r="AV891" i="2"/>
  <c r="AV892" i="2"/>
  <c r="AV893" i="2"/>
  <c r="AV894" i="2"/>
  <c r="AV895" i="2"/>
  <c r="AV896" i="2"/>
  <c r="AV897" i="2"/>
  <c r="AV898" i="2"/>
  <c r="AV899" i="2"/>
  <c r="AV900" i="2"/>
  <c r="AV901" i="2"/>
  <c r="AV902" i="2"/>
  <c r="AV903" i="2"/>
  <c r="AV904" i="2"/>
  <c r="AV905" i="2"/>
  <c r="AV906" i="2"/>
  <c r="AV907" i="2"/>
  <c r="AV908" i="2"/>
  <c r="AV909" i="2"/>
  <c r="AV910" i="2"/>
  <c r="AV911" i="2"/>
  <c r="AV912" i="2"/>
  <c r="AV913" i="2"/>
  <c r="AV914" i="2"/>
  <c r="AV915" i="2"/>
  <c r="AV916" i="2"/>
  <c r="AV917" i="2"/>
  <c r="AV918" i="2"/>
  <c r="AV919" i="2"/>
  <c r="AV920" i="2"/>
  <c r="AV921" i="2"/>
  <c r="AV922" i="2"/>
  <c r="AV923" i="2"/>
  <c r="AV924" i="2"/>
  <c r="AV925" i="2"/>
  <c r="AV926" i="2"/>
  <c r="AV927" i="2"/>
  <c r="AV928" i="2"/>
  <c r="AV929" i="2"/>
  <c r="AV930" i="2"/>
  <c r="AV931" i="2"/>
  <c r="AV932" i="2"/>
  <c r="AV933" i="2"/>
  <c r="AV934" i="2"/>
  <c r="AV935" i="2"/>
  <c r="AV936" i="2"/>
  <c r="AV937" i="2"/>
  <c r="AV938" i="2"/>
  <c r="AV939" i="2"/>
  <c r="AV940" i="2"/>
  <c r="AV941" i="2"/>
  <c r="AV942" i="2"/>
  <c r="AV943" i="2"/>
  <c r="AV944" i="2"/>
  <c r="AV945" i="2"/>
  <c r="AV946" i="2"/>
  <c r="AV947" i="2"/>
  <c r="AV948" i="2"/>
  <c r="AV949" i="2"/>
  <c r="AV950" i="2"/>
  <c r="AV951" i="2"/>
  <c r="AV952" i="2"/>
  <c r="AV953" i="2"/>
  <c r="AV954" i="2"/>
  <c r="AV955" i="2"/>
  <c r="AV956" i="2"/>
  <c r="AV957" i="2"/>
  <c r="AV958" i="2"/>
  <c r="AV959" i="2"/>
  <c r="AV960" i="2"/>
  <c r="AV961" i="2"/>
  <c r="AV962" i="2"/>
  <c r="AV963" i="2"/>
  <c r="AV964" i="2"/>
  <c r="AV965" i="2"/>
  <c r="AV966" i="2"/>
  <c r="AV967" i="2"/>
  <c r="AV968" i="2"/>
  <c r="AV969" i="2"/>
  <c r="AV970" i="2"/>
  <c r="AV971" i="2"/>
  <c r="AV972" i="2"/>
  <c r="AV973" i="2"/>
  <c r="AV974" i="2"/>
  <c r="AV975" i="2"/>
  <c r="AV976" i="2"/>
  <c r="AV977" i="2"/>
  <c r="AV978" i="2"/>
  <c r="AV979" i="2"/>
  <c r="AV980" i="2"/>
  <c r="AV981" i="2"/>
  <c r="AV982" i="2"/>
  <c r="AV983" i="2"/>
  <c r="AV984" i="2"/>
  <c r="AV985" i="2"/>
  <c r="AV986" i="2"/>
  <c r="AV987" i="2"/>
  <c r="AV988" i="2"/>
  <c r="AV989" i="2"/>
  <c r="AV990" i="2"/>
  <c r="AV991" i="2"/>
  <c r="AV992" i="2"/>
  <c r="AV993" i="2"/>
  <c r="AV994" i="2"/>
  <c r="AV995" i="2"/>
  <c r="AV996" i="2"/>
  <c r="AV997" i="2"/>
  <c r="AV998" i="2"/>
  <c r="AV999" i="2"/>
  <c r="AV1000" i="2"/>
  <c r="AV1001" i="2"/>
  <c r="AV1002" i="2"/>
  <c r="AV1003" i="2"/>
  <c r="AV1004" i="2"/>
  <c r="AV1005" i="2"/>
  <c r="AV1006" i="2"/>
  <c r="AV1007" i="2"/>
  <c r="AV1008" i="2"/>
  <c r="AV1009" i="2"/>
  <c r="AV1010" i="2"/>
  <c r="AV1011" i="2"/>
  <c r="AV1012" i="2"/>
  <c r="AV1013" i="2"/>
  <c r="AV1014" i="2"/>
  <c r="AV1015" i="2"/>
  <c r="AV1016" i="2"/>
  <c r="AV1017" i="2"/>
  <c r="AV1018" i="2"/>
  <c r="AV1019" i="2"/>
  <c r="AV1020" i="2"/>
  <c r="AV1021" i="2"/>
  <c r="AV1022" i="2"/>
  <c r="AV1023" i="2"/>
  <c r="AV1024" i="2"/>
  <c r="AV1025" i="2"/>
  <c r="AV1026" i="2"/>
  <c r="AV1027" i="2"/>
  <c r="AV1028" i="2"/>
  <c r="AV1029" i="2"/>
  <c r="AV1030" i="2"/>
  <c r="AV1031" i="2"/>
  <c r="AV1032" i="2"/>
  <c r="AV1033" i="2"/>
  <c r="AV1034" i="2"/>
  <c r="AV1035" i="2"/>
  <c r="AV1036" i="2"/>
  <c r="AV1037" i="2"/>
  <c r="AV1038" i="2"/>
  <c r="AV1039" i="2"/>
  <c r="AV1040" i="2"/>
  <c r="AV1041" i="2"/>
  <c r="AV1042" i="2"/>
  <c r="AV1043" i="2"/>
  <c r="AV1044" i="2"/>
  <c r="AV1045" i="2"/>
  <c r="AV1046" i="2"/>
  <c r="AV1047" i="2"/>
  <c r="AV1048" i="2"/>
  <c r="AV1049" i="2"/>
  <c r="AV1050" i="2"/>
  <c r="AV1051" i="2"/>
  <c r="AV1052" i="2"/>
  <c r="AV1053" i="2"/>
  <c r="AV1054" i="2"/>
  <c r="AV1055" i="2"/>
  <c r="AV1056" i="2"/>
  <c r="AV1057" i="2"/>
  <c r="AV1058" i="2"/>
  <c r="AV1059" i="2"/>
  <c r="AV1060" i="2"/>
  <c r="AV1061" i="2"/>
  <c r="AV1062" i="2"/>
  <c r="AV1063" i="2"/>
  <c r="AV1064" i="2"/>
  <c r="AV1065" i="2"/>
  <c r="AV1066" i="2"/>
  <c r="AV1067" i="2"/>
  <c r="AV1068" i="2"/>
  <c r="AV1069" i="2"/>
  <c r="AV1070" i="2"/>
  <c r="AV1071" i="2"/>
  <c r="AV1072" i="2"/>
  <c r="AV1073" i="2"/>
  <c r="AV1074" i="2"/>
  <c r="AV1075" i="2"/>
  <c r="AV1076" i="2"/>
  <c r="AV1077" i="2"/>
  <c r="AV1078" i="2"/>
  <c r="AV1079" i="2"/>
  <c r="AV1080" i="2"/>
  <c r="AV1081" i="2"/>
  <c r="AV1082" i="2"/>
  <c r="AV1083" i="2"/>
  <c r="AV1084" i="2"/>
  <c r="AV1085" i="2"/>
  <c r="AV1086" i="2"/>
  <c r="AV1087" i="2"/>
  <c r="AV1088" i="2"/>
  <c r="AV1089" i="2"/>
  <c r="AV1090" i="2"/>
  <c r="AV1091" i="2"/>
  <c r="AV1092" i="2"/>
  <c r="AV1093" i="2"/>
  <c r="AV1094" i="2"/>
  <c r="AV1095" i="2"/>
  <c r="AV1096" i="2"/>
  <c r="AV1097" i="2"/>
  <c r="AV1098" i="2"/>
  <c r="AV1099" i="2"/>
  <c r="AV1100" i="2"/>
  <c r="AV1101" i="2"/>
  <c r="AV1102" i="2"/>
  <c r="AV1103" i="2"/>
  <c r="AV1104" i="2"/>
  <c r="AV1105" i="2"/>
  <c r="AV1106" i="2"/>
  <c r="AV1107" i="2"/>
  <c r="AV1108" i="2"/>
  <c r="AV1109" i="2"/>
  <c r="AV1110" i="2"/>
  <c r="AV1111" i="2"/>
  <c r="AV1112" i="2"/>
  <c r="AV1113" i="2"/>
  <c r="AV1114" i="2"/>
  <c r="AV1115" i="2"/>
  <c r="AV1116" i="2"/>
  <c r="AV1117" i="2"/>
  <c r="AV1118" i="2"/>
  <c r="AV1119" i="2"/>
  <c r="AV1120" i="2"/>
  <c r="AV1121" i="2"/>
  <c r="AV1122" i="2"/>
  <c r="AV1123" i="2"/>
  <c r="AV1124" i="2"/>
  <c r="AV1125" i="2"/>
  <c r="AV1126" i="2"/>
  <c r="AV1127" i="2"/>
  <c r="AV1128" i="2"/>
  <c r="AV1129" i="2"/>
  <c r="AV1130" i="2"/>
  <c r="AV1131" i="2"/>
  <c r="AV1132" i="2"/>
  <c r="AV1133" i="2"/>
  <c r="AV1134" i="2"/>
  <c r="AV1135" i="2"/>
  <c r="AV1136" i="2"/>
  <c r="AV1137" i="2"/>
  <c r="AV1138" i="2"/>
  <c r="AV1139" i="2"/>
  <c r="AV1140" i="2"/>
  <c r="AV1141" i="2"/>
  <c r="AV1142" i="2"/>
  <c r="AV1143" i="2"/>
  <c r="AV1144" i="2"/>
  <c r="AV1145" i="2"/>
  <c r="AV1146" i="2"/>
  <c r="AV1147" i="2"/>
  <c r="AV1148" i="2"/>
  <c r="AV1149" i="2"/>
  <c r="AV1150" i="2"/>
  <c r="AV1151" i="2"/>
  <c r="AV1152" i="2"/>
  <c r="AV1153" i="2"/>
  <c r="AV1154" i="2"/>
  <c r="AV1155" i="2"/>
  <c r="AV1156" i="2"/>
  <c r="AV1157" i="2"/>
  <c r="AV1158" i="2"/>
  <c r="AV1159" i="2"/>
  <c r="AV1160" i="2"/>
  <c r="AV1161" i="2"/>
  <c r="AV1162" i="2"/>
  <c r="AV1163" i="2"/>
  <c r="AV1164" i="2"/>
  <c r="AV1165" i="2"/>
  <c r="AV1166" i="2"/>
  <c r="AV1167" i="2"/>
  <c r="AV1168" i="2"/>
  <c r="AV1169" i="2"/>
  <c r="AV1170" i="2"/>
  <c r="AV1171" i="2"/>
  <c r="AV1172" i="2"/>
  <c r="AV1173" i="2"/>
  <c r="AV1174" i="2"/>
  <c r="AV1175" i="2"/>
  <c r="AV1176" i="2"/>
  <c r="AV1177" i="2"/>
  <c r="AV1178" i="2"/>
  <c r="AV1179" i="2"/>
  <c r="AV1180" i="2"/>
  <c r="AV1181" i="2"/>
  <c r="AV1182" i="2"/>
  <c r="AV1183" i="2"/>
  <c r="AV1184" i="2"/>
  <c r="AV1185" i="2"/>
  <c r="AV1186" i="2"/>
  <c r="AV1187" i="2"/>
  <c r="AV1188" i="2"/>
  <c r="AV1189" i="2"/>
  <c r="AV1190" i="2"/>
  <c r="AV1191" i="2"/>
  <c r="AV1192" i="2"/>
  <c r="AV1193" i="2"/>
  <c r="AV1194" i="2"/>
  <c r="AV1195" i="2"/>
  <c r="AV1196" i="2"/>
  <c r="AV1197" i="2"/>
  <c r="AV1198" i="2"/>
  <c r="AV1199" i="2"/>
  <c r="AV1200" i="2"/>
  <c r="AV1201" i="2"/>
  <c r="AV1202" i="2"/>
  <c r="AV1203" i="2"/>
  <c r="AV1204" i="2"/>
  <c r="AV1205" i="2"/>
  <c r="AV1206" i="2"/>
  <c r="AV1207" i="2"/>
  <c r="AV1208" i="2"/>
  <c r="AV1209" i="2"/>
  <c r="AV1210" i="2"/>
  <c r="AV1211" i="2"/>
  <c r="AV1212" i="2"/>
  <c r="AV1213" i="2"/>
  <c r="AV1214" i="2"/>
  <c r="AV1215" i="2"/>
  <c r="AV1216" i="2"/>
  <c r="AV1217" i="2"/>
  <c r="AV1218" i="2"/>
  <c r="AV1219" i="2"/>
  <c r="AV1220" i="2"/>
  <c r="AV1221" i="2"/>
  <c r="AV1222" i="2"/>
  <c r="AV1223" i="2"/>
  <c r="AV1224" i="2"/>
  <c r="AV1225" i="2"/>
  <c r="AV1226" i="2"/>
  <c r="AV1227" i="2"/>
  <c r="AV1228" i="2"/>
  <c r="AV1229" i="2"/>
  <c r="AV1230" i="2"/>
  <c r="AV1231" i="2"/>
  <c r="AV1232" i="2"/>
  <c r="AV1233" i="2"/>
  <c r="AV1234" i="2"/>
  <c r="AV1235" i="2"/>
  <c r="AV1236" i="2"/>
  <c r="AV1237" i="2"/>
  <c r="AV1238" i="2"/>
  <c r="AV1239" i="2"/>
  <c r="AV1240" i="2"/>
  <c r="AV1241" i="2"/>
  <c r="AV1242" i="2"/>
  <c r="AV1243" i="2"/>
  <c r="AV1244" i="2"/>
  <c r="AV1245" i="2"/>
  <c r="AV1246" i="2"/>
  <c r="AV1247" i="2"/>
  <c r="AV1248" i="2"/>
  <c r="AV1249" i="2"/>
  <c r="AV1250" i="2"/>
  <c r="AV1251" i="2"/>
  <c r="AV1252" i="2"/>
  <c r="AV1253" i="2"/>
  <c r="AV1254" i="2"/>
  <c r="AV1255" i="2"/>
  <c r="AV1256" i="2"/>
  <c r="AV1257" i="2"/>
  <c r="AV1258" i="2"/>
  <c r="AV1259" i="2"/>
  <c r="AV1260" i="2"/>
  <c r="AV1261" i="2"/>
  <c r="AV1262" i="2"/>
  <c r="AV1263" i="2"/>
  <c r="AV1264" i="2"/>
  <c r="AV1265" i="2"/>
  <c r="AV1266" i="2"/>
  <c r="AV1267" i="2"/>
  <c r="AV1268" i="2"/>
  <c r="AV1269" i="2"/>
  <c r="AV1270" i="2"/>
  <c r="AV1271" i="2"/>
  <c r="AV1272" i="2"/>
  <c r="AV1273" i="2"/>
  <c r="AV1274" i="2"/>
  <c r="AV1275" i="2"/>
  <c r="AV1276" i="2"/>
  <c r="AV1277" i="2"/>
  <c r="AV1278" i="2"/>
  <c r="AV1279" i="2"/>
  <c r="AV1280" i="2"/>
  <c r="AV1281" i="2"/>
  <c r="AV1282" i="2"/>
  <c r="AV1283" i="2"/>
  <c r="AV1284" i="2"/>
  <c r="AV1285" i="2"/>
  <c r="AV1286" i="2"/>
  <c r="AV1287" i="2"/>
  <c r="AV1288" i="2"/>
  <c r="AV1289" i="2"/>
  <c r="AV1290" i="2"/>
  <c r="AV1291" i="2"/>
  <c r="AV1292" i="2"/>
  <c r="AV1293" i="2"/>
  <c r="AV1294" i="2"/>
  <c r="AV1295" i="2"/>
  <c r="AV1296" i="2"/>
  <c r="AV1297" i="2"/>
  <c r="AV1298" i="2"/>
  <c r="AV1299" i="2"/>
  <c r="AV1300" i="2"/>
  <c r="AV1301" i="2"/>
  <c r="AV1302" i="2"/>
  <c r="AV1303" i="2"/>
  <c r="AV1304" i="2"/>
  <c r="AV1305" i="2"/>
  <c r="AV1306" i="2"/>
  <c r="AV1307" i="2"/>
  <c r="AV1308" i="2"/>
  <c r="AV1309" i="2"/>
  <c r="AV1310" i="2"/>
  <c r="AV1311" i="2"/>
  <c r="AV1312" i="2"/>
  <c r="AV1313" i="2"/>
  <c r="AV1314" i="2"/>
  <c r="AV1315" i="2"/>
  <c r="AV1316" i="2"/>
  <c r="AV1317" i="2"/>
  <c r="AV1318" i="2"/>
  <c r="AV1319" i="2"/>
  <c r="AV1320" i="2"/>
  <c r="AV1321" i="2"/>
  <c r="AV1322" i="2"/>
  <c r="AV1323" i="2"/>
  <c r="AV1324" i="2"/>
  <c r="AV1325" i="2"/>
  <c r="AV1326" i="2"/>
  <c r="AV1327" i="2"/>
  <c r="AV1328" i="2"/>
  <c r="AV1329" i="2"/>
  <c r="AV1330" i="2"/>
  <c r="AV1331" i="2"/>
  <c r="AV1332" i="2"/>
  <c r="AV1333" i="2"/>
  <c r="AV1334" i="2"/>
  <c r="AV1335" i="2"/>
  <c r="AV1336" i="2"/>
  <c r="AV1337" i="2"/>
  <c r="AV1338" i="2"/>
  <c r="AV1339" i="2"/>
  <c r="AV1340" i="2"/>
  <c r="AV1341" i="2"/>
  <c r="AV1342" i="2"/>
  <c r="AV1343" i="2"/>
  <c r="AV1344" i="2"/>
  <c r="AV1345" i="2"/>
  <c r="AV1346" i="2"/>
  <c r="AV1347" i="2"/>
  <c r="AV1348" i="2"/>
  <c r="AV1349" i="2"/>
  <c r="AV1350" i="2"/>
  <c r="AV1351" i="2"/>
  <c r="AV1352" i="2"/>
  <c r="AV1353" i="2"/>
  <c r="AV1354" i="2"/>
  <c r="AV1355" i="2"/>
  <c r="AV1356" i="2"/>
  <c r="AV1357" i="2"/>
  <c r="AV1358" i="2"/>
  <c r="AV1359" i="2"/>
  <c r="AV1360" i="2"/>
  <c r="AV1361" i="2"/>
  <c r="AV1362" i="2"/>
  <c r="AV1363" i="2"/>
  <c r="AV1364" i="2"/>
  <c r="AV1365" i="2"/>
  <c r="AV1366" i="2"/>
  <c r="AV1367" i="2"/>
  <c r="AV1368" i="2"/>
  <c r="AV1369" i="2"/>
  <c r="AV1370" i="2"/>
  <c r="AV1371" i="2"/>
  <c r="AV1372" i="2"/>
  <c r="AV1373" i="2"/>
  <c r="AV1374" i="2"/>
  <c r="AV1375" i="2"/>
  <c r="AV1376" i="2"/>
  <c r="AV1377" i="2"/>
  <c r="AV1378" i="2"/>
  <c r="AV1379" i="2"/>
  <c r="AV1380" i="2"/>
  <c r="AV1381" i="2"/>
  <c r="AV1382" i="2"/>
  <c r="AV1383" i="2"/>
  <c r="AV1384" i="2"/>
  <c r="AV1385" i="2"/>
  <c r="AV1386" i="2"/>
  <c r="AV1387" i="2"/>
  <c r="AV1388" i="2"/>
  <c r="AV1389" i="2"/>
  <c r="AV1390" i="2"/>
  <c r="AV1391" i="2"/>
  <c r="AV1392" i="2"/>
  <c r="AV1393" i="2"/>
  <c r="AV1394" i="2"/>
  <c r="AV1395" i="2"/>
  <c r="AV1396" i="2"/>
  <c r="AV1397" i="2"/>
  <c r="AV1398" i="2"/>
  <c r="AV1399" i="2"/>
  <c r="AV1400" i="2"/>
  <c r="AV1401" i="2"/>
  <c r="AV1402" i="2"/>
  <c r="AV1403" i="2"/>
  <c r="AV1404" i="2"/>
  <c r="AV1405" i="2"/>
  <c r="AV1406" i="2"/>
  <c r="AV1407" i="2"/>
  <c r="AV1408" i="2"/>
  <c r="AV1409" i="2"/>
  <c r="AV1410" i="2"/>
  <c r="AV1411" i="2"/>
  <c r="AV1412" i="2"/>
  <c r="AV1413" i="2"/>
  <c r="AV1414" i="2"/>
  <c r="AV1415" i="2"/>
  <c r="AV1416" i="2"/>
  <c r="AV1417" i="2"/>
  <c r="AV1418" i="2"/>
  <c r="AV1419" i="2"/>
  <c r="AV1420" i="2"/>
  <c r="AV1421" i="2"/>
  <c r="AV1422" i="2"/>
  <c r="AV1423" i="2"/>
  <c r="AV1424" i="2"/>
  <c r="AV1425" i="2"/>
  <c r="AV1426" i="2"/>
  <c r="AV1427" i="2"/>
  <c r="AV1428" i="2"/>
  <c r="AV1429" i="2"/>
  <c r="AV1430" i="2"/>
  <c r="AV1431" i="2"/>
  <c r="AV1432" i="2"/>
  <c r="AV1433" i="2"/>
  <c r="AV1434" i="2"/>
  <c r="AV1435" i="2"/>
  <c r="AV1436" i="2"/>
  <c r="AV1437" i="2"/>
  <c r="AV1438" i="2"/>
  <c r="AV1439" i="2"/>
  <c r="AV1440" i="2"/>
  <c r="AV1441" i="2"/>
  <c r="AV1442" i="2"/>
  <c r="AV1443" i="2"/>
  <c r="AV1444" i="2"/>
  <c r="AV1445" i="2"/>
  <c r="AV1446" i="2"/>
  <c r="AV1447" i="2"/>
  <c r="AV1448" i="2"/>
  <c r="AV1449" i="2"/>
  <c r="AV1450" i="2"/>
  <c r="AV1451" i="2"/>
  <c r="AV1452" i="2"/>
  <c r="AV1453" i="2"/>
  <c r="AV1454" i="2"/>
  <c r="AV1455" i="2"/>
  <c r="AV1456" i="2"/>
  <c r="AV1457" i="2"/>
  <c r="AV1458" i="2"/>
  <c r="AV1459" i="2"/>
  <c r="AV1460" i="2"/>
  <c r="AV1461" i="2"/>
  <c r="AV1462" i="2"/>
  <c r="AV1463" i="2"/>
  <c r="AV1464" i="2"/>
  <c r="AV1465" i="2"/>
  <c r="AV1466" i="2"/>
  <c r="AV1467" i="2"/>
  <c r="AV1468" i="2"/>
  <c r="AV1469" i="2"/>
  <c r="AV1470" i="2"/>
  <c r="AV1471" i="2"/>
  <c r="AV1472" i="2"/>
  <c r="AV1473" i="2"/>
  <c r="AV1474" i="2"/>
  <c r="AV1475" i="2"/>
  <c r="AV1476" i="2"/>
  <c r="AV1477" i="2"/>
  <c r="AV1478" i="2"/>
  <c r="AV1479" i="2"/>
  <c r="AV1480" i="2"/>
  <c r="AV1481" i="2"/>
  <c r="AV1482" i="2"/>
  <c r="AV1483" i="2"/>
  <c r="AV1484" i="2"/>
  <c r="AV1485" i="2"/>
  <c r="AV1486" i="2"/>
  <c r="AV1487" i="2"/>
  <c r="AV1488" i="2"/>
  <c r="AV1489" i="2"/>
  <c r="AV1490" i="2"/>
  <c r="AV1491" i="2"/>
  <c r="AV1492" i="2"/>
  <c r="AV1493" i="2"/>
  <c r="AV1494" i="2"/>
  <c r="AV1495" i="2"/>
  <c r="AV1496" i="2"/>
  <c r="AV1497" i="2"/>
  <c r="AV1498" i="2"/>
  <c r="AV1499" i="2"/>
  <c r="AV1500" i="2"/>
  <c r="AV1501" i="2"/>
  <c r="AV1502" i="2"/>
  <c r="AV1503" i="2"/>
  <c r="AV1504" i="2"/>
  <c r="AV1505" i="2"/>
  <c r="AV1506" i="2"/>
  <c r="AV1507" i="2"/>
  <c r="AV1508" i="2"/>
  <c r="AV1509" i="2"/>
  <c r="AV1510" i="2"/>
  <c r="AV1511" i="2"/>
  <c r="AV1512" i="2"/>
  <c r="AV1513" i="2"/>
  <c r="AV1514" i="2"/>
  <c r="AV1515" i="2"/>
  <c r="AV1516" i="2"/>
  <c r="AV1517" i="2"/>
  <c r="AV1518" i="2"/>
  <c r="AV1519" i="2"/>
  <c r="AV1520" i="2"/>
  <c r="AV1521" i="2"/>
  <c r="AV1522" i="2"/>
  <c r="AV1523" i="2"/>
  <c r="AV1524" i="2"/>
  <c r="AV1525" i="2"/>
  <c r="AV1526" i="2"/>
  <c r="AV1527" i="2"/>
  <c r="AV1528" i="2"/>
  <c r="AV1529" i="2"/>
  <c r="AV1530" i="2"/>
  <c r="AV1531" i="2"/>
  <c r="AV1532" i="2"/>
  <c r="AV1533" i="2"/>
  <c r="AV1534" i="2"/>
  <c r="AV1535" i="2"/>
  <c r="AV1536" i="2"/>
  <c r="AV1537" i="2"/>
  <c r="AV1538" i="2"/>
  <c r="AV1539" i="2"/>
  <c r="AV1540" i="2"/>
  <c r="AV1541" i="2"/>
  <c r="AV1542" i="2"/>
  <c r="AV1543" i="2"/>
  <c r="AV1544" i="2"/>
  <c r="AV1545" i="2"/>
  <c r="AV1546" i="2"/>
  <c r="AV1547" i="2"/>
  <c r="AV1548" i="2"/>
  <c r="AV1549" i="2"/>
  <c r="AV1550" i="2"/>
  <c r="AV1551" i="2"/>
  <c r="AV1552" i="2"/>
  <c r="AV1553" i="2"/>
  <c r="AV1554" i="2"/>
  <c r="AV1555" i="2"/>
  <c r="AV1556" i="2"/>
  <c r="AV1557" i="2"/>
  <c r="AV1558" i="2"/>
  <c r="AV1559" i="2"/>
  <c r="AV1560" i="2"/>
  <c r="AV1561" i="2"/>
  <c r="AV1562" i="2"/>
  <c r="AV1563" i="2"/>
  <c r="AV1564" i="2"/>
  <c r="AV1565" i="2"/>
  <c r="AV1566" i="2"/>
  <c r="AV1567" i="2"/>
  <c r="AV1568" i="2"/>
  <c r="AV1569" i="2"/>
  <c r="AV1570" i="2"/>
  <c r="AV1571" i="2"/>
  <c r="AV1572" i="2"/>
  <c r="AV1573" i="2"/>
  <c r="AV1574" i="2"/>
  <c r="AV1575" i="2"/>
  <c r="AV1576" i="2"/>
  <c r="AV1577" i="2"/>
  <c r="AV1578" i="2"/>
  <c r="AV1579" i="2"/>
  <c r="AV1580" i="2"/>
  <c r="AV1581" i="2"/>
  <c r="AV1582" i="2"/>
  <c r="AV1583" i="2"/>
  <c r="AV1584" i="2"/>
  <c r="AV1585" i="2"/>
  <c r="AV1586" i="2"/>
  <c r="AV1587" i="2"/>
  <c r="AV1588" i="2"/>
  <c r="AV1589" i="2"/>
  <c r="AV1590" i="2"/>
  <c r="AV1591" i="2"/>
  <c r="AV1592" i="2"/>
  <c r="AV1593" i="2"/>
  <c r="AV1594" i="2"/>
  <c r="AV1595" i="2"/>
  <c r="AV1596" i="2"/>
  <c r="AV1597" i="2"/>
  <c r="AV1598" i="2"/>
  <c r="AV1599" i="2"/>
  <c r="AV1600" i="2"/>
  <c r="AV1601" i="2"/>
  <c r="AV1602" i="2"/>
  <c r="AV1603" i="2"/>
  <c r="AV1604" i="2"/>
  <c r="AV1605" i="2"/>
  <c r="AV1606" i="2"/>
  <c r="AV1607" i="2"/>
  <c r="AV1608" i="2"/>
  <c r="AV1609" i="2"/>
  <c r="AV1610" i="2"/>
  <c r="AV1611" i="2"/>
  <c r="AV1612" i="2"/>
  <c r="AV1613" i="2"/>
  <c r="AV1614" i="2"/>
  <c r="AV1615" i="2"/>
  <c r="AV1616" i="2"/>
  <c r="AV1617" i="2"/>
  <c r="AV1618" i="2"/>
  <c r="AV1619" i="2"/>
  <c r="AV1620" i="2"/>
  <c r="AV1621" i="2"/>
  <c r="AV1622" i="2"/>
  <c r="AV1623" i="2"/>
  <c r="AV1624" i="2"/>
  <c r="AV1625" i="2"/>
  <c r="AV1626" i="2"/>
  <c r="AV1627" i="2"/>
  <c r="AV1628" i="2"/>
  <c r="AV1629" i="2"/>
  <c r="AV1630" i="2"/>
  <c r="AV1631" i="2"/>
  <c r="AV1632" i="2"/>
  <c r="AV1633" i="2"/>
  <c r="AV1634" i="2"/>
  <c r="AV1635" i="2"/>
  <c r="AV1636" i="2"/>
  <c r="AV1637" i="2"/>
  <c r="AV1638" i="2"/>
  <c r="AV1639" i="2"/>
  <c r="AV1640" i="2"/>
  <c r="AV1641" i="2"/>
  <c r="AV1642" i="2"/>
  <c r="AV1643" i="2"/>
  <c r="AV1644" i="2"/>
  <c r="AV1645" i="2"/>
  <c r="AV1646" i="2"/>
  <c r="AV1647" i="2"/>
  <c r="AV1648" i="2"/>
  <c r="AV1649" i="2"/>
  <c r="AV1650" i="2"/>
  <c r="AV1651" i="2"/>
  <c r="AV1652" i="2"/>
  <c r="AV1653" i="2"/>
  <c r="AV1654" i="2"/>
  <c r="AV1655" i="2"/>
  <c r="AV1656" i="2"/>
  <c r="AV1657" i="2"/>
  <c r="AV1658" i="2"/>
  <c r="AV1659" i="2"/>
  <c r="AV1660" i="2"/>
  <c r="AV1661" i="2"/>
  <c r="AV1662" i="2"/>
  <c r="AV1663" i="2"/>
  <c r="AV1664" i="2"/>
  <c r="AV1665" i="2"/>
  <c r="AV1666" i="2"/>
  <c r="AV1667" i="2"/>
  <c r="AV1668" i="2"/>
  <c r="AV1669" i="2"/>
  <c r="AV1670" i="2"/>
  <c r="AV1671" i="2"/>
  <c r="AV1672" i="2"/>
  <c r="AV1673" i="2"/>
  <c r="AV1674" i="2"/>
  <c r="AV1675" i="2"/>
  <c r="AV1676" i="2"/>
  <c r="AV1677" i="2"/>
  <c r="AV1678" i="2"/>
  <c r="AV1679" i="2"/>
  <c r="AV1680" i="2"/>
  <c r="AV1681" i="2"/>
  <c r="AV1682" i="2"/>
  <c r="AV1683" i="2"/>
  <c r="AV1684" i="2"/>
  <c r="AV1685" i="2"/>
  <c r="AV1686" i="2"/>
  <c r="AV1687" i="2"/>
  <c r="AV1688" i="2"/>
  <c r="AV1689" i="2"/>
  <c r="AV1690" i="2"/>
  <c r="AV1691" i="2"/>
  <c r="AV1692" i="2"/>
  <c r="AV1693" i="2"/>
  <c r="AV1694" i="2"/>
  <c r="AV1695" i="2"/>
  <c r="AV1696" i="2"/>
  <c r="AV1697" i="2"/>
  <c r="AV1698" i="2"/>
  <c r="AV1699" i="2"/>
  <c r="AV1700" i="2"/>
  <c r="AV1701" i="2"/>
  <c r="AV1702" i="2"/>
  <c r="AV1703" i="2"/>
  <c r="AV1704" i="2"/>
  <c r="AV1705" i="2"/>
  <c r="AV1706" i="2"/>
  <c r="AV1707" i="2"/>
  <c r="AV1708" i="2"/>
  <c r="AV1709" i="2"/>
  <c r="AV1710" i="2"/>
  <c r="AV1711" i="2"/>
  <c r="AV1712" i="2"/>
  <c r="AV1713" i="2"/>
  <c r="AV1714" i="2"/>
  <c r="AV1715" i="2"/>
  <c r="AV1716" i="2"/>
  <c r="AV1717" i="2"/>
  <c r="AV1718" i="2"/>
  <c r="AV1719" i="2"/>
  <c r="AV1720" i="2"/>
  <c r="AV1721" i="2"/>
  <c r="AV1722" i="2"/>
  <c r="AV1723" i="2"/>
  <c r="AV1724" i="2"/>
  <c r="AV1725" i="2"/>
  <c r="AV1726" i="2"/>
  <c r="AV1727" i="2"/>
  <c r="AV1728" i="2"/>
  <c r="AV1729" i="2"/>
  <c r="AV1730" i="2"/>
  <c r="AV1731" i="2"/>
  <c r="AV1732" i="2"/>
  <c r="AV1733" i="2"/>
  <c r="AV1734" i="2"/>
  <c r="AV1735" i="2"/>
  <c r="AV1736" i="2"/>
  <c r="AV1737" i="2"/>
  <c r="AV1738" i="2"/>
  <c r="AV1739" i="2"/>
  <c r="AV1740" i="2"/>
  <c r="AV1741" i="2"/>
  <c r="AV1742" i="2"/>
  <c r="AV1743" i="2"/>
  <c r="AV1744" i="2"/>
  <c r="AV1745" i="2"/>
  <c r="AV1746" i="2"/>
  <c r="AV1747" i="2"/>
  <c r="AV1748" i="2"/>
  <c r="AV1749" i="2"/>
  <c r="AV1750" i="2"/>
  <c r="AV1751" i="2"/>
  <c r="AV1752" i="2"/>
  <c r="AV1753" i="2"/>
  <c r="AV1754" i="2"/>
  <c r="AV1755" i="2"/>
  <c r="AV1756" i="2"/>
  <c r="AV1757" i="2"/>
  <c r="AV1758" i="2"/>
  <c r="AV1759" i="2"/>
  <c r="AV1760" i="2"/>
  <c r="AV1761" i="2"/>
  <c r="AV1762" i="2"/>
  <c r="AV1763" i="2"/>
  <c r="AV1764" i="2"/>
  <c r="AV1765" i="2"/>
  <c r="AV1766" i="2"/>
  <c r="AV1767" i="2"/>
  <c r="AV1768" i="2"/>
  <c r="AV1769" i="2"/>
  <c r="AV1770" i="2"/>
  <c r="AV1771" i="2"/>
  <c r="AV1772" i="2"/>
  <c r="AV1773" i="2"/>
  <c r="AV1774" i="2"/>
  <c r="AV1775" i="2"/>
  <c r="AV1776" i="2"/>
  <c r="AV1777" i="2"/>
  <c r="AV1778" i="2"/>
  <c r="AV1779" i="2"/>
  <c r="AV1780" i="2"/>
  <c r="AV1781" i="2"/>
  <c r="AV1782" i="2"/>
  <c r="AV1783" i="2"/>
  <c r="AV1784" i="2"/>
  <c r="AV1785" i="2"/>
  <c r="AV1786" i="2"/>
  <c r="AV1787" i="2"/>
  <c r="AV1788" i="2"/>
  <c r="AV1789" i="2"/>
  <c r="AV1790" i="2"/>
  <c r="AV1791" i="2"/>
  <c r="AV1792" i="2"/>
  <c r="AV1793" i="2"/>
  <c r="AV1794" i="2"/>
  <c r="AV1795" i="2"/>
  <c r="AV1796" i="2"/>
  <c r="AV1797" i="2"/>
  <c r="AV1798" i="2"/>
  <c r="AV1799" i="2"/>
  <c r="AV1800" i="2"/>
  <c r="AV1801" i="2"/>
  <c r="AV1802" i="2"/>
  <c r="AV1803" i="2"/>
  <c r="AV1804" i="2"/>
  <c r="AV1805" i="2"/>
  <c r="AV1806" i="2"/>
  <c r="AV1807" i="2"/>
  <c r="AV1808" i="2"/>
  <c r="AV1809" i="2"/>
  <c r="AV1810" i="2"/>
  <c r="AV1811" i="2"/>
  <c r="AV1812" i="2"/>
  <c r="AV1813" i="2"/>
  <c r="AV1814" i="2"/>
  <c r="AV1815" i="2"/>
  <c r="AV1816" i="2"/>
  <c r="AV1817" i="2"/>
  <c r="AV1818" i="2"/>
  <c r="AV1819" i="2"/>
  <c r="AV1820" i="2"/>
  <c r="AV1821" i="2"/>
  <c r="AV1822" i="2"/>
  <c r="AV1823" i="2"/>
  <c r="AV1824" i="2"/>
  <c r="AV1825" i="2"/>
  <c r="AV1826" i="2"/>
  <c r="AV1827" i="2"/>
  <c r="AV1828" i="2"/>
  <c r="AV1829" i="2"/>
  <c r="AV1830" i="2"/>
  <c r="AV1831" i="2"/>
  <c r="AV1832" i="2"/>
  <c r="AV1833" i="2"/>
  <c r="AV1834" i="2"/>
  <c r="AV1835" i="2"/>
  <c r="AV1836" i="2"/>
  <c r="AV1837" i="2"/>
  <c r="AV1838" i="2"/>
  <c r="AV1839" i="2"/>
  <c r="AV1840" i="2"/>
  <c r="AV1841" i="2"/>
  <c r="AV1842" i="2"/>
  <c r="AV1843" i="2"/>
  <c r="AV1844" i="2"/>
  <c r="AV1845" i="2"/>
  <c r="AV1846" i="2"/>
  <c r="AV1847" i="2"/>
  <c r="AV1848" i="2"/>
  <c r="AV1849" i="2"/>
  <c r="AV1850" i="2"/>
  <c r="AV1851" i="2"/>
  <c r="AV1852" i="2"/>
  <c r="AV1853" i="2"/>
  <c r="AV1854" i="2"/>
  <c r="AV1855" i="2"/>
  <c r="AV1856" i="2"/>
  <c r="AV1857" i="2"/>
  <c r="AV1858" i="2"/>
  <c r="AV1859" i="2"/>
  <c r="AV1860" i="2"/>
  <c r="AV1861" i="2"/>
  <c r="AV1862" i="2"/>
  <c r="AV1863" i="2"/>
  <c r="AV1864" i="2"/>
  <c r="AV1865" i="2"/>
  <c r="AV1866" i="2"/>
  <c r="AV1867" i="2"/>
  <c r="AV1868" i="2"/>
  <c r="AV1869" i="2"/>
  <c r="AV1870" i="2"/>
  <c r="AV1871" i="2"/>
  <c r="AV1872" i="2"/>
  <c r="AV1873" i="2"/>
  <c r="AV1874" i="2"/>
  <c r="AV1875" i="2"/>
  <c r="AV1876" i="2"/>
  <c r="AV1877" i="2"/>
  <c r="AV1878" i="2"/>
  <c r="AV1879" i="2"/>
  <c r="AV1880" i="2"/>
  <c r="AV1881" i="2"/>
  <c r="AV1882" i="2"/>
  <c r="AV1883" i="2"/>
  <c r="AV1884" i="2"/>
  <c r="AV1885" i="2"/>
  <c r="AV1886" i="2"/>
  <c r="AV1887" i="2"/>
  <c r="AV1888" i="2"/>
  <c r="AV1889" i="2"/>
  <c r="AV1890" i="2"/>
  <c r="AV1891" i="2"/>
  <c r="AV1892" i="2"/>
  <c r="AV1893" i="2"/>
  <c r="AV1894" i="2"/>
  <c r="AV1895" i="2"/>
  <c r="AV1896" i="2"/>
  <c r="AV1897" i="2"/>
  <c r="AV1898" i="2"/>
  <c r="AV1899" i="2"/>
  <c r="AV1900" i="2"/>
  <c r="AV1901" i="2"/>
  <c r="AV1902" i="2"/>
  <c r="AV1903" i="2"/>
  <c r="AV1904" i="2"/>
  <c r="AV1905" i="2"/>
  <c r="AV1906" i="2"/>
  <c r="AV1907" i="2"/>
  <c r="AV1908" i="2"/>
  <c r="AV1909" i="2"/>
  <c r="AV1910" i="2"/>
  <c r="AV1911" i="2"/>
  <c r="AV1912" i="2"/>
  <c r="AV1913" i="2"/>
  <c r="AV1914" i="2"/>
  <c r="AV1915" i="2"/>
  <c r="AV1916" i="2"/>
  <c r="AV1917" i="2"/>
  <c r="AV1918" i="2"/>
  <c r="AV1919" i="2"/>
  <c r="AV1920" i="2"/>
  <c r="AV1921" i="2"/>
  <c r="AV1922" i="2"/>
  <c r="AV1923" i="2"/>
  <c r="AV1924" i="2"/>
  <c r="AV1925" i="2"/>
  <c r="AV1926" i="2"/>
  <c r="AV1927" i="2"/>
  <c r="AV1928" i="2"/>
  <c r="AV1929" i="2"/>
  <c r="AV1930" i="2"/>
  <c r="AV1931" i="2"/>
  <c r="AV1932" i="2"/>
  <c r="AV1933" i="2"/>
  <c r="AV1934" i="2"/>
  <c r="AV1935" i="2"/>
  <c r="AV1936" i="2"/>
  <c r="AV1937" i="2"/>
  <c r="AV1938" i="2"/>
  <c r="AV1939" i="2"/>
  <c r="AV1940" i="2"/>
  <c r="AV1941" i="2"/>
  <c r="AV1942" i="2"/>
  <c r="AV1943" i="2"/>
  <c r="AV1944" i="2"/>
  <c r="AV1945" i="2"/>
  <c r="AV1946" i="2"/>
  <c r="AV1947" i="2"/>
  <c r="AV1948" i="2"/>
  <c r="AV1949" i="2"/>
  <c r="AV1950" i="2"/>
  <c r="AV1951" i="2"/>
  <c r="AV1952" i="2"/>
  <c r="AV1953" i="2"/>
  <c r="AV1954" i="2"/>
  <c r="AV1955" i="2"/>
  <c r="AV1956" i="2"/>
  <c r="AV1957" i="2"/>
  <c r="AV1958" i="2"/>
  <c r="AV1959" i="2"/>
  <c r="AV1960" i="2"/>
  <c r="AV1961" i="2"/>
  <c r="AV1962" i="2"/>
  <c r="AV1963" i="2"/>
  <c r="AV1964" i="2"/>
  <c r="AV1965" i="2"/>
  <c r="AV1966" i="2"/>
  <c r="AV1967" i="2"/>
  <c r="AV1968" i="2"/>
  <c r="AV1969" i="2"/>
  <c r="AV1970" i="2"/>
  <c r="AV1971" i="2"/>
  <c r="AV1972" i="2"/>
  <c r="AV1973" i="2"/>
  <c r="AV1974" i="2"/>
  <c r="AV1975" i="2"/>
  <c r="AV1976" i="2"/>
  <c r="AV1977" i="2"/>
  <c r="AV1978" i="2"/>
  <c r="AV1979" i="2"/>
  <c r="AV1980" i="2"/>
  <c r="AV1981" i="2"/>
  <c r="AV1982" i="2"/>
  <c r="AV1983" i="2"/>
  <c r="AV1984" i="2"/>
  <c r="AV1985" i="2"/>
  <c r="AV1986" i="2"/>
  <c r="AV1987" i="2"/>
  <c r="AV1988" i="2"/>
  <c r="AV1989" i="2"/>
  <c r="AV1990" i="2"/>
  <c r="AV1991" i="2"/>
  <c r="AV1992" i="2"/>
  <c r="AV1993" i="2"/>
  <c r="AV1994" i="2"/>
  <c r="AV1995" i="2"/>
  <c r="AV1996" i="2"/>
  <c r="AV1997" i="2"/>
  <c r="AV1998" i="2"/>
  <c r="AV1999" i="2"/>
  <c r="AV2000" i="2"/>
  <c r="AV2001" i="2"/>
  <c r="AV2002" i="2"/>
  <c r="AV2003" i="2"/>
  <c r="AV2004" i="2"/>
  <c r="AV2005" i="2"/>
  <c r="AV2006" i="2"/>
  <c r="AV2007" i="2"/>
  <c r="AV2008" i="2"/>
  <c r="AV2009" i="2"/>
  <c r="AV2010" i="2"/>
  <c r="AV2011" i="2"/>
  <c r="AV2012" i="2"/>
  <c r="AV2013" i="2"/>
  <c r="AV2014" i="2"/>
  <c r="AV2015" i="2"/>
  <c r="AV2016" i="2"/>
  <c r="AV2017" i="2"/>
  <c r="AV2018" i="2"/>
  <c r="AV2019" i="2"/>
  <c r="AV2020" i="2"/>
  <c r="AV2021" i="2"/>
  <c r="AV2022" i="2"/>
  <c r="AV2023" i="2"/>
  <c r="AV2024" i="2"/>
  <c r="AV2025" i="2"/>
  <c r="AV2026" i="2"/>
  <c r="AV2027" i="2"/>
  <c r="AV2028" i="2"/>
  <c r="AV2029" i="2"/>
  <c r="AV2030" i="2"/>
  <c r="AV2031" i="2"/>
  <c r="AV2032" i="2"/>
  <c r="AV2033" i="2"/>
  <c r="AV2034" i="2"/>
  <c r="AV2035" i="2"/>
  <c r="AV2036" i="2"/>
  <c r="AV2037" i="2"/>
  <c r="AV2038" i="2"/>
  <c r="AV2039" i="2"/>
  <c r="AV2040" i="2"/>
  <c r="AV2041" i="2"/>
  <c r="AV2042" i="2"/>
  <c r="AV2043" i="2"/>
  <c r="AV2044" i="2"/>
  <c r="AV2045" i="2"/>
  <c r="AV2046" i="2"/>
  <c r="AV2047" i="2"/>
  <c r="AV2048" i="2"/>
  <c r="AV2049" i="2"/>
  <c r="AV2050" i="2"/>
  <c r="AV2051" i="2"/>
  <c r="AV2052" i="2"/>
  <c r="AV2053" i="2"/>
  <c r="AV2054" i="2"/>
  <c r="AV2055" i="2"/>
  <c r="AV2056" i="2"/>
  <c r="AV2057" i="2"/>
  <c r="AV2058" i="2"/>
  <c r="AV2059" i="2"/>
  <c r="AV2060" i="2"/>
  <c r="AV2061" i="2"/>
  <c r="AV2062" i="2"/>
  <c r="AV2063" i="2"/>
  <c r="AV2064" i="2"/>
  <c r="AV2065" i="2"/>
  <c r="AV2066" i="2"/>
  <c r="AV2067" i="2"/>
  <c r="AV2068" i="2"/>
  <c r="AV2069" i="2"/>
  <c r="AV2070" i="2"/>
  <c r="AV2071" i="2"/>
  <c r="AV2072" i="2"/>
  <c r="AV2073" i="2"/>
  <c r="AV2074" i="2"/>
  <c r="AV2075" i="2"/>
  <c r="AV2076" i="2"/>
  <c r="AV2077" i="2"/>
  <c r="AV2078" i="2"/>
  <c r="AV2079" i="2"/>
  <c r="AV2080" i="2"/>
  <c r="AV2081" i="2"/>
  <c r="AV2082" i="2"/>
  <c r="AV2083" i="2"/>
  <c r="AV2084" i="2"/>
  <c r="AV2085" i="2"/>
  <c r="AV2086" i="2"/>
  <c r="AV2087" i="2"/>
  <c r="AV2088" i="2"/>
  <c r="AV2089" i="2"/>
  <c r="AV2090" i="2"/>
  <c r="AV2091" i="2"/>
  <c r="AV2092" i="2"/>
  <c r="AV2093" i="2"/>
  <c r="AV2094" i="2"/>
  <c r="AV2095" i="2"/>
  <c r="AV2096" i="2"/>
  <c r="AV2097" i="2"/>
  <c r="AV2098" i="2"/>
  <c r="AV2099" i="2"/>
  <c r="AV2100" i="2"/>
  <c r="AV2101" i="2"/>
  <c r="AV2102" i="2"/>
  <c r="AV2103" i="2"/>
  <c r="AV2104" i="2"/>
  <c r="AV2105" i="2"/>
  <c r="AV2106" i="2"/>
  <c r="AV2107" i="2"/>
  <c r="AV2108" i="2"/>
  <c r="AV2109" i="2"/>
  <c r="AV2110" i="2"/>
  <c r="AV2111" i="2"/>
  <c r="AV2112" i="2"/>
  <c r="AV2113" i="2"/>
  <c r="AV2114" i="2"/>
  <c r="AV2115" i="2"/>
  <c r="AV2116" i="2"/>
  <c r="AV2117" i="2"/>
  <c r="AV2118" i="2"/>
  <c r="AV2119" i="2"/>
  <c r="AV2120" i="2"/>
  <c r="AV2121" i="2"/>
  <c r="AV2122" i="2"/>
  <c r="AV2123" i="2"/>
  <c r="AV2124" i="2"/>
  <c r="AV2125" i="2"/>
  <c r="AV2126" i="2"/>
  <c r="AV2127" i="2"/>
  <c r="AV2128" i="2"/>
  <c r="AV2129" i="2"/>
  <c r="AV2130" i="2"/>
  <c r="AV2131" i="2"/>
  <c r="AV2132" i="2"/>
  <c r="AV2133" i="2"/>
  <c r="AV2134" i="2"/>
  <c r="AV2135" i="2"/>
  <c r="AV2136" i="2"/>
  <c r="AV2137" i="2"/>
  <c r="AV2138" i="2"/>
  <c r="AV2139" i="2"/>
  <c r="AV2140" i="2"/>
  <c r="AV2141" i="2"/>
  <c r="AV2142" i="2"/>
  <c r="AV2143" i="2"/>
  <c r="AV2144" i="2"/>
  <c r="AV2145" i="2"/>
  <c r="AV2146" i="2"/>
  <c r="AV2147" i="2"/>
  <c r="AV2148" i="2"/>
  <c r="AV2149" i="2"/>
  <c r="AV2150" i="2"/>
  <c r="AV2151" i="2"/>
  <c r="AV2152" i="2"/>
  <c r="AV2153" i="2"/>
  <c r="AV2154" i="2"/>
  <c r="AV2155" i="2"/>
  <c r="AV2156" i="2"/>
  <c r="AV2157" i="2"/>
  <c r="AV2158" i="2"/>
  <c r="AV2159" i="2"/>
  <c r="AV2160" i="2"/>
  <c r="AV2161" i="2"/>
  <c r="AV2162" i="2"/>
  <c r="AV2163" i="2"/>
  <c r="AV2164" i="2"/>
  <c r="AV2165" i="2"/>
  <c r="AV2166" i="2"/>
  <c r="AV2167" i="2"/>
  <c r="AV2168" i="2"/>
  <c r="AV2169" i="2"/>
  <c r="AV2170" i="2"/>
  <c r="AV2171" i="2"/>
  <c r="AV2172" i="2"/>
  <c r="AV2173" i="2"/>
  <c r="AV2174" i="2"/>
  <c r="AV2175" i="2"/>
  <c r="AV2176" i="2"/>
  <c r="AV2177" i="2"/>
  <c r="AV2178" i="2"/>
  <c r="AV2179" i="2"/>
  <c r="AV2180" i="2"/>
  <c r="AV2181" i="2"/>
  <c r="AV2182" i="2"/>
  <c r="AV2183" i="2"/>
  <c r="AV2184" i="2"/>
  <c r="AV2185" i="2"/>
  <c r="AV2186" i="2"/>
  <c r="AV2187" i="2"/>
  <c r="AV2188" i="2"/>
  <c r="AV2189" i="2"/>
  <c r="AV2190" i="2"/>
  <c r="AV2191" i="2"/>
  <c r="AV2192" i="2"/>
  <c r="AV2193" i="2"/>
  <c r="AV2194" i="2"/>
  <c r="AV2195" i="2"/>
  <c r="AV2196" i="2"/>
  <c r="AV2197" i="2"/>
  <c r="AV2198" i="2"/>
  <c r="AV2199" i="2"/>
  <c r="AV2200" i="2"/>
  <c r="AV2201" i="2"/>
  <c r="AV2202" i="2"/>
  <c r="AV2203" i="2"/>
  <c r="AV2204" i="2"/>
  <c r="AV2205" i="2"/>
  <c r="AV2206" i="2"/>
  <c r="AV2207" i="2"/>
  <c r="AV2208" i="2"/>
  <c r="AV2209" i="2"/>
  <c r="AV2210" i="2"/>
  <c r="AV2211" i="2"/>
  <c r="AV2212" i="2"/>
  <c r="AV2213" i="2"/>
  <c r="AV2214" i="2"/>
  <c r="AV2215" i="2"/>
  <c r="AV2216" i="2"/>
  <c r="AV2217" i="2"/>
  <c r="AV2218" i="2"/>
  <c r="AV2219" i="2"/>
  <c r="AV2220" i="2"/>
  <c r="AV2221" i="2"/>
  <c r="AV2222" i="2"/>
  <c r="AV2223" i="2"/>
  <c r="AV2224" i="2"/>
  <c r="AV2225" i="2"/>
  <c r="AV2226" i="2"/>
  <c r="AV2227" i="2"/>
  <c r="AV2228" i="2"/>
  <c r="AV2229" i="2"/>
  <c r="AV2230" i="2"/>
  <c r="AV2231" i="2"/>
  <c r="AV2232" i="2"/>
  <c r="AV2233" i="2"/>
  <c r="AV2234" i="2"/>
  <c r="AV2235" i="2"/>
  <c r="AV2236" i="2"/>
  <c r="AV2237" i="2"/>
  <c r="AV2238" i="2"/>
  <c r="AV2239" i="2"/>
  <c r="AV2240" i="2"/>
  <c r="AV2241" i="2"/>
  <c r="AV2242" i="2"/>
  <c r="AV2243" i="2"/>
  <c r="AV2244" i="2"/>
  <c r="AV2245" i="2"/>
  <c r="AV2246" i="2"/>
  <c r="AV2247" i="2"/>
  <c r="AV2248" i="2"/>
  <c r="AV2249" i="2"/>
  <c r="AV2250" i="2"/>
  <c r="AV2251" i="2"/>
  <c r="AV2252" i="2"/>
  <c r="AV2253" i="2"/>
  <c r="AV2254" i="2"/>
  <c r="AV2255" i="2"/>
  <c r="AV2256" i="2"/>
  <c r="AV2257" i="2"/>
  <c r="AV2258" i="2"/>
  <c r="AV2259" i="2"/>
  <c r="AV2260" i="2"/>
  <c r="AV2261" i="2"/>
  <c r="AV2262" i="2"/>
  <c r="AV2263" i="2"/>
  <c r="AV2264" i="2"/>
  <c r="AV2265" i="2"/>
  <c r="AV2266" i="2"/>
  <c r="AV2267" i="2"/>
  <c r="AV2268" i="2"/>
  <c r="AV2269" i="2"/>
  <c r="AV2270" i="2"/>
  <c r="AV2271" i="2"/>
  <c r="AV2272" i="2"/>
  <c r="AV2273" i="2"/>
  <c r="AV2274" i="2"/>
  <c r="AV2275" i="2"/>
  <c r="AV2276" i="2"/>
  <c r="AV2277" i="2"/>
  <c r="AV2278" i="2"/>
  <c r="AV2279" i="2"/>
  <c r="AV2280" i="2"/>
  <c r="AV2281" i="2"/>
  <c r="AV2282" i="2"/>
  <c r="AV2283" i="2"/>
  <c r="AV2284" i="2"/>
  <c r="AV2285" i="2"/>
  <c r="AV2286" i="2"/>
  <c r="AV2287" i="2"/>
  <c r="AV2288" i="2"/>
  <c r="AV2289" i="2"/>
  <c r="AV2290" i="2"/>
  <c r="AV2291" i="2"/>
  <c r="AV2292" i="2"/>
  <c r="AV2293" i="2"/>
  <c r="AV2294" i="2"/>
  <c r="AV2295" i="2"/>
  <c r="AV2296" i="2"/>
  <c r="AV2297" i="2"/>
  <c r="AV2298" i="2"/>
  <c r="AV2299" i="2"/>
  <c r="AV2300" i="2"/>
  <c r="AV2301" i="2"/>
  <c r="AV2302" i="2"/>
  <c r="AV2303" i="2"/>
  <c r="AV2304" i="2"/>
  <c r="AV2305" i="2"/>
  <c r="AV2306" i="2"/>
  <c r="AV2307" i="2"/>
  <c r="AV2308" i="2"/>
  <c r="AV2309" i="2"/>
  <c r="AV2310" i="2"/>
  <c r="AV2311" i="2"/>
  <c r="AV2312" i="2"/>
  <c r="AV2313" i="2"/>
  <c r="AV2314" i="2"/>
  <c r="AV2315" i="2"/>
  <c r="AV2316" i="2"/>
  <c r="AV2317" i="2"/>
  <c r="AV2318" i="2"/>
  <c r="AV2319" i="2"/>
  <c r="AV2320" i="2"/>
  <c r="AV2321" i="2"/>
  <c r="AV2322" i="2"/>
  <c r="AV2323" i="2"/>
  <c r="AV2324" i="2"/>
  <c r="AV2325" i="2"/>
  <c r="AV2326" i="2"/>
  <c r="AV2327" i="2"/>
  <c r="AV2328" i="2"/>
  <c r="AV2329" i="2"/>
  <c r="AV2330" i="2"/>
  <c r="AV2331" i="2"/>
  <c r="AV2332" i="2"/>
  <c r="AV2333" i="2"/>
  <c r="AV2334" i="2"/>
  <c r="AV2335" i="2"/>
  <c r="AV2336" i="2"/>
  <c r="AV2337" i="2"/>
  <c r="AV2338" i="2"/>
  <c r="AV2339" i="2"/>
  <c r="AV2340" i="2"/>
  <c r="AV2341" i="2"/>
  <c r="AV2342" i="2"/>
  <c r="AV2343" i="2"/>
  <c r="AV2344" i="2"/>
  <c r="AV2345" i="2"/>
  <c r="AV2346" i="2"/>
  <c r="AV2347" i="2"/>
  <c r="AV2348" i="2"/>
  <c r="AV2349" i="2"/>
  <c r="AV2350" i="2"/>
  <c r="AV2351" i="2"/>
  <c r="AV2352" i="2"/>
  <c r="AV2353" i="2"/>
  <c r="AV2354" i="2"/>
  <c r="AV2355" i="2"/>
  <c r="AV2356" i="2"/>
  <c r="AV2357" i="2"/>
  <c r="AV2358" i="2"/>
  <c r="AV2359" i="2"/>
  <c r="AV2360" i="2"/>
  <c r="AV2361" i="2"/>
  <c r="AV2362" i="2"/>
  <c r="AV2363" i="2"/>
  <c r="AV2364" i="2"/>
  <c r="AV2365" i="2"/>
  <c r="AV2366" i="2"/>
  <c r="AV2367" i="2"/>
  <c r="AV2368" i="2"/>
  <c r="AV2369" i="2"/>
  <c r="AV2370" i="2"/>
  <c r="AV2371" i="2"/>
  <c r="AV2372" i="2"/>
  <c r="AV2373" i="2"/>
  <c r="AV2374" i="2"/>
  <c r="AV2375" i="2"/>
  <c r="AV2376" i="2"/>
  <c r="AV2377" i="2"/>
  <c r="AV2378" i="2"/>
  <c r="AV2379" i="2"/>
  <c r="AV2380" i="2"/>
  <c r="AV2381" i="2"/>
  <c r="AV2382" i="2"/>
  <c r="AV2383" i="2"/>
  <c r="AV2384" i="2"/>
  <c r="AV2385" i="2"/>
  <c r="AV2386" i="2"/>
  <c r="AV2387" i="2"/>
  <c r="AV2388" i="2"/>
  <c r="AV2389" i="2"/>
  <c r="AV2390" i="2"/>
  <c r="AV2391" i="2"/>
  <c r="AV2392" i="2"/>
  <c r="AV2393" i="2"/>
  <c r="AV2394" i="2"/>
  <c r="AV2395" i="2"/>
  <c r="AV2396" i="2"/>
  <c r="AV2397" i="2"/>
  <c r="AV2398" i="2"/>
  <c r="AV2399" i="2"/>
  <c r="AV2400" i="2"/>
  <c r="AV2401" i="2"/>
  <c r="AV2402" i="2"/>
  <c r="AV2403" i="2"/>
  <c r="AV2404" i="2"/>
  <c r="AV2405" i="2"/>
  <c r="AV2406" i="2"/>
  <c r="AV2407" i="2"/>
  <c r="AV2408" i="2"/>
  <c r="AV2409" i="2"/>
  <c r="AV2410" i="2"/>
  <c r="AV2411" i="2"/>
  <c r="AV2412" i="2"/>
  <c r="AV2413" i="2"/>
  <c r="AV2414" i="2"/>
  <c r="AV2415" i="2"/>
  <c r="AV2416" i="2"/>
  <c r="AV2417" i="2"/>
  <c r="AV2418" i="2"/>
  <c r="AV2419" i="2"/>
  <c r="AV2420" i="2"/>
  <c r="AV2421" i="2"/>
  <c r="AV2422" i="2"/>
  <c r="AV2423" i="2"/>
  <c r="AV2424" i="2"/>
  <c r="AV2425" i="2"/>
  <c r="AV2426" i="2"/>
  <c r="AV2427" i="2"/>
  <c r="AV2428" i="2"/>
  <c r="AV2429" i="2"/>
  <c r="AV2430" i="2"/>
  <c r="AV2431" i="2"/>
  <c r="AV2432" i="2"/>
  <c r="AV2433" i="2"/>
  <c r="AV2434" i="2"/>
  <c r="AV2435" i="2"/>
  <c r="AV2436" i="2"/>
  <c r="AV2437" i="2"/>
  <c r="AV2438" i="2"/>
  <c r="AV2439" i="2"/>
  <c r="AV2440" i="2"/>
  <c r="AV2441" i="2"/>
  <c r="AV2442" i="2"/>
  <c r="AV2443" i="2"/>
  <c r="AV2444" i="2"/>
  <c r="AV2445" i="2"/>
  <c r="AV2446" i="2"/>
  <c r="AV2447" i="2"/>
  <c r="AV2448" i="2"/>
  <c r="AV2449" i="2"/>
  <c r="AV2450" i="2"/>
  <c r="AV2451" i="2"/>
  <c r="AV2452" i="2"/>
  <c r="AV2453" i="2"/>
  <c r="AV2454" i="2"/>
  <c r="AV2455" i="2"/>
  <c r="AV2456" i="2"/>
  <c r="AV2457" i="2"/>
  <c r="AV2458" i="2"/>
  <c r="AV2459" i="2"/>
  <c r="AV2460" i="2"/>
  <c r="AV2461" i="2"/>
  <c r="AV2462" i="2"/>
  <c r="AV2463" i="2"/>
  <c r="AV2464" i="2"/>
  <c r="AV2465" i="2"/>
  <c r="AV2466" i="2"/>
  <c r="AV2467" i="2"/>
  <c r="AV2468" i="2"/>
  <c r="AV2469" i="2"/>
  <c r="AV2470" i="2"/>
  <c r="AV2471" i="2"/>
  <c r="AV2472" i="2"/>
  <c r="AV2473" i="2"/>
  <c r="AV2474" i="2"/>
  <c r="AV2475" i="2"/>
  <c r="AV2476" i="2"/>
  <c r="AV2477" i="2"/>
  <c r="AV2478" i="2"/>
  <c r="AV2479" i="2"/>
  <c r="AV2480" i="2"/>
  <c r="AV2481" i="2"/>
  <c r="AV2482" i="2"/>
  <c r="AV2483" i="2"/>
  <c r="AV2484" i="2"/>
  <c r="AV2485" i="2"/>
  <c r="AV2486" i="2"/>
  <c r="AV2487" i="2"/>
  <c r="AV2488" i="2"/>
  <c r="AV2489" i="2"/>
  <c r="AV2490" i="2"/>
  <c r="AV2491" i="2"/>
  <c r="AV2492" i="2"/>
  <c r="AV2493" i="2"/>
  <c r="AV2494" i="2"/>
  <c r="AV2495" i="2"/>
  <c r="AV2496" i="2"/>
  <c r="AV2497" i="2"/>
  <c r="AV2498" i="2"/>
  <c r="AV2499" i="2"/>
  <c r="AV2500" i="2"/>
  <c r="AV2501" i="2"/>
  <c r="AV2502" i="2"/>
  <c r="AV2503" i="2"/>
  <c r="AV2504" i="2"/>
  <c r="AV2505" i="2"/>
  <c r="AV2506" i="2"/>
  <c r="AV2507" i="2"/>
  <c r="AV2508" i="2"/>
  <c r="AV2509" i="2"/>
  <c r="AV2510" i="2"/>
  <c r="AV2511" i="2"/>
  <c r="AV2512" i="2"/>
  <c r="AV2513" i="2"/>
  <c r="AV2514" i="2"/>
  <c r="AV2515" i="2"/>
  <c r="AV2516" i="2"/>
  <c r="AV2517" i="2"/>
  <c r="AV2518" i="2"/>
  <c r="AV2519" i="2"/>
  <c r="AV2520" i="2"/>
  <c r="AV2521" i="2"/>
  <c r="AV2522" i="2"/>
  <c r="AV2523" i="2"/>
  <c r="AV2524" i="2"/>
  <c r="AV2525" i="2"/>
  <c r="AV2526" i="2"/>
  <c r="AV2527" i="2"/>
  <c r="AV2528" i="2"/>
  <c r="AV2529" i="2"/>
  <c r="AV2530" i="2"/>
  <c r="AV2531" i="2"/>
  <c r="AV2532" i="2"/>
  <c r="AV2533" i="2"/>
  <c r="AV2534" i="2"/>
  <c r="AV2535" i="2"/>
  <c r="AV2536" i="2"/>
  <c r="AV2537" i="2"/>
  <c r="AV2538" i="2"/>
  <c r="AV2539" i="2"/>
  <c r="AV2540" i="2"/>
  <c r="AV2541" i="2"/>
  <c r="AV2542" i="2"/>
  <c r="AV2543" i="2"/>
  <c r="AV2544" i="2"/>
  <c r="AV2545" i="2"/>
  <c r="AV2546" i="2"/>
  <c r="AV2547" i="2"/>
  <c r="AV2548" i="2"/>
  <c r="AV2549" i="2"/>
  <c r="AV2550" i="2"/>
  <c r="AV2551" i="2"/>
  <c r="AV2552" i="2"/>
  <c r="AV2553" i="2"/>
  <c r="AV2554" i="2"/>
  <c r="AV2555" i="2"/>
  <c r="AV2556" i="2"/>
  <c r="AV2557" i="2"/>
  <c r="AV2558" i="2"/>
  <c r="AV2559" i="2"/>
  <c r="AV2560" i="2"/>
  <c r="AV2561" i="2"/>
  <c r="AV2562" i="2"/>
  <c r="AV2563" i="2"/>
  <c r="AV2564" i="2"/>
  <c r="AV2565" i="2"/>
  <c r="AV2566" i="2"/>
  <c r="AV2567" i="2"/>
  <c r="AV2568" i="2"/>
  <c r="AV2569" i="2"/>
  <c r="AV2570" i="2"/>
  <c r="AV2571" i="2"/>
  <c r="AV2572" i="2"/>
  <c r="AV2573" i="2"/>
  <c r="AV2574" i="2"/>
  <c r="AV2575" i="2"/>
  <c r="AV2576" i="2"/>
  <c r="AV2577" i="2"/>
  <c r="AV2578" i="2"/>
  <c r="AV2579" i="2"/>
  <c r="AV2580" i="2"/>
  <c r="AV2581" i="2"/>
  <c r="AV2582" i="2"/>
  <c r="AV2583" i="2"/>
  <c r="AV2584" i="2"/>
  <c r="AV2585" i="2"/>
  <c r="AV2586" i="2"/>
  <c r="AV2587" i="2"/>
  <c r="AV2588" i="2"/>
  <c r="AV2589" i="2"/>
  <c r="AV2590" i="2"/>
  <c r="AV2591" i="2"/>
  <c r="AV2592" i="2"/>
  <c r="AV2593" i="2"/>
  <c r="AV2594" i="2"/>
  <c r="AV2595" i="2"/>
  <c r="AV2596" i="2"/>
  <c r="AV2597" i="2"/>
  <c r="AV2598" i="2"/>
  <c r="AV2599" i="2"/>
  <c r="AV2600" i="2"/>
  <c r="AV2601" i="2"/>
  <c r="AV2602" i="2"/>
  <c r="AV2603" i="2"/>
  <c r="AV2604" i="2"/>
  <c r="AV2605" i="2"/>
  <c r="AV2606" i="2"/>
  <c r="AV2607" i="2"/>
  <c r="AV2608" i="2"/>
  <c r="AV2609" i="2"/>
  <c r="AV2610" i="2"/>
  <c r="AV2611" i="2"/>
  <c r="AV2612" i="2"/>
  <c r="AV2613" i="2"/>
  <c r="AV2614" i="2"/>
  <c r="AV2615" i="2"/>
  <c r="AV2616" i="2"/>
  <c r="AV2617" i="2"/>
  <c r="AV2618" i="2"/>
  <c r="AV2619" i="2"/>
  <c r="AV2620" i="2"/>
  <c r="AV2621" i="2"/>
  <c r="AV2622" i="2"/>
  <c r="AV2623" i="2"/>
  <c r="AV2624" i="2"/>
  <c r="AV2625" i="2"/>
  <c r="AV2626" i="2"/>
  <c r="AV2627" i="2"/>
  <c r="AV2628" i="2"/>
  <c r="AV2629" i="2"/>
  <c r="AV2630" i="2"/>
  <c r="AV2631" i="2"/>
  <c r="AV2632" i="2"/>
  <c r="AV2633" i="2"/>
  <c r="AV2634" i="2"/>
  <c r="AV2635" i="2"/>
  <c r="AV2636" i="2"/>
  <c r="AV2637" i="2"/>
  <c r="AV2638" i="2"/>
  <c r="AV2639" i="2"/>
  <c r="AV2640" i="2"/>
  <c r="AV2641" i="2"/>
  <c r="AV2642" i="2"/>
  <c r="AV2643" i="2"/>
  <c r="AV2644" i="2"/>
  <c r="AV2645" i="2"/>
  <c r="AV2646" i="2"/>
  <c r="AV2647" i="2"/>
  <c r="AV2648" i="2"/>
  <c r="AV2649" i="2"/>
  <c r="AV2650" i="2"/>
  <c r="AV2651" i="2"/>
  <c r="AV2652" i="2"/>
  <c r="AV2653" i="2"/>
  <c r="AV2654" i="2"/>
  <c r="AV2655" i="2"/>
  <c r="AV2656" i="2"/>
  <c r="AV2657" i="2"/>
  <c r="AV2658" i="2"/>
  <c r="AV2659" i="2"/>
  <c r="AV2660" i="2"/>
  <c r="AV2661" i="2"/>
  <c r="AV2662" i="2"/>
  <c r="AV2663" i="2"/>
  <c r="AV2664" i="2"/>
  <c r="AV2665" i="2"/>
  <c r="AV2666" i="2"/>
  <c r="AV2667" i="2"/>
  <c r="AV2668" i="2"/>
  <c r="AV2669" i="2"/>
  <c r="AV2670" i="2"/>
  <c r="AV2671" i="2"/>
  <c r="AV2672" i="2"/>
  <c r="AV2673" i="2"/>
  <c r="AV2674" i="2"/>
  <c r="AV2675" i="2"/>
  <c r="AV2676" i="2"/>
  <c r="AV2677" i="2"/>
  <c r="AV2678" i="2"/>
  <c r="AV2679" i="2"/>
  <c r="AV2680" i="2"/>
  <c r="AV2681" i="2"/>
  <c r="AV2682" i="2"/>
  <c r="AV2683" i="2"/>
  <c r="AV2684" i="2"/>
  <c r="AV2685" i="2"/>
  <c r="AV2686" i="2"/>
  <c r="AV2687" i="2"/>
  <c r="AV2688" i="2"/>
  <c r="AV2689" i="2"/>
  <c r="AV2690" i="2"/>
  <c r="AV2691" i="2"/>
  <c r="AV2692" i="2"/>
  <c r="AV2693" i="2"/>
  <c r="AV2694" i="2"/>
  <c r="AV2695" i="2"/>
  <c r="AV2696" i="2"/>
  <c r="AV2697" i="2"/>
  <c r="AV2698" i="2"/>
  <c r="AV2699" i="2"/>
  <c r="AV2700" i="2"/>
  <c r="AV2701" i="2"/>
  <c r="AV2702" i="2"/>
  <c r="AV2703" i="2"/>
  <c r="AV2704" i="2"/>
  <c r="AV2705" i="2"/>
  <c r="AV2706" i="2"/>
  <c r="AV2707" i="2"/>
  <c r="AV2708" i="2"/>
  <c r="AV2709" i="2"/>
  <c r="AV2710" i="2"/>
  <c r="AV2711" i="2"/>
  <c r="AV2712" i="2"/>
  <c r="AV2713" i="2"/>
  <c r="AV2714" i="2"/>
  <c r="AV2715" i="2"/>
  <c r="AV2716" i="2"/>
  <c r="AV2717" i="2"/>
  <c r="AV2718" i="2"/>
  <c r="AV2719" i="2"/>
  <c r="AV2720" i="2"/>
  <c r="AV2721" i="2"/>
  <c r="AV2722" i="2"/>
  <c r="AV2723" i="2"/>
  <c r="AV2724" i="2"/>
  <c r="AV2725" i="2"/>
  <c r="AV2726" i="2"/>
  <c r="AV2727" i="2"/>
  <c r="AV2728" i="2"/>
  <c r="AV2729" i="2"/>
  <c r="AV2730" i="2"/>
  <c r="AV2731" i="2"/>
  <c r="AV2732" i="2"/>
  <c r="AV2733" i="2"/>
  <c r="AV2734" i="2"/>
  <c r="AV2735" i="2"/>
  <c r="AV2736" i="2"/>
  <c r="AV2737" i="2"/>
  <c r="AV2738" i="2"/>
  <c r="AV2739" i="2"/>
  <c r="AV2740" i="2"/>
  <c r="AV2741" i="2"/>
  <c r="AV2742" i="2"/>
  <c r="AV2743" i="2"/>
  <c r="AV2744" i="2"/>
  <c r="AV2745" i="2"/>
  <c r="AV2746" i="2"/>
  <c r="AV2747" i="2"/>
  <c r="AV2748" i="2"/>
  <c r="AV2749" i="2"/>
  <c r="AV2750" i="2"/>
  <c r="AV2751" i="2"/>
  <c r="AV2752" i="2"/>
  <c r="AV2753" i="2"/>
  <c r="AV2754" i="2"/>
  <c r="AV2755" i="2"/>
  <c r="AV2756" i="2"/>
  <c r="AV2757" i="2"/>
  <c r="AV2758" i="2"/>
  <c r="AV2759" i="2"/>
  <c r="AV2760" i="2"/>
  <c r="AV2761" i="2"/>
  <c r="AV2762" i="2"/>
  <c r="AV2763" i="2"/>
  <c r="AV2764" i="2"/>
  <c r="AV2765" i="2"/>
  <c r="AV2766" i="2"/>
  <c r="AV2767" i="2"/>
  <c r="AV2768" i="2"/>
  <c r="AV2769" i="2"/>
  <c r="AV2770" i="2"/>
  <c r="AV2771" i="2"/>
  <c r="AV2772" i="2"/>
  <c r="AV2773" i="2"/>
  <c r="AV2774" i="2"/>
  <c r="AV2775" i="2"/>
  <c r="AV2776" i="2"/>
  <c r="AV2777" i="2"/>
  <c r="AV2778" i="2"/>
  <c r="AV2779" i="2"/>
  <c r="AV2780" i="2"/>
  <c r="AV2781" i="2"/>
  <c r="AV2782" i="2"/>
  <c r="AV2783" i="2"/>
  <c r="AV2784" i="2"/>
  <c r="AV2785" i="2"/>
  <c r="AV2786" i="2"/>
  <c r="AV2787" i="2"/>
  <c r="AV2788" i="2"/>
  <c r="AV2789" i="2"/>
  <c r="AV2790" i="2"/>
  <c r="AV2791" i="2"/>
  <c r="AV2792" i="2"/>
  <c r="AV2793" i="2"/>
  <c r="AV2794" i="2"/>
  <c r="AV2795" i="2"/>
  <c r="AV2796" i="2"/>
  <c r="AV2797" i="2"/>
  <c r="AV2798" i="2"/>
  <c r="AV2799" i="2"/>
  <c r="AV2800" i="2"/>
  <c r="AV2801" i="2"/>
  <c r="AV2802" i="2"/>
  <c r="AV2803" i="2"/>
  <c r="AV2804" i="2"/>
  <c r="AV2805" i="2"/>
  <c r="AV2806" i="2"/>
  <c r="AV2807" i="2"/>
  <c r="AV2808" i="2"/>
  <c r="AV2809" i="2"/>
  <c r="AV2810" i="2"/>
  <c r="AV2811" i="2"/>
  <c r="AV2812" i="2"/>
  <c r="AV2813" i="2"/>
  <c r="AV2814" i="2"/>
  <c r="AV2815" i="2"/>
  <c r="AV2816" i="2"/>
  <c r="AV2817" i="2"/>
  <c r="AV2818" i="2"/>
  <c r="AV2819" i="2"/>
  <c r="AV2820" i="2"/>
  <c r="AV2821" i="2"/>
  <c r="AV2822" i="2"/>
  <c r="AV2823" i="2"/>
  <c r="AV2824" i="2"/>
  <c r="AV2825" i="2"/>
  <c r="AV2826" i="2"/>
  <c r="AV2827" i="2"/>
  <c r="AV2828" i="2"/>
  <c r="AV2829" i="2"/>
  <c r="AV2830" i="2"/>
  <c r="AV2831" i="2"/>
  <c r="AV2832" i="2"/>
  <c r="AV2833" i="2"/>
  <c r="AV2834" i="2"/>
  <c r="AV2835" i="2"/>
  <c r="AV2836" i="2"/>
  <c r="AV2837" i="2"/>
  <c r="AV2838" i="2"/>
  <c r="AV2839" i="2"/>
  <c r="AV2840" i="2"/>
  <c r="AV2841" i="2"/>
  <c r="AV2842" i="2"/>
  <c r="AV2843" i="2"/>
  <c r="AV2844" i="2"/>
  <c r="AV2845" i="2"/>
  <c r="AV2846" i="2"/>
  <c r="AV2847" i="2"/>
  <c r="AV2848" i="2"/>
  <c r="AV2849" i="2"/>
  <c r="AV2850" i="2"/>
  <c r="AV2851" i="2"/>
  <c r="AV2852" i="2"/>
  <c r="AV2853" i="2"/>
  <c r="AV2854" i="2"/>
  <c r="AV2855" i="2"/>
  <c r="AV2856" i="2"/>
  <c r="AV2857" i="2"/>
  <c r="AV2858" i="2"/>
  <c r="AV2859" i="2"/>
  <c r="AV2860" i="2"/>
  <c r="AV2861" i="2"/>
  <c r="AV2862" i="2"/>
  <c r="AV2863" i="2"/>
  <c r="AV2864" i="2"/>
  <c r="AV2865" i="2"/>
  <c r="AV2866" i="2"/>
  <c r="AV2867" i="2"/>
  <c r="AV2868" i="2"/>
  <c r="AV2869" i="2"/>
  <c r="AV2870" i="2"/>
  <c r="AV2871" i="2"/>
  <c r="AV2872" i="2"/>
  <c r="AV2873" i="2"/>
  <c r="AV2874" i="2"/>
  <c r="AV2875" i="2"/>
  <c r="AV2876" i="2"/>
  <c r="AV2877" i="2"/>
  <c r="AV2878" i="2"/>
  <c r="AV2879" i="2"/>
  <c r="AV2880" i="2"/>
  <c r="AV2881" i="2"/>
  <c r="AV2882" i="2"/>
  <c r="AV2883" i="2"/>
  <c r="AV2884" i="2"/>
  <c r="AV2885" i="2"/>
  <c r="AV2886" i="2"/>
  <c r="AV2887" i="2"/>
  <c r="AV2888" i="2"/>
  <c r="AV2889" i="2"/>
  <c r="AV2890" i="2"/>
  <c r="AV2891" i="2"/>
  <c r="AV2892" i="2"/>
  <c r="AV2893" i="2"/>
  <c r="AV2894" i="2"/>
  <c r="AV2895" i="2"/>
  <c r="AV2896" i="2"/>
  <c r="AV2897" i="2"/>
  <c r="AV2898" i="2"/>
  <c r="AV2899" i="2"/>
  <c r="AV2900" i="2"/>
  <c r="AV2901" i="2"/>
  <c r="AV2902" i="2"/>
  <c r="AV2903" i="2"/>
  <c r="AV2904" i="2"/>
  <c r="AV2905" i="2"/>
  <c r="AV2906" i="2"/>
  <c r="AV2907" i="2"/>
  <c r="AV2908" i="2"/>
  <c r="AV2909" i="2"/>
  <c r="AV2910" i="2"/>
  <c r="AV2911" i="2"/>
  <c r="AV2912" i="2"/>
  <c r="AV2913" i="2"/>
  <c r="AV2914" i="2"/>
  <c r="AV2915" i="2"/>
  <c r="AV2916" i="2"/>
  <c r="AV2917" i="2"/>
  <c r="AV2918" i="2"/>
  <c r="AV2919" i="2"/>
  <c r="AV2920" i="2"/>
  <c r="AV2921" i="2"/>
  <c r="AV2922" i="2"/>
  <c r="AV2923" i="2"/>
  <c r="AV2924" i="2"/>
  <c r="AV2925" i="2"/>
  <c r="AV2926" i="2"/>
  <c r="AV2927" i="2"/>
  <c r="AV2928" i="2"/>
  <c r="AV2929" i="2"/>
  <c r="AV2930" i="2"/>
  <c r="AV2931" i="2"/>
  <c r="AV2932" i="2"/>
  <c r="AV2933" i="2"/>
  <c r="AV2934" i="2"/>
  <c r="AV2935" i="2"/>
  <c r="AV2936" i="2"/>
  <c r="AV2937" i="2"/>
  <c r="AV2938" i="2"/>
  <c r="AV2939" i="2"/>
  <c r="AV2940" i="2"/>
  <c r="AV2941" i="2"/>
  <c r="AV2942" i="2"/>
  <c r="AV2943" i="2"/>
  <c r="AV2944" i="2"/>
  <c r="AV2945" i="2"/>
  <c r="AV2946" i="2"/>
  <c r="AV2947" i="2"/>
  <c r="AV2948" i="2"/>
  <c r="AV2949" i="2"/>
  <c r="AV2950" i="2"/>
  <c r="AV2951" i="2"/>
  <c r="AV2952" i="2"/>
  <c r="AV2953" i="2"/>
  <c r="AV2954" i="2"/>
  <c r="AV2955" i="2"/>
  <c r="AV2956" i="2"/>
  <c r="AV2957" i="2"/>
  <c r="AV2958" i="2"/>
  <c r="AV2959" i="2"/>
  <c r="AV2960" i="2"/>
  <c r="AV2961" i="2"/>
  <c r="AV2962" i="2"/>
  <c r="AV2963" i="2"/>
  <c r="AV2964" i="2"/>
  <c r="AV2965" i="2"/>
  <c r="AV2966" i="2"/>
  <c r="AV2967" i="2"/>
  <c r="AV2968" i="2"/>
  <c r="AV2969" i="2"/>
  <c r="AV2970" i="2"/>
  <c r="AV2971" i="2"/>
  <c r="AV2972" i="2"/>
  <c r="AV2973" i="2"/>
  <c r="AV2974" i="2"/>
  <c r="AV2975" i="2"/>
  <c r="AV2976" i="2"/>
  <c r="AV2977" i="2"/>
  <c r="AV2978" i="2"/>
  <c r="AV2979" i="2"/>
  <c r="AV2980" i="2"/>
  <c r="AV2981" i="2"/>
  <c r="AV2982" i="2"/>
  <c r="AV2983" i="2"/>
  <c r="AV2984" i="2"/>
  <c r="AV2985" i="2"/>
  <c r="AV2986" i="2"/>
  <c r="AV2987" i="2"/>
  <c r="AV2988" i="2"/>
  <c r="AV2989" i="2"/>
  <c r="AV2990" i="2"/>
  <c r="AV2991" i="2"/>
  <c r="AV2992" i="2"/>
  <c r="AV2993" i="2"/>
  <c r="AV2994" i="2"/>
  <c r="AV2995" i="2"/>
  <c r="AV2996" i="2"/>
  <c r="AV2997" i="2"/>
  <c r="AV2998" i="2"/>
  <c r="AV2999" i="2"/>
  <c r="AV3000" i="2"/>
  <c r="AV3001" i="2"/>
  <c r="AV3002" i="2"/>
  <c r="AV3003" i="2"/>
  <c r="AV3004" i="2"/>
  <c r="AV3005" i="2"/>
  <c r="AV3006" i="2"/>
  <c r="AV3007" i="2"/>
  <c r="AV3008" i="2"/>
  <c r="AV3009" i="2"/>
  <c r="AV3010" i="2"/>
  <c r="AV3011" i="2"/>
  <c r="AV3012" i="2"/>
  <c r="AV3013" i="2"/>
  <c r="AV3014" i="2"/>
  <c r="AV3015" i="2"/>
  <c r="AV3016" i="2"/>
  <c r="AV3017" i="2"/>
  <c r="AV3018" i="2"/>
  <c r="AV3019" i="2"/>
  <c r="AV3020" i="2"/>
  <c r="AV3021" i="2"/>
  <c r="AV3022" i="2"/>
  <c r="AV3023" i="2"/>
  <c r="AV3024" i="2"/>
  <c r="AV3025" i="2"/>
  <c r="AV3026" i="2"/>
  <c r="AV3027" i="2"/>
  <c r="AV3028" i="2"/>
  <c r="AV3029" i="2"/>
  <c r="AV3030" i="2"/>
  <c r="AV3031" i="2"/>
  <c r="AV3032" i="2"/>
  <c r="AV3033" i="2"/>
  <c r="AV3034" i="2"/>
  <c r="AV3035" i="2"/>
  <c r="AV3036" i="2"/>
  <c r="AV3037" i="2"/>
  <c r="AV3038" i="2"/>
  <c r="AV3039" i="2"/>
  <c r="AV3040" i="2"/>
  <c r="AV3041" i="2"/>
  <c r="AV3042" i="2"/>
  <c r="AV3043" i="2"/>
  <c r="AV3044" i="2"/>
  <c r="AV3045" i="2"/>
  <c r="AV3046" i="2"/>
  <c r="AV3047" i="2"/>
  <c r="AV3048" i="2"/>
  <c r="AV3049" i="2"/>
  <c r="AV3050" i="2"/>
  <c r="AV3051" i="2"/>
  <c r="AV3052" i="2"/>
  <c r="AV3053" i="2"/>
  <c r="AV3054" i="2"/>
  <c r="AV3055" i="2"/>
  <c r="AV3056" i="2"/>
  <c r="AV3057" i="2"/>
  <c r="AV3058" i="2"/>
  <c r="AV3059" i="2"/>
  <c r="AV3060" i="2"/>
  <c r="AV3061" i="2"/>
  <c r="AV3062" i="2"/>
  <c r="AV3063" i="2"/>
  <c r="AV3064" i="2"/>
  <c r="AV3065" i="2"/>
  <c r="AV3066" i="2"/>
  <c r="AV3067" i="2"/>
  <c r="AV3068" i="2"/>
  <c r="AV3069" i="2"/>
  <c r="AV3070" i="2"/>
  <c r="AV3071" i="2"/>
  <c r="AV3072" i="2"/>
  <c r="AV3073" i="2"/>
  <c r="AV3074" i="2"/>
  <c r="AV3075" i="2"/>
  <c r="AV3076" i="2"/>
  <c r="AV3077" i="2"/>
  <c r="AV3078" i="2"/>
  <c r="AV3079" i="2"/>
  <c r="AV3080" i="2"/>
  <c r="AV3081" i="2"/>
  <c r="AV3082" i="2"/>
  <c r="AV3083" i="2"/>
  <c r="AV3084" i="2"/>
  <c r="AV3085" i="2"/>
  <c r="AV3086" i="2"/>
  <c r="AV3087" i="2"/>
  <c r="AV3088" i="2"/>
  <c r="AV3089" i="2"/>
  <c r="AV3090" i="2"/>
  <c r="AV3091" i="2"/>
  <c r="AV3092" i="2"/>
  <c r="AV3093" i="2"/>
  <c r="AV3094" i="2"/>
  <c r="AV3095" i="2"/>
  <c r="AV3096" i="2"/>
  <c r="AV3097" i="2"/>
  <c r="AV3098" i="2"/>
  <c r="AV3099" i="2"/>
  <c r="AV3100" i="2"/>
  <c r="AV3101" i="2"/>
  <c r="AV3102" i="2"/>
  <c r="AV3103" i="2"/>
  <c r="AV3104" i="2"/>
  <c r="AV3105" i="2"/>
  <c r="AV3106" i="2"/>
  <c r="AV3107" i="2"/>
  <c r="AV3108" i="2"/>
  <c r="AV3109" i="2"/>
  <c r="AV3110" i="2"/>
  <c r="AV3111" i="2"/>
  <c r="AV3112" i="2"/>
  <c r="AV3113" i="2"/>
  <c r="AV3114" i="2"/>
  <c r="AV3115" i="2"/>
  <c r="AV3116" i="2"/>
  <c r="AV3117" i="2"/>
  <c r="AV3118" i="2"/>
  <c r="AV3119" i="2"/>
  <c r="AV3120" i="2"/>
  <c r="AV3121" i="2"/>
  <c r="AV3122" i="2"/>
  <c r="AV3123" i="2"/>
  <c r="AV3124" i="2"/>
  <c r="AV3125" i="2"/>
  <c r="AV3126" i="2"/>
  <c r="AV3127" i="2"/>
  <c r="AV3128" i="2"/>
  <c r="AV3129" i="2"/>
  <c r="AV3130" i="2"/>
  <c r="AV3131" i="2"/>
  <c r="AV3132" i="2"/>
  <c r="AV3133" i="2"/>
  <c r="AV3134" i="2"/>
  <c r="AV3135" i="2"/>
  <c r="AV3136" i="2"/>
  <c r="AV3137" i="2"/>
  <c r="AV3138" i="2"/>
  <c r="AV3139" i="2"/>
  <c r="AV3140" i="2"/>
  <c r="AV3141" i="2"/>
  <c r="AV3142" i="2"/>
  <c r="AV3143" i="2"/>
  <c r="AV3144" i="2"/>
  <c r="AV3145" i="2"/>
  <c r="AV3146" i="2"/>
  <c r="AV3147" i="2"/>
  <c r="AV3148" i="2"/>
  <c r="AV3149" i="2"/>
  <c r="AV3150" i="2"/>
  <c r="AV3151" i="2"/>
  <c r="AV3152" i="2"/>
  <c r="AV3153" i="2"/>
  <c r="AV3154" i="2"/>
  <c r="AV3155" i="2"/>
  <c r="AV3156" i="2"/>
  <c r="AV3157" i="2"/>
  <c r="AV3158" i="2"/>
  <c r="AV3159" i="2"/>
  <c r="AV3160" i="2"/>
  <c r="AV3161" i="2"/>
  <c r="AV3162" i="2"/>
  <c r="AV3163" i="2"/>
  <c r="AV3164" i="2"/>
  <c r="AV3165" i="2"/>
  <c r="AV3166" i="2"/>
  <c r="AV3167" i="2"/>
  <c r="AV3168" i="2"/>
  <c r="AV3169" i="2"/>
  <c r="AV3170" i="2"/>
  <c r="AV3171" i="2"/>
  <c r="AV3172" i="2"/>
  <c r="AV3173" i="2"/>
  <c r="AV3174" i="2"/>
  <c r="AV3175" i="2"/>
  <c r="AV3176" i="2"/>
  <c r="AV3177" i="2"/>
  <c r="AV3178" i="2"/>
  <c r="AV3179" i="2"/>
  <c r="AV3180" i="2"/>
  <c r="AV3181" i="2"/>
  <c r="AV3182" i="2"/>
  <c r="AV3183" i="2"/>
  <c r="AV3184" i="2"/>
  <c r="AV3185" i="2"/>
  <c r="AV3186" i="2"/>
  <c r="AV3187" i="2"/>
  <c r="AV3188" i="2"/>
  <c r="AV3189" i="2"/>
  <c r="AV3190" i="2"/>
  <c r="AV3191" i="2"/>
  <c r="AV3192" i="2"/>
  <c r="AV3193" i="2"/>
  <c r="AV3194" i="2"/>
  <c r="AV3195" i="2"/>
  <c r="AV3196" i="2"/>
  <c r="AV3197" i="2"/>
  <c r="AV3198" i="2"/>
  <c r="AV3199" i="2"/>
  <c r="AV3200" i="2"/>
  <c r="AV3201" i="2"/>
  <c r="AV3202" i="2"/>
  <c r="AV3203" i="2"/>
  <c r="AV3204" i="2"/>
  <c r="AV3205" i="2"/>
  <c r="AV3206" i="2"/>
  <c r="AV3207" i="2"/>
  <c r="AV3208" i="2"/>
  <c r="AV3209" i="2"/>
  <c r="AV3210" i="2"/>
  <c r="AV3211" i="2"/>
  <c r="AV3212" i="2"/>
  <c r="AV3213" i="2"/>
  <c r="AV3214" i="2"/>
  <c r="AV3215" i="2"/>
  <c r="AV3216" i="2"/>
  <c r="AV3217" i="2"/>
  <c r="AV3218" i="2"/>
  <c r="AV3219" i="2"/>
  <c r="AV3220" i="2"/>
  <c r="AV3221" i="2"/>
  <c r="AV3222" i="2"/>
  <c r="AV3223" i="2"/>
  <c r="AV3224" i="2"/>
  <c r="AV3225" i="2"/>
  <c r="AV3226" i="2"/>
  <c r="AV3227" i="2"/>
  <c r="AV3228" i="2"/>
  <c r="AV3229" i="2"/>
  <c r="AV3230" i="2"/>
  <c r="AV3231" i="2"/>
  <c r="AV3232" i="2"/>
  <c r="AV3233" i="2"/>
  <c r="AV3234" i="2"/>
  <c r="AV3235" i="2"/>
  <c r="AV3236" i="2"/>
  <c r="AV3237" i="2"/>
  <c r="AV3238" i="2"/>
  <c r="AV3239" i="2"/>
  <c r="AV3240" i="2"/>
  <c r="AV3241" i="2"/>
  <c r="AV3242" i="2"/>
  <c r="AV3243" i="2"/>
  <c r="AV3244" i="2"/>
  <c r="AV3245" i="2"/>
  <c r="AV3246" i="2"/>
  <c r="AV3247" i="2"/>
  <c r="AV3248" i="2"/>
  <c r="AV3249" i="2"/>
  <c r="AV3250" i="2"/>
  <c r="AV3251" i="2"/>
  <c r="AV3252" i="2"/>
  <c r="AV3253" i="2"/>
  <c r="AV3254" i="2"/>
  <c r="AV3255" i="2"/>
  <c r="AV3256" i="2"/>
  <c r="AV3257" i="2"/>
  <c r="AV3258" i="2"/>
  <c r="AV3259" i="2"/>
  <c r="AV3260" i="2"/>
  <c r="AV3261" i="2"/>
  <c r="AV3262" i="2"/>
  <c r="AV3263" i="2"/>
  <c r="AV3264" i="2"/>
  <c r="AV3265" i="2"/>
  <c r="AV3266" i="2"/>
  <c r="AV3267" i="2"/>
  <c r="AV3268" i="2"/>
  <c r="AV3269" i="2"/>
  <c r="AV3270" i="2"/>
  <c r="AV3271" i="2"/>
  <c r="AV3272" i="2"/>
  <c r="AV3273" i="2"/>
  <c r="AV3274" i="2"/>
  <c r="AV3275" i="2"/>
  <c r="AV3276" i="2"/>
  <c r="AV3277" i="2"/>
  <c r="AV3278" i="2"/>
  <c r="AV3279" i="2"/>
  <c r="AV3280" i="2"/>
  <c r="AV3281" i="2"/>
  <c r="AV3282" i="2"/>
  <c r="AV3283" i="2"/>
  <c r="AV3284" i="2"/>
  <c r="AV3285" i="2"/>
  <c r="AV3286" i="2"/>
  <c r="AV3287" i="2"/>
  <c r="AV3288" i="2"/>
  <c r="AV3289" i="2"/>
  <c r="AV3290" i="2"/>
  <c r="AV3291" i="2"/>
  <c r="AV3292" i="2"/>
  <c r="AV3293" i="2"/>
  <c r="AV3294" i="2"/>
  <c r="AV3295" i="2"/>
  <c r="AV3296" i="2"/>
  <c r="AV3297" i="2"/>
  <c r="AV3298" i="2"/>
  <c r="AV3299" i="2"/>
  <c r="AV3300" i="2"/>
  <c r="AV3301" i="2"/>
  <c r="AV3302" i="2"/>
  <c r="AV3303" i="2"/>
  <c r="AV3304" i="2"/>
  <c r="AV3305" i="2"/>
  <c r="AV3306" i="2"/>
  <c r="AV3307" i="2"/>
  <c r="AV3308" i="2"/>
  <c r="AV3309" i="2"/>
  <c r="AV3310" i="2"/>
  <c r="AV3311" i="2"/>
  <c r="AV3312" i="2"/>
  <c r="AV3313" i="2"/>
  <c r="AV3314" i="2"/>
  <c r="AV3315" i="2"/>
  <c r="AV3316" i="2"/>
  <c r="AV3317" i="2"/>
  <c r="AV3318" i="2"/>
  <c r="AV3319" i="2"/>
  <c r="AV3320" i="2"/>
  <c r="AV3321" i="2"/>
  <c r="AV3322" i="2"/>
  <c r="AV3323" i="2"/>
  <c r="AV3324" i="2"/>
  <c r="AV3325" i="2"/>
  <c r="AV3326" i="2"/>
  <c r="AV3327" i="2"/>
  <c r="AV3328" i="2"/>
  <c r="AV3329" i="2"/>
  <c r="AV3330" i="2"/>
  <c r="AV3331" i="2"/>
  <c r="AV3332" i="2"/>
  <c r="AV3333" i="2"/>
  <c r="AV3334" i="2"/>
  <c r="AV3335" i="2"/>
  <c r="AV3336" i="2"/>
  <c r="AV3337" i="2"/>
  <c r="AV3338" i="2"/>
  <c r="AV3339" i="2"/>
  <c r="AV3340" i="2"/>
  <c r="AV3341" i="2"/>
  <c r="AV3342" i="2"/>
  <c r="AV3343" i="2"/>
  <c r="AV3344" i="2"/>
  <c r="AV3345" i="2"/>
  <c r="AV3346" i="2"/>
  <c r="AV3347" i="2"/>
  <c r="AV3348" i="2"/>
  <c r="AV3349" i="2"/>
  <c r="AV3350" i="2"/>
  <c r="AV3351" i="2"/>
  <c r="AV3352" i="2"/>
  <c r="AV3353" i="2"/>
  <c r="AV3354" i="2"/>
  <c r="AV3355" i="2"/>
  <c r="AV3356" i="2"/>
  <c r="AV3357" i="2"/>
  <c r="AV3358" i="2"/>
  <c r="AV3359" i="2"/>
  <c r="AV3360" i="2"/>
  <c r="AV3361" i="2"/>
  <c r="AV3362" i="2"/>
  <c r="AV3363" i="2"/>
  <c r="AV3364" i="2"/>
  <c r="AV3365" i="2"/>
  <c r="AV3366" i="2"/>
  <c r="AV3367" i="2"/>
  <c r="AV3368" i="2"/>
  <c r="AV3369" i="2"/>
  <c r="AV3370" i="2"/>
  <c r="AV3371" i="2"/>
  <c r="AV3372" i="2"/>
  <c r="AV3373" i="2"/>
  <c r="AV3374" i="2"/>
  <c r="AV3375" i="2"/>
  <c r="AV3376" i="2"/>
  <c r="AV3377" i="2"/>
  <c r="AV3378" i="2"/>
  <c r="AV3379" i="2"/>
  <c r="AV3380" i="2"/>
  <c r="AV3381" i="2"/>
  <c r="AV3382" i="2"/>
  <c r="AV3383" i="2"/>
  <c r="AV3384" i="2"/>
  <c r="AV3385" i="2"/>
  <c r="AV3386" i="2"/>
  <c r="AV3387" i="2"/>
  <c r="AV3388" i="2"/>
  <c r="AV3389" i="2"/>
  <c r="AV3390" i="2"/>
  <c r="AV3391" i="2"/>
  <c r="AV3392" i="2"/>
  <c r="AV3393" i="2"/>
  <c r="AV3394" i="2"/>
  <c r="AV3395" i="2"/>
  <c r="AV3396" i="2"/>
  <c r="AV3397" i="2"/>
  <c r="AV3398" i="2"/>
  <c r="AV3399" i="2"/>
  <c r="AV3400" i="2"/>
  <c r="AV3401" i="2"/>
  <c r="AV3402" i="2"/>
  <c r="AV3403" i="2"/>
  <c r="AV3404" i="2"/>
  <c r="AV3405" i="2"/>
  <c r="AV3406" i="2"/>
  <c r="AV3407" i="2"/>
  <c r="AV3408" i="2"/>
  <c r="AV3409" i="2"/>
  <c r="AV3410" i="2"/>
  <c r="AV3411" i="2"/>
  <c r="AV3412" i="2"/>
  <c r="AV3413" i="2"/>
  <c r="AV3414" i="2"/>
  <c r="AV3415" i="2"/>
  <c r="AV3416" i="2"/>
  <c r="AV3417" i="2"/>
  <c r="AV3418" i="2"/>
  <c r="AV3419" i="2"/>
  <c r="AV3420" i="2"/>
  <c r="AV3421" i="2"/>
  <c r="AV3422" i="2"/>
  <c r="AV3423" i="2"/>
  <c r="AV3424" i="2"/>
  <c r="AV3425" i="2"/>
  <c r="AV3426" i="2"/>
  <c r="AV3427" i="2"/>
  <c r="AV3428" i="2"/>
  <c r="AV3429" i="2"/>
  <c r="AV3430" i="2"/>
  <c r="AV3431" i="2"/>
  <c r="AV3432" i="2"/>
  <c r="AV3433" i="2"/>
  <c r="AV3434" i="2"/>
  <c r="AV3435" i="2"/>
  <c r="AV3436" i="2"/>
  <c r="AV3437" i="2"/>
  <c r="AV3438" i="2"/>
  <c r="AV3439" i="2"/>
  <c r="AV3440" i="2"/>
  <c r="AV3441" i="2"/>
  <c r="AV3442" i="2"/>
  <c r="AV3443" i="2"/>
  <c r="AV3444" i="2"/>
  <c r="AV3445" i="2"/>
  <c r="AV3446" i="2"/>
  <c r="AV3447" i="2"/>
  <c r="AV3448" i="2"/>
  <c r="AV3449" i="2"/>
  <c r="AV3450" i="2"/>
  <c r="AV3451" i="2"/>
  <c r="AV3452" i="2"/>
  <c r="AV3453" i="2"/>
  <c r="AV3454" i="2"/>
  <c r="AV3455" i="2"/>
  <c r="AV3456" i="2"/>
  <c r="AV3457" i="2"/>
  <c r="AV3458" i="2"/>
  <c r="AV3459" i="2"/>
  <c r="AV3460" i="2"/>
  <c r="AV3461" i="2"/>
  <c r="AV3462" i="2"/>
  <c r="AV3463" i="2"/>
  <c r="AV3464" i="2"/>
  <c r="AV3465" i="2"/>
  <c r="AV3466" i="2"/>
  <c r="AV3467" i="2"/>
  <c r="AV3468" i="2"/>
  <c r="AV3469" i="2"/>
  <c r="AV3470" i="2"/>
  <c r="AV3471" i="2"/>
  <c r="AV3472" i="2"/>
  <c r="AV3473" i="2"/>
  <c r="AV3474" i="2"/>
  <c r="AV3475" i="2"/>
  <c r="AV3476" i="2"/>
  <c r="AV3477" i="2"/>
  <c r="AV3478" i="2"/>
  <c r="AV3479" i="2"/>
  <c r="AV3480" i="2"/>
  <c r="AV3481" i="2"/>
  <c r="AV3482" i="2"/>
  <c r="AV3483" i="2"/>
  <c r="AV3484" i="2"/>
  <c r="AV3485" i="2"/>
  <c r="AV3486" i="2"/>
  <c r="AV3487" i="2"/>
  <c r="AV3488" i="2"/>
  <c r="AV3489" i="2"/>
  <c r="AV3490" i="2"/>
  <c r="AV3491" i="2"/>
  <c r="AV3492" i="2"/>
  <c r="AV3493" i="2"/>
  <c r="AV3494" i="2"/>
  <c r="AV3495" i="2"/>
  <c r="AV3496" i="2"/>
  <c r="AV3497" i="2"/>
  <c r="AV3498" i="2"/>
  <c r="AV3499" i="2"/>
  <c r="AV3500" i="2"/>
  <c r="AV3501" i="2"/>
  <c r="AV3502" i="2"/>
  <c r="AV3503" i="2"/>
  <c r="AV3504" i="2"/>
  <c r="AV3505" i="2"/>
  <c r="AV3506" i="2"/>
  <c r="AV3507" i="2"/>
  <c r="AV3508" i="2"/>
  <c r="AV3509" i="2"/>
  <c r="AV3510" i="2"/>
  <c r="AV3511" i="2"/>
  <c r="AV3512" i="2"/>
  <c r="AV3513" i="2"/>
  <c r="AV3514" i="2"/>
  <c r="AV3515" i="2"/>
  <c r="AV3516" i="2"/>
  <c r="AV3517" i="2"/>
  <c r="AV3518" i="2"/>
  <c r="AV3519" i="2"/>
  <c r="AV3520" i="2"/>
  <c r="AV3521" i="2"/>
  <c r="AV3522" i="2"/>
  <c r="AV3523" i="2"/>
  <c r="AV3524" i="2"/>
  <c r="AV3525" i="2"/>
  <c r="AV3526" i="2"/>
  <c r="AV3527" i="2"/>
  <c r="AV3528" i="2"/>
  <c r="AV3529" i="2"/>
  <c r="AV3530" i="2"/>
  <c r="AV3531" i="2"/>
  <c r="AV3532" i="2"/>
  <c r="AV3533" i="2"/>
  <c r="AV3534" i="2"/>
  <c r="AV3535" i="2"/>
  <c r="AV3536" i="2"/>
  <c r="AV3537" i="2"/>
  <c r="AV3538" i="2"/>
  <c r="AV3539" i="2"/>
  <c r="AV3540" i="2"/>
  <c r="AV3541" i="2"/>
  <c r="AV3542" i="2"/>
  <c r="AV3543" i="2"/>
  <c r="AV3544" i="2"/>
  <c r="AV3545" i="2"/>
  <c r="AV3546" i="2"/>
  <c r="AV3547" i="2"/>
  <c r="AV3548" i="2"/>
  <c r="AV3549" i="2"/>
  <c r="AV3550" i="2"/>
  <c r="AV3551" i="2"/>
  <c r="AV3552" i="2"/>
  <c r="AV3553" i="2"/>
  <c r="AV3554" i="2"/>
  <c r="AV3555" i="2"/>
  <c r="AV3556" i="2"/>
  <c r="AV3557" i="2"/>
  <c r="AV3558" i="2"/>
  <c r="AV3559" i="2"/>
  <c r="AV3560" i="2"/>
  <c r="AV3561" i="2"/>
  <c r="AV3562" i="2"/>
  <c r="AV3563" i="2"/>
  <c r="AV3564" i="2"/>
  <c r="AV3565" i="2"/>
  <c r="AV3566" i="2"/>
  <c r="AV3567" i="2"/>
  <c r="AV3568" i="2"/>
  <c r="AV3569" i="2"/>
  <c r="AV3570" i="2"/>
  <c r="AV3571" i="2"/>
  <c r="AV3572" i="2"/>
  <c r="AV3573" i="2"/>
  <c r="AV3574" i="2"/>
  <c r="AV3575" i="2"/>
  <c r="AV3576" i="2"/>
  <c r="AV3577" i="2"/>
  <c r="AV3578" i="2"/>
  <c r="AV3579" i="2"/>
  <c r="AV3580" i="2"/>
  <c r="AV3581" i="2"/>
  <c r="AV3582" i="2"/>
  <c r="AV3583" i="2"/>
  <c r="AV3584" i="2"/>
  <c r="AV3585" i="2"/>
  <c r="AV3586" i="2"/>
  <c r="AV3587" i="2"/>
  <c r="AV3588" i="2"/>
  <c r="AV3589" i="2"/>
  <c r="AV3590" i="2"/>
  <c r="AV3591" i="2"/>
  <c r="AV3592" i="2"/>
  <c r="AV3593" i="2"/>
  <c r="AV3594" i="2"/>
  <c r="AV3595" i="2"/>
  <c r="AV3596" i="2"/>
  <c r="AV3597" i="2"/>
  <c r="AV3598" i="2"/>
  <c r="AV3599" i="2"/>
  <c r="AV3600" i="2"/>
  <c r="AV3601" i="2"/>
  <c r="AV3602" i="2"/>
  <c r="AV3603" i="2"/>
  <c r="AV3604" i="2"/>
  <c r="AV3605" i="2"/>
  <c r="AV3606" i="2"/>
  <c r="AV3607" i="2"/>
  <c r="AV3608" i="2"/>
  <c r="AV3609" i="2"/>
  <c r="AV3610" i="2"/>
  <c r="AV3611" i="2"/>
  <c r="AV3612" i="2"/>
  <c r="AV3613" i="2"/>
  <c r="AV3614" i="2"/>
  <c r="AV3615" i="2"/>
  <c r="AV3616" i="2"/>
  <c r="AV3617" i="2"/>
  <c r="AV3618" i="2"/>
  <c r="AV3619" i="2"/>
  <c r="AV3620" i="2"/>
  <c r="AV3621" i="2"/>
  <c r="AV3622" i="2"/>
  <c r="AV3623" i="2"/>
  <c r="AV3624" i="2"/>
  <c r="AV3625" i="2"/>
  <c r="AV3626" i="2"/>
  <c r="AV3627" i="2"/>
  <c r="AV3628" i="2"/>
  <c r="AV3629" i="2"/>
  <c r="AV3630" i="2"/>
  <c r="AV3631" i="2"/>
  <c r="AV3632" i="2"/>
  <c r="AV3633" i="2"/>
  <c r="AV3634" i="2"/>
  <c r="AV3635" i="2"/>
  <c r="AV3636" i="2"/>
  <c r="AV3637" i="2"/>
  <c r="AV3638" i="2"/>
  <c r="AV3639" i="2"/>
  <c r="AV3640" i="2"/>
  <c r="AV3641" i="2"/>
  <c r="AV3642" i="2"/>
  <c r="AV3643" i="2"/>
  <c r="AV3644" i="2"/>
  <c r="AV3645" i="2"/>
  <c r="AV3646" i="2"/>
  <c r="AV3647" i="2"/>
  <c r="AV3648" i="2"/>
  <c r="AV3649" i="2"/>
  <c r="AV3650" i="2"/>
  <c r="AV3651" i="2"/>
  <c r="AV3652" i="2"/>
  <c r="AV3653" i="2"/>
  <c r="AV3654" i="2"/>
  <c r="AV3655" i="2"/>
  <c r="AV3656" i="2"/>
  <c r="AV3657" i="2"/>
  <c r="AV3658" i="2"/>
  <c r="AV3659" i="2"/>
  <c r="AV3660" i="2"/>
  <c r="AV3661" i="2"/>
  <c r="AV3662" i="2"/>
  <c r="AV3663" i="2"/>
  <c r="AV3664" i="2"/>
  <c r="AV3665" i="2"/>
  <c r="AV3666" i="2"/>
  <c r="AV3667" i="2"/>
  <c r="AV3668" i="2"/>
  <c r="AV3669" i="2"/>
  <c r="AV3670" i="2"/>
  <c r="AV3671" i="2"/>
  <c r="AV3672" i="2"/>
  <c r="AV3673" i="2"/>
  <c r="AV3674" i="2"/>
  <c r="AV3675" i="2"/>
  <c r="AV3676" i="2"/>
  <c r="AV3677" i="2"/>
  <c r="AV3678" i="2"/>
  <c r="AV3679" i="2"/>
  <c r="AV3680" i="2"/>
  <c r="AV3681" i="2"/>
  <c r="AV3682" i="2"/>
  <c r="AV3683" i="2"/>
  <c r="AV3684" i="2"/>
  <c r="AV3685" i="2"/>
  <c r="AV3686" i="2"/>
  <c r="AV3687" i="2"/>
  <c r="AV3688" i="2"/>
  <c r="AV3689" i="2"/>
  <c r="AV3690" i="2"/>
  <c r="AV3691" i="2"/>
  <c r="AV3692" i="2"/>
  <c r="AV3693" i="2"/>
  <c r="AV3694" i="2"/>
  <c r="AV3695" i="2"/>
  <c r="AV3696" i="2"/>
  <c r="AV3697" i="2"/>
  <c r="AV3698" i="2"/>
  <c r="AV3699" i="2"/>
  <c r="AV3700" i="2"/>
  <c r="AV3701" i="2"/>
  <c r="AV3702" i="2"/>
  <c r="AV3703" i="2"/>
  <c r="AV3704" i="2"/>
  <c r="AV3705" i="2"/>
  <c r="AV3706" i="2"/>
  <c r="AV3707" i="2"/>
  <c r="AV3708" i="2"/>
  <c r="AV3709" i="2"/>
  <c r="AV3710" i="2"/>
  <c r="AV3711" i="2"/>
  <c r="AV3712" i="2"/>
  <c r="AV3713" i="2"/>
  <c r="AV3714" i="2"/>
  <c r="AV3715" i="2"/>
  <c r="AV3716" i="2"/>
  <c r="AV3717" i="2"/>
  <c r="AV3718" i="2"/>
  <c r="AV3719" i="2"/>
  <c r="AV3720" i="2"/>
  <c r="AV3721" i="2"/>
  <c r="AV3722" i="2"/>
  <c r="AV3723" i="2"/>
  <c r="AV3724" i="2"/>
  <c r="AV3725" i="2"/>
  <c r="AV3726" i="2"/>
  <c r="AV3727" i="2"/>
  <c r="AV3728" i="2"/>
  <c r="AV3729" i="2"/>
  <c r="AV3730" i="2"/>
  <c r="AV3731" i="2"/>
  <c r="AV3732" i="2"/>
  <c r="AV3733" i="2"/>
  <c r="AV3734" i="2"/>
  <c r="AV3735" i="2"/>
  <c r="AV3736" i="2"/>
  <c r="AV3737" i="2"/>
  <c r="AV3738" i="2"/>
  <c r="AV3739" i="2"/>
  <c r="AV3740" i="2"/>
  <c r="AV3741" i="2"/>
  <c r="AV3742" i="2"/>
  <c r="AV3743" i="2"/>
  <c r="AV3744" i="2"/>
  <c r="AV3745" i="2"/>
  <c r="AV3746" i="2"/>
  <c r="AV3747" i="2"/>
  <c r="AV3748" i="2"/>
  <c r="AV3749" i="2"/>
  <c r="AV3750" i="2"/>
  <c r="AV3751" i="2"/>
  <c r="AV3752" i="2"/>
  <c r="AV3753" i="2"/>
  <c r="AV3754" i="2"/>
  <c r="AV3755" i="2"/>
  <c r="AV3756" i="2"/>
  <c r="AV3757" i="2"/>
  <c r="AV3758" i="2"/>
  <c r="AV3759" i="2"/>
  <c r="AV3760" i="2"/>
  <c r="AV3761" i="2"/>
  <c r="AV3762" i="2"/>
  <c r="AV3763" i="2"/>
  <c r="AV3764" i="2"/>
  <c r="AV3765" i="2"/>
  <c r="AV3766" i="2"/>
  <c r="AV3767" i="2"/>
  <c r="AV3768" i="2"/>
  <c r="AV3769" i="2"/>
  <c r="AV3770" i="2"/>
  <c r="AV3771" i="2"/>
  <c r="AV3772" i="2"/>
  <c r="AV3773" i="2"/>
  <c r="AV3774" i="2"/>
  <c r="AV3775" i="2"/>
  <c r="AV3776" i="2"/>
  <c r="AV3777" i="2"/>
  <c r="AV3778" i="2"/>
  <c r="AV3779" i="2"/>
  <c r="AV3780" i="2"/>
  <c r="AV3781" i="2"/>
  <c r="AV3782" i="2"/>
  <c r="AV3783" i="2"/>
  <c r="AV3784" i="2"/>
  <c r="AV3785" i="2"/>
  <c r="AV3786" i="2"/>
  <c r="AV3787" i="2"/>
  <c r="AV3788" i="2"/>
  <c r="AV3789" i="2"/>
  <c r="AV3790" i="2"/>
  <c r="AV3791" i="2"/>
  <c r="AV3792" i="2"/>
  <c r="AV3793" i="2"/>
  <c r="AV3794" i="2"/>
  <c r="AV3795" i="2"/>
  <c r="AV3796" i="2"/>
  <c r="AV3797" i="2"/>
  <c r="AV3798" i="2"/>
  <c r="AV3799" i="2"/>
  <c r="AV3800" i="2"/>
  <c r="AV3801" i="2"/>
  <c r="AV3802" i="2"/>
  <c r="AV3803" i="2"/>
  <c r="AV3804" i="2"/>
  <c r="AV3805" i="2"/>
  <c r="AV3806" i="2"/>
  <c r="AV3807" i="2"/>
  <c r="AV3808" i="2"/>
  <c r="AV3809" i="2"/>
  <c r="AV3810" i="2"/>
  <c r="AV3811" i="2"/>
  <c r="AV3812" i="2"/>
  <c r="AV3813" i="2"/>
  <c r="AV3814" i="2"/>
  <c r="AV3815" i="2"/>
  <c r="AV3816" i="2"/>
  <c r="AV3817" i="2"/>
  <c r="AV3818" i="2"/>
  <c r="AV3819" i="2"/>
  <c r="AV3820" i="2"/>
  <c r="AV3821" i="2"/>
  <c r="AV3822" i="2"/>
  <c r="AV3823" i="2"/>
  <c r="AV3824" i="2"/>
  <c r="AV3825" i="2"/>
  <c r="AV3826" i="2"/>
  <c r="AV3827" i="2"/>
  <c r="AV3828" i="2"/>
  <c r="AV3829" i="2"/>
  <c r="AV3830" i="2"/>
  <c r="AV3831" i="2"/>
  <c r="AV3832" i="2"/>
  <c r="AV3833" i="2"/>
  <c r="AV3834" i="2"/>
  <c r="AV3835" i="2"/>
  <c r="AV3836" i="2"/>
  <c r="AV3837" i="2"/>
  <c r="AV3838" i="2"/>
  <c r="AV3839" i="2"/>
  <c r="AV3840" i="2"/>
  <c r="AV3841" i="2"/>
  <c r="AV3842" i="2"/>
  <c r="AV3843" i="2"/>
  <c r="AV3844" i="2"/>
  <c r="AV3845" i="2"/>
  <c r="AV3846" i="2"/>
  <c r="AV3847" i="2"/>
  <c r="AV3848" i="2"/>
  <c r="AV3849" i="2"/>
  <c r="AV3850" i="2"/>
  <c r="AV3851" i="2"/>
  <c r="AV3852" i="2"/>
  <c r="AV3853" i="2"/>
  <c r="AV3854" i="2"/>
  <c r="AV3855" i="2"/>
  <c r="AV3856" i="2"/>
  <c r="AV3857" i="2"/>
  <c r="AV3858" i="2"/>
  <c r="AV3859" i="2"/>
  <c r="AV3860" i="2"/>
  <c r="AV3861" i="2"/>
  <c r="AV3862" i="2"/>
  <c r="AV3863" i="2"/>
  <c r="AV3864" i="2"/>
  <c r="AV3865" i="2"/>
  <c r="AV3866" i="2"/>
  <c r="AV3867" i="2"/>
  <c r="AV3868" i="2"/>
  <c r="AV3869" i="2"/>
  <c r="AV3870" i="2"/>
  <c r="AV3871" i="2"/>
  <c r="AV3872" i="2"/>
  <c r="AV3873" i="2"/>
  <c r="AV3874" i="2"/>
  <c r="AV3875" i="2"/>
  <c r="AV3876" i="2"/>
  <c r="AV3877" i="2"/>
  <c r="AV3878" i="2"/>
  <c r="AV3879" i="2"/>
  <c r="AV3880" i="2"/>
  <c r="AV3881" i="2"/>
  <c r="AV3882" i="2"/>
  <c r="AV3883" i="2"/>
  <c r="AV3884" i="2"/>
  <c r="AV3885" i="2"/>
  <c r="AV3886" i="2"/>
  <c r="AV3887" i="2"/>
  <c r="AV3888" i="2"/>
  <c r="AV3889" i="2"/>
  <c r="AV3890" i="2"/>
  <c r="AV3891" i="2"/>
  <c r="AV3892" i="2"/>
  <c r="AV3893" i="2"/>
  <c r="AV3894" i="2"/>
  <c r="AV3895" i="2"/>
  <c r="AV3896" i="2"/>
  <c r="AV3897" i="2"/>
  <c r="AV3898" i="2"/>
  <c r="AV3899" i="2"/>
  <c r="AV3900" i="2"/>
  <c r="AV3901" i="2"/>
  <c r="AV3902" i="2"/>
  <c r="AV3903" i="2"/>
  <c r="AV3904" i="2"/>
  <c r="AV3905" i="2"/>
  <c r="AV3906" i="2"/>
  <c r="AV3907" i="2"/>
  <c r="AV3908" i="2"/>
  <c r="AV3909" i="2"/>
  <c r="AV3910" i="2"/>
  <c r="AV3911" i="2"/>
  <c r="AV3912" i="2"/>
  <c r="AV3913" i="2"/>
  <c r="AV3914" i="2"/>
  <c r="AV3915" i="2"/>
  <c r="AV3916" i="2"/>
  <c r="AV3917" i="2"/>
  <c r="AV3918" i="2"/>
  <c r="AV3919" i="2"/>
  <c r="AV3920" i="2"/>
  <c r="AV3921" i="2"/>
  <c r="AV3922" i="2"/>
  <c r="AV3923" i="2"/>
  <c r="AV3924" i="2"/>
  <c r="AV3925" i="2"/>
  <c r="AV3926" i="2"/>
  <c r="AV3927" i="2"/>
  <c r="AV3928" i="2"/>
  <c r="AV3929" i="2"/>
  <c r="AV3930" i="2"/>
  <c r="AV3931" i="2"/>
  <c r="AV3932" i="2"/>
  <c r="AV3933" i="2"/>
  <c r="AV3934" i="2"/>
  <c r="AV3935" i="2"/>
  <c r="AV3936" i="2"/>
  <c r="AV3937" i="2"/>
  <c r="AV3938" i="2"/>
  <c r="AV3939" i="2"/>
  <c r="AV3940" i="2"/>
  <c r="AV3941" i="2"/>
  <c r="AV3942" i="2"/>
  <c r="AV3943" i="2"/>
  <c r="AV3944" i="2"/>
  <c r="AV3945" i="2"/>
  <c r="AV3946" i="2"/>
  <c r="AV3947" i="2"/>
  <c r="AV3948" i="2"/>
  <c r="AV3949" i="2"/>
  <c r="AV3950" i="2"/>
  <c r="AV3951" i="2"/>
  <c r="AV3952" i="2"/>
  <c r="AV3953" i="2"/>
  <c r="AV3954" i="2"/>
  <c r="AV3955" i="2"/>
  <c r="AV3956" i="2"/>
  <c r="AV3957" i="2"/>
  <c r="AV3958" i="2"/>
  <c r="AV3959" i="2"/>
  <c r="AV3960" i="2"/>
  <c r="AV3961" i="2"/>
  <c r="AV3962" i="2"/>
  <c r="AV3963" i="2"/>
  <c r="AV3964" i="2"/>
  <c r="AV3965" i="2"/>
  <c r="AV3966" i="2"/>
  <c r="AV3967" i="2"/>
  <c r="AV3968" i="2"/>
  <c r="AV3969" i="2"/>
  <c r="AV3970" i="2"/>
  <c r="AV3971" i="2"/>
  <c r="AV3972" i="2"/>
  <c r="AV3973" i="2"/>
  <c r="AV3974" i="2"/>
  <c r="AV3975" i="2"/>
  <c r="AV3976" i="2"/>
  <c r="AV3977" i="2"/>
  <c r="AV3978" i="2"/>
  <c r="AV3979" i="2"/>
  <c r="AV3980" i="2"/>
  <c r="AV3981" i="2"/>
  <c r="AV3982" i="2"/>
  <c r="AV3983" i="2"/>
  <c r="AV3984" i="2"/>
  <c r="AV3985" i="2"/>
  <c r="AV3986" i="2"/>
  <c r="AV3987" i="2"/>
  <c r="AV3988" i="2"/>
  <c r="AV3989" i="2"/>
  <c r="AV3990" i="2"/>
  <c r="AV3991" i="2"/>
  <c r="AV3992" i="2"/>
  <c r="AV3993" i="2"/>
  <c r="AV3994" i="2"/>
  <c r="AV3995" i="2"/>
  <c r="AV3996" i="2"/>
  <c r="AV3997" i="2"/>
  <c r="AV3998" i="2"/>
  <c r="AV3999" i="2"/>
  <c r="AV4000" i="2"/>
  <c r="AV4001" i="2"/>
  <c r="AV4002" i="2"/>
  <c r="AV4003" i="2"/>
  <c r="AV4004" i="2"/>
  <c r="AV4005" i="2"/>
  <c r="AV4006" i="2"/>
  <c r="AV4007" i="2"/>
  <c r="AV4008" i="2"/>
  <c r="AV4009" i="2"/>
  <c r="AV4010" i="2"/>
  <c r="AV4011" i="2"/>
  <c r="AV4012" i="2"/>
  <c r="AV4013" i="2"/>
  <c r="AV4014" i="2"/>
  <c r="AV4015" i="2"/>
  <c r="AV4016" i="2"/>
  <c r="AV4017" i="2"/>
  <c r="AV4018" i="2"/>
  <c r="AV4019" i="2"/>
  <c r="AV4020" i="2"/>
  <c r="AV4021" i="2"/>
  <c r="AV4022" i="2"/>
  <c r="AV4023" i="2"/>
  <c r="AV4024" i="2"/>
  <c r="AV4025" i="2"/>
  <c r="AV4026" i="2"/>
  <c r="AV4027" i="2"/>
  <c r="AV4028" i="2"/>
  <c r="AV4029" i="2"/>
  <c r="AV4030" i="2"/>
  <c r="AV4031" i="2"/>
  <c r="AV4032" i="2"/>
  <c r="AV4033" i="2"/>
  <c r="AV4034" i="2"/>
  <c r="AV4035" i="2"/>
  <c r="AV4036" i="2"/>
  <c r="AV4037" i="2"/>
  <c r="AV4038" i="2"/>
  <c r="AV4039" i="2"/>
  <c r="AV4040" i="2"/>
  <c r="AV4041" i="2"/>
  <c r="AV4042" i="2"/>
  <c r="AV4043" i="2"/>
  <c r="AV4044" i="2"/>
  <c r="AV4045" i="2"/>
  <c r="AV4046" i="2"/>
  <c r="AV4047" i="2"/>
  <c r="AV4048" i="2"/>
  <c r="AV4049" i="2"/>
  <c r="AV4050" i="2"/>
  <c r="AV4051" i="2"/>
  <c r="AV4052" i="2"/>
  <c r="AV4053" i="2"/>
  <c r="AV4054" i="2"/>
  <c r="AV4055" i="2"/>
  <c r="AV4056" i="2"/>
  <c r="AV4057" i="2"/>
  <c r="AV4058" i="2"/>
  <c r="AV4059" i="2"/>
  <c r="AV4060" i="2"/>
  <c r="AV4061" i="2"/>
  <c r="AV4062" i="2"/>
  <c r="AV4063" i="2"/>
  <c r="AV4064" i="2"/>
  <c r="AV4065" i="2"/>
  <c r="AV4066" i="2"/>
  <c r="AV4067" i="2"/>
  <c r="AV4068" i="2"/>
  <c r="AV4069" i="2"/>
  <c r="AV4070" i="2"/>
  <c r="AV4071" i="2"/>
  <c r="AV4072" i="2"/>
  <c r="AV4073" i="2"/>
  <c r="AV4074" i="2"/>
  <c r="AV4075" i="2"/>
  <c r="AV4076" i="2"/>
  <c r="AV4077" i="2"/>
  <c r="AV4078" i="2"/>
  <c r="AV4079" i="2"/>
  <c r="AV4080" i="2"/>
  <c r="AV4081" i="2"/>
  <c r="AV4082" i="2"/>
  <c r="AV4083" i="2"/>
  <c r="AV4084" i="2"/>
  <c r="AV4085" i="2"/>
  <c r="AV4086" i="2"/>
  <c r="AV4087" i="2"/>
  <c r="AV4088" i="2"/>
  <c r="AV4089" i="2"/>
  <c r="AV4090" i="2"/>
  <c r="AV4091" i="2"/>
  <c r="AV4092" i="2"/>
  <c r="AV4093" i="2"/>
  <c r="AV4094" i="2"/>
  <c r="AV4095" i="2"/>
  <c r="AV4096" i="2"/>
  <c r="AV4097" i="2"/>
  <c r="AV4098" i="2"/>
  <c r="AV4099" i="2"/>
  <c r="AV4100" i="2"/>
  <c r="AV4101" i="2"/>
  <c r="AV4102" i="2"/>
  <c r="AV4103" i="2"/>
  <c r="AV4104" i="2"/>
  <c r="AV4105" i="2"/>
  <c r="AV4106" i="2"/>
  <c r="AV4107" i="2"/>
  <c r="AV4108" i="2"/>
  <c r="AV4109" i="2"/>
  <c r="AV4110" i="2"/>
  <c r="AV4111" i="2"/>
  <c r="AV4112" i="2"/>
  <c r="AV4113" i="2"/>
  <c r="AV4114" i="2"/>
  <c r="AV4115" i="2"/>
  <c r="AV4116" i="2"/>
  <c r="AV4117" i="2"/>
  <c r="AV4118" i="2"/>
  <c r="AV4119" i="2"/>
  <c r="AV4120" i="2"/>
  <c r="AV4121" i="2"/>
  <c r="AV4122" i="2"/>
  <c r="AV4123" i="2"/>
  <c r="AV4124" i="2"/>
  <c r="AV4125" i="2"/>
  <c r="AV4126" i="2"/>
  <c r="AV4127" i="2"/>
  <c r="AV4128" i="2"/>
  <c r="AV4129" i="2"/>
  <c r="AV4130" i="2"/>
  <c r="AV4131" i="2"/>
  <c r="AV4132" i="2"/>
  <c r="AV4133" i="2"/>
  <c r="AV4134" i="2"/>
  <c r="AV4135" i="2"/>
  <c r="AV4136" i="2"/>
  <c r="AV4137" i="2"/>
  <c r="AV4138" i="2"/>
  <c r="AV4139" i="2"/>
  <c r="AV4140" i="2"/>
  <c r="AV4141" i="2"/>
  <c r="AV4142" i="2"/>
  <c r="AV4143" i="2"/>
  <c r="AV4144" i="2"/>
  <c r="AV4145" i="2"/>
  <c r="AV4146" i="2"/>
  <c r="AV4147" i="2"/>
  <c r="AV4148" i="2"/>
  <c r="AV4149" i="2"/>
  <c r="AV4150" i="2"/>
  <c r="AV4151" i="2"/>
  <c r="AV4152" i="2"/>
  <c r="AV4153" i="2"/>
  <c r="AV4154" i="2"/>
  <c r="AV4155" i="2"/>
  <c r="AV4156" i="2"/>
  <c r="AV4157" i="2"/>
  <c r="AV4158" i="2"/>
  <c r="AV4159" i="2"/>
  <c r="AV4160" i="2"/>
  <c r="AV4161" i="2"/>
  <c r="AV4162" i="2"/>
  <c r="AV4163" i="2"/>
  <c r="AV4164" i="2"/>
  <c r="AV4165" i="2"/>
  <c r="AV4166" i="2"/>
  <c r="AV4167" i="2"/>
  <c r="AV4168" i="2"/>
  <c r="AV4169" i="2"/>
  <c r="AV4170" i="2"/>
  <c r="AV4171" i="2"/>
  <c r="AV4172" i="2"/>
  <c r="AV4173" i="2"/>
  <c r="AV4174" i="2"/>
  <c r="AV4175" i="2"/>
  <c r="AV4176" i="2"/>
  <c r="AV4177" i="2"/>
  <c r="AV4178" i="2"/>
  <c r="AV4179" i="2"/>
  <c r="AV4180" i="2"/>
  <c r="AV4181" i="2"/>
  <c r="AV4182" i="2"/>
  <c r="AV4183" i="2"/>
  <c r="AV4184" i="2"/>
  <c r="AV4185" i="2"/>
  <c r="AV4186" i="2"/>
  <c r="AV4187" i="2"/>
  <c r="AV4188" i="2"/>
  <c r="AV4189" i="2"/>
  <c r="AV4190" i="2"/>
  <c r="AV4191" i="2"/>
  <c r="AV4192" i="2"/>
  <c r="AV4193" i="2"/>
  <c r="AV4194" i="2"/>
  <c r="AV4195" i="2"/>
  <c r="AV4196" i="2"/>
  <c r="AV4197" i="2"/>
  <c r="AV4198" i="2"/>
  <c r="AV4199" i="2"/>
  <c r="AV4200" i="2"/>
  <c r="AV4201" i="2"/>
  <c r="AV4202" i="2"/>
  <c r="AV4203" i="2"/>
  <c r="AV4204" i="2"/>
  <c r="AV4205" i="2"/>
  <c r="AV4206" i="2"/>
  <c r="AV4207" i="2"/>
  <c r="AV4208" i="2"/>
  <c r="AV4209" i="2"/>
  <c r="AV4210" i="2"/>
  <c r="AV4211" i="2"/>
  <c r="AV4212" i="2"/>
  <c r="AV4213" i="2"/>
  <c r="AV4214" i="2"/>
  <c r="AV4215" i="2"/>
  <c r="AV4216" i="2"/>
  <c r="AV4217" i="2"/>
  <c r="AV4218" i="2"/>
  <c r="AV4219" i="2"/>
  <c r="AV4220" i="2"/>
  <c r="AV4221" i="2"/>
  <c r="AV4222" i="2"/>
  <c r="AV4223" i="2"/>
  <c r="AV4224" i="2"/>
  <c r="AV4225" i="2"/>
  <c r="AV4226" i="2"/>
  <c r="AV4227" i="2"/>
  <c r="AV4228" i="2"/>
  <c r="AV4229" i="2"/>
  <c r="AV4230" i="2"/>
  <c r="AV4231" i="2"/>
  <c r="AV4232" i="2"/>
  <c r="AV4233" i="2"/>
  <c r="AV4234" i="2"/>
  <c r="AV4235" i="2"/>
  <c r="AV4236" i="2"/>
  <c r="AV4237" i="2"/>
  <c r="AV4238" i="2"/>
  <c r="AV4239" i="2"/>
  <c r="AV4240" i="2"/>
  <c r="AV4241" i="2"/>
  <c r="AV4242" i="2"/>
  <c r="AV4243" i="2"/>
  <c r="AV4244" i="2"/>
  <c r="AV4245" i="2"/>
  <c r="AV4246" i="2"/>
  <c r="AV4247" i="2"/>
  <c r="AV4248" i="2"/>
  <c r="AV4249" i="2"/>
  <c r="AV4250" i="2"/>
  <c r="AV4251" i="2"/>
  <c r="AV4252" i="2"/>
  <c r="AV4253" i="2"/>
  <c r="AV4254" i="2"/>
  <c r="AV4255" i="2"/>
  <c r="AV4256" i="2"/>
  <c r="AV4257" i="2"/>
  <c r="AV4258" i="2"/>
  <c r="AV4259" i="2"/>
  <c r="AV4260" i="2"/>
  <c r="AV4261" i="2"/>
  <c r="AV4262" i="2"/>
  <c r="AV4263" i="2"/>
  <c r="AV4264" i="2"/>
  <c r="AV4265" i="2"/>
  <c r="AV4266" i="2"/>
  <c r="AV4267" i="2"/>
  <c r="AV4268" i="2"/>
  <c r="AV4269" i="2"/>
  <c r="AV4270" i="2"/>
  <c r="AV4271" i="2"/>
  <c r="AV4272" i="2"/>
  <c r="AV4273" i="2"/>
  <c r="AV4274" i="2"/>
  <c r="AV4275" i="2"/>
  <c r="AV4276" i="2"/>
  <c r="AV4277" i="2"/>
  <c r="AV4278" i="2"/>
  <c r="AV4279" i="2"/>
  <c r="AV4280" i="2"/>
  <c r="AV4281" i="2"/>
  <c r="AV4282" i="2"/>
  <c r="AV4283" i="2"/>
  <c r="AV4284" i="2"/>
  <c r="AV4285" i="2"/>
  <c r="AV4286" i="2"/>
  <c r="AV4287" i="2"/>
  <c r="AV4288" i="2"/>
  <c r="AV4289" i="2"/>
  <c r="AV4290" i="2"/>
  <c r="AV4291" i="2"/>
  <c r="AV4292" i="2"/>
  <c r="AV4293" i="2"/>
  <c r="AV4294" i="2"/>
  <c r="AV4295" i="2"/>
  <c r="AV4296" i="2"/>
  <c r="AV4297" i="2"/>
  <c r="AV4298" i="2"/>
  <c r="AV4299" i="2"/>
  <c r="AV4300" i="2"/>
  <c r="AV4301" i="2"/>
  <c r="AV4302" i="2"/>
  <c r="AV4303" i="2"/>
  <c r="AV4304" i="2"/>
  <c r="AV4305" i="2"/>
  <c r="AV4306" i="2"/>
  <c r="AV4307" i="2"/>
  <c r="AV4308" i="2"/>
  <c r="AV4309" i="2"/>
  <c r="AV4310" i="2"/>
  <c r="AV4311" i="2"/>
  <c r="AV4312" i="2"/>
  <c r="AV4313" i="2"/>
  <c r="AV4314" i="2"/>
  <c r="AV4315" i="2"/>
  <c r="AV4316" i="2"/>
  <c r="AV4317" i="2"/>
  <c r="AV4318" i="2"/>
  <c r="AV4319" i="2"/>
  <c r="AV4320" i="2"/>
  <c r="AV4321" i="2"/>
  <c r="AV4322" i="2"/>
  <c r="AV4323" i="2"/>
  <c r="AV4324" i="2"/>
  <c r="AV4325" i="2"/>
  <c r="AV4326" i="2"/>
  <c r="AV4327" i="2"/>
  <c r="AV4328" i="2"/>
  <c r="AV4329" i="2"/>
  <c r="AV4330" i="2"/>
  <c r="AV4331" i="2"/>
  <c r="AV4332" i="2"/>
  <c r="AV4333" i="2"/>
  <c r="AV4334" i="2"/>
  <c r="AV4335" i="2"/>
  <c r="AV4336" i="2"/>
  <c r="AV4337" i="2"/>
  <c r="AV4338" i="2"/>
  <c r="AV4339" i="2"/>
  <c r="AV4340" i="2"/>
  <c r="AV4341" i="2"/>
  <c r="AV4342" i="2"/>
  <c r="AV4343" i="2"/>
  <c r="AV4344" i="2"/>
  <c r="AV4345" i="2"/>
  <c r="AV4346" i="2"/>
  <c r="AV4347" i="2"/>
  <c r="AV4348" i="2"/>
  <c r="AV4349" i="2"/>
  <c r="AV4350" i="2"/>
  <c r="AV4351" i="2"/>
  <c r="AV4352" i="2"/>
  <c r="AV4353" i="2"/>
  <c r="AV4354" i="2"/>
  <c r="AV4355" i="2"/>
  <c r="AV4356" i="2"/>
  <c r="AV4357" i="2"/>
  <c r="AV4358" i="2"/>
  <c r="AV4359" i="2"/>
  <c r="AV4360" i="2"/>
  <c r="AV4361" i="2"/>
  <c r="AV4362" i="2"/>
  <c r="AV4363" i="2"/>
  <c r="AV4364" i="2"/>
  <c r="AV4365" i="2"/>
  <c r="AV4366" i="2"/>
  <c r="AV4367" i="2"/>
  <c r="AV4368" i="2"/>
  <c r="AV4369" i="2"/>
  <c r="AV4370" i="2"/>
  <c r="AV4371" i="2"/>
  <c r="AV4372" i="2"/>
  <c r="AV4373" i="2"/>
  <c r="AV4374" i="2"/>
  <c r="AV4375" i="2"/>
  <c r="AV4376" i="2"/>
  <c r="AV4377" i="2"/>
  <c r="AV4378" i="2"/>
  <c r="AV4379" i="2"/>
  <c r="AV4380" i="2"/>
  <c r="AV4381" i="2"/>
  <c r="AV4382" i="2"/>
  <c r="AV4383" i="2"/>
  <c r="AV4384" i="2"/>
  <c r="AV4385" i="2"/>
  <c r="AV4386" i="2"/>
  <c r="AV4387" i="2"/>
  <c r="AV4388" i="2"/>
  <c r="AV4389" i="2"/>
  <c r="AV4390" i="2"/>
  <c r="AV4391" i="2"/>
  <c r="AV4392" i="2"/>
  <c r="AV4393" i="2"/>
  <c r="AV4394" i="2"/>
  <c r="AV4395" i="2"/>
  <c r="AV4396" i="2"/>
  <c r="AV4397" i="2"/>
  <c r="AV4398" i="2"/>
  <c r="AV4399" i="2"/>
  <c r="AV4400" i="2"/>
  <c r="AV4401" i="2"/>
  <c r="AV4402" i="2"/>
  <c r="AV4403" i="2"/>
  <c r="AV4404" i="2"/>
  <c r="AV4405" i="2"/>
  <c r="AV4406" i="2"/>
  <c r="AV4407" i="2"/>
  <c r="AV4408" i="2"/>
  <c r="AV4409" i="2"/>
  <c r="AV4410" i="2"/>
  <c r="AV4411" i="2"/>
  <c r="AV4412" i="2"/>
  <c r="AV4413" i="2"/>
  <c r="AV4414" i="2"/>
  <c r="AV4415" i="2"/>
  <c r="AV4416" i="2"/>
  <c r="AV4417" i="2"/>
  <c r="AV4418" i="2"/>
  <c r="AV4419" i="2"/>
  <c r="AV4420" i="2"/>
  <c r="AV4421" i="2"/>
  <c r="AV4422" i="2"/>
  <c r="AV4423" i="2"/>
  <c r="AV4424" i="2"/>
  <c r="AV4425" i="2"/>
  <c r="AV4426" i="2"/>
  <c r="AV4427" i="2"/>
  <c r="AV4428" i="2"/>
  <c r="AV4429" i="2"/>
  <c r="AV4430" i="2"/>
  <c r="AV4431" i="2"/>
  <c r="AV4432" i="2"/>
  <c r="AV4433" i="2"/>
  <c r="AV4434" i="2"/>
  <c r="AV4435" i="2"/>
  <c r="AV4436" i="2"/>
  <c r="AV4437" i="2"/>
  <c r="AV4438" i="2"/>
  <c r="AV4439" i="2"/>
  <c r="AV4440" i="2"/>
  <c r="AV4441" i="2"/>
  <c r="AV4442" i="2"/>
  <c r="AV4443" i="2"/>
  <c r="AV4444" i="2"/>
  <c r="AV4445" i="2"/>
  <c r="AV4446" i="2"/>
  <c r="AV4447" i="2"/>
  <c r="AV4448" i="2"/>
  <c r="AV4449" i="2"/>
  <c r="AV4450" i="2"/>
  <c r="AV4451" i="2"/>
  <c r="AV4452" i="2"/>
  <c r="AV4453" i="2"/>
  <c r="AV4454" i="2"/>
  <c r="AV4455" i="2"/>
  <c r="AV4456" i="2"/>
  <c r="AV4457" i="2"/>
  <c r="AV4458" i="2"/>
  <c r="AV4459" i="2"/>
  <c r="AV4460" i="2"/>
  <c r="AV4461" i="2"/>
  <c r="AV4462" i="2"/>
  <c r="AV4463" i="2"/>
  <c r="AV4464" i="2"/>
  <c r="AV4465" i="2"/>
  <c r="AV4466" i="2"/>
  <c r="AV4467" i="2"/>
  <c r="AV4468" i="2"/>
  <c r="AV4469" i="2"/>
  <c r="AV4470" i="2"/>
  <c r="AV4471" i="2"/>
  <c r="AV4472" i="2"/>
  <c r="AV4473" i="2"/>
  <c r="AV4474" i="2"/>
  <c r="AV4475" i="2"/>
  <c r="AV4476" i="2"/>
  <c r="AV4477" i="2"/>
  <c r="AV4478" i="2"/>
  <c r="AV4479" i="2"/>
  <c r="AV4480" i="2"/>
  <c r="AV4481" i="2"/>
  <c r="AV4482" i="2"/>
  <c r="AV4483" i="2"/>
  <c r="AV4484" i="2"/>
  <c r="AV4485" i="2"/>
  <c r="AV4486" i="2"/>
  <c r="AV4487" i="2"/>
  <c r="AV4488" i="2"/>
  <c r="AV4489" i="2"/>
  <c r="AV4490" i="2"/>
  <c r="AV4491" i="2"/>
  <c r="AV4492" i="2"/>
  <c r="AV4493" i="2"/>
  <c r="AV4494" i="2"/>
  <c r="AV4495" i="2"/>
  <c r="AV4496" i="2"/>
  <c r="AV4497" i="2"/>
  <c r="AV4498" i="2"/>
  <c r="AV4499" i="2"/>
  <c r="AV4500" i="2"/>
  <c r="AV4501" i="2"/>
  <c r="AV4502" i="2"/>
  <c r="AV4503" i="2"/>
  <c r="AV4504" i="2"/>
  <c r="AV4505" i="2"/>
  <c r="AV4506" i="2"/>
  <c r="AV4507" i="2"/>
  <c r="AV4508" i="2"/>
  <c r="AV4509" i="2"/>
  <c r="AV4510" i="2"/>
  <c r="AV4511" i="2"/>
  <c r="AV4512" i="2"/>
  <c r="AV4513" i="2"/>
  <c r="AV4514" i="2"/>
  <c r="AV4515" i="2"/>
  <c r="AV4516" i="2"/>
  <c r="AV4517" i="2"/>
  <c r="AV4518" i="2"/>
  <c r="AV4519" i="2"/>
  <c r="AV4520" i="2"/>
  <c r="AV4521" i="2"/>
  <c r="AV4522" i="2"/>
  <c r="AV4523" i="2"/>
  <c r="AV4524" i="2"/>
  <c r="AV4525" i="2"/>
  <c r="AU3" i="2"/>
  <c r="AU4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4" i="2"/>
  <c r="AU55" i="2"/>
  <c r="AU56" i="2"/>
  <c r="AU57" i="2"/>
  <c r="AU58" i="2"/>
  <c r="AU59" i="2"/>
  <c r="AU60" i="2"/>
  <c r="AU61" i="2"/>
  <c r="AU62" i="2"/>
  <c r="AU63" i="2"/>
  <c r="AU64" i="2"/>
  <c r="AU65" i="2"/>
  <c r="AU66" i="2"/>
  <c r="AU67" i="2"/>
  <c r="AU68" i="2"/>
  <c r="AU69" i="2"/>
  <c r="AU70" i="2"/>
  <c r="AU71" i="2"/>
  <c r="AU72" i="2"/>
  <c r="AU73" i="2"/>
  <c r="AU74" i="2"/>
  <c r="AU75" i="2"/>
  <c r="AU76" i="2"/>
  <c r="AU77" i="2"/>
  <c r="AU78" i="2"/>
  <c r="AU79" i="2"/>
  <c r="AU80" i="2"/>
  <c r="AU81" i="2"/>
  <c r="AU82" i="2"/>
  <c r="AU83" i="2"/>
  <c r="AU84" i="2"/>
  <c r="AU85" i="2"/>
  <c r="AU86" i="2"/>
  <c r="AU87" i="2"/>
  <c r="AU88" i="2"/>
  <c r="AU89" i="2"/>
  <c r="AU90" i="2"/>
  <c r="AU91" i="2"/>
  <c r="AU92" i="2"/>
  <c r="AU93" i="2"/>
  <c r="AU94" i="2"/>
  <c r="AU95" i="2"/>
  <c r="AU96" i="2"/>
  <c r="AU97" i="2"/>
  <c r="AU98" i="2"/>
  <c r="AU99" i="2"/>
  <c r="AU100" i="2"/>
  <c r="AU101" i="2"/>
  <c r="AU102" i="2"/>
  <c r="AU103" i="2"/>
  <c r="AU104" i="2"/>
  <c r="AU105" i="2"/>
  <c r="AU106" i="2"/>
  <c r="AU107" i="2"/>
  <c r="AU108" i="2"/>
  <c r="AU109" i="2"/>
  <c r="AU110" i="2"/>
  <c r="AU111" i="2"/>
  <c r="AU112" i="2"/>
  <c r="AU113" i="2"/>
  <c r="AU114" i="2"/>
  <c r="AU115" i="2"/>
  <c r="AU116" i="2"/>
  <c r="AU117" i="2"/>
  <c r="AU118" i="2"/>
  <c r="AU119" i="2"/>
  <c r="AU120" i="2"/>
  <c r="AU121" i="2"/>
  <c r="AU122" i="2"/>
  <c r="AU123" i="2"/>
  <c r="AU124" i="2"/>
  <c r="AU125" i="2"/>
  <c r="AU126" i="2"/>
  <c r="AU127" i="2"/>
  <c r="AU128" i="2"/>
  <c r="AU129" i="2"/>
  <c r="AU130" i="2"/>
  <c r="AU131" i="2"/>
  <c r="AU132" i="2"/>
  <c r="AU133" i="2"/>
  <c r="AU134" i="2"/>
  <c r="AU135" i="2"/>
  <c r="AU136" i="2"/>
  <c r="AU137" i="2"/>
  <c r="AU138" i="2"/>
  <c r="AU139" i="2"/>
  <c r="AU140" i="2"/>
  <c r="AU141" i="2"/>
  <c r="AU142" i="2"/>
  <c r="AU143" i="2"/>
  <c r="AU144" i="2"/>
  <c r="AU145" i="2"/>
  <c r="AU146" i="2"/>
  <c r="AU147" i="2"/>
  <c r="AU148" i="2"/>
  <c r="AU149" i="2"/>
  <c r="AU150" i="2"/>
  <c r="AU151" i="2"/>
  <c r="AU152" i="2"/>
  <c r="AU153" i="2"/>
  <c r="AU154" i="2"/>
  <c r="AU155" i="2"/>
  <c r="AU156" i="2"/>
  <c r="AU157" i="2"/>
  <c r="AU158" i="2"/>
  <c r="AU159" i="2"/>
  <c r="AU160" i="2"/>
  <c r="AU161" i="2"/>
  <c r="AU162" i="2"/>
  <c r="AU163" i="2"/>
  <c r="AU164" i="2"/>
  <c r="AU165" i="2"/>
  <c r="AU166" i="2"/>
  <c r="AU167" i="2"/>
  <c r="AU168" i="2"/>
  <c r="AU169" i="2"/>
  <c r="AU170" i="2"/>
  <c r="AU171" i="2"/>
  <c r="AU172" i="2"/>
  <c r="AU173" i="2"/>
  <c r="AU174" i="2"/>
  <c r="AU175" i="2"/>
  <c r="AU176" i="2"/>
  <c r="AU177" i="2"/>
  <c r="AU178" i="2"/>
  <c r="AU179" i="2"/>
  <c r="AU180" i="2"/>
  <c r="AU181" i="2"/>
  <c r="AU182" i="2"/>
  <c r="AU183" i="2"/>
  <c r="AU184" i="2"/>
  <c r="AU185" i="2"/>
  <c r="AU186" i="2"/>
  <c r="AU187" i="2"/>
  <c r="AU188" i="2"/>
  <c r="AU189" i="2"/>
  <c r="AU190" i="2"/>
  <c r="AU191" i="2"/>
  <c r="AU192" i="2"/>
  <c r="AU193" i="2"/>
  <c r="AU194" i="2"/>
  <c r="AU195" i="2"/>
  <c r="AU196" i="2"/>
  <c r="AU197" i="2"/>
  <c r="AU198" i="2"/>
  <c r="AU199" i="2"/>
  <c r="AU200" i="2"/>
  <c r="AU201" i="2"/>
  <c r="AU202" i="2"/>
  <c r="AU203" i="2"/>
  <c r="AU204" i="2"/>
  <c r="AU205" i="2"/>
  <c r="AU206" i="2"/>
  <c r="AU207" i="2"/>
  <c r="AU208" i="2"/>
  <c r="AU209" i="2"/>
  <c r="AU210" i="2"/>
  <c r="AU211" i="2"/>
  <c r="AU212" i="2"/>
  <c r="AU213" i="2"/>
  <c r="AU214" i="2"/>
  <c r="AU215" i="2"/>
  <c r="AU216" i="2"/>
  <c r="AU217" i="2"/>
  <c r="AU218" i="2"/>
  <c r="AU219" i="2"/>
  <c r="AU220" i="2"/>
  <c r="AU221" i="2"/>
  <c r="AU222" i="2"/>
  <c r="AU223" i="2"/>
  <c r="AU224" i="2"/>
  <c r="AU225" i="2"/>
  <c r="AU226" i="2"/>
  <c r="AU227" i="2"/>
  <c r="AU228" i="2"/>
  <c r="AU229" i="2"/>
  <c r="AU230" i="2"/>
  <c r="AU231" i="2"/>
  <c r="AU232" i="2"/>
  <c r="AU233" i="2"/>
  <c r="AU234" i="2"/>
  <c r="AU235" i="2"/>
  <c r="AU236" i="2"/>
  <c r="AU237" i="2"/>
  <c r="AU238" i="2"/>
  <c r="AU239" i="2"/>
  <c r="AU240" i="2"/>
  <c r="AU241" i="2"/>
  <c r="AU242" i="2"/>
  <c r="AU243" i="2"/>
  <c r="AU244" i="2"/>
  <c r="AU245" i="2"/>
  <c r="AU246" i="2"/>
  <c r="AU247" i="2"/>
  <c r="AU248" i="2"/>
  <c r="AU249" i="2"/>
  <c r="AU250" i="2"/>
  <c r="AU251" i="2"/>
  <c r="AU252" i="2"/>
  <c r="AU253" i="2"/>
  <c r="AU254" i="2"/>
  <c r="AU255" i="2"/>
  <c r="AU256" i="2"/>
  <c r="AU257" i="2"/>
  <c r="AU258" i="2"/>
  <c r="AU259" i="2"/>
  <c r="AU260" i="2"/>
  <c r="AU261" i="2"/>
  <c r="AU262" i="2"/>
  <c r="AU263" i="2"/>
  <c r="AU264" i="2"/>
  <c r="AU265" i="2"/>
  <c r="AU266" i="2"/>
  <c r="AU267" i="2"/>
  <c r="AU268" i="2"/>
  <c r="AU269" i="2"/>
  <c r="AU270" i="2"/>
  <c r="AU271" i="2"/>
  <c r="AU272" i="2"/>
  <c r="AU273" i="2"/>
  <c r="AU274" i="2"/>
  <c r="AU275" i="2"/>
  <c r="AU276" i="2"/>
  <c r="AU277" i="2"/>
  <c r="AU278" i="2"/>
  <c r="AU279" i="2"/>
  <c r="AU280" i="2"/>
  <c r="AU281" i="2"/>
  <c r="AU282" i="2"/>
  <c r="AU283" i="2"/>
  <c r="AU284" i="2"/>
  <c r="AU285" i="2"/>
  <c r="AU286" i="2"/>
  <c r="AU287" i="2"/>
  <c r="AU288" i="2"/>
  <c r="AU289" i="2"/>
  <c r="AU290" i="2"/>
  <c r="AU291" i="2"/>
  <c r="AU292" i="2"/>
  <c r="AU293" i="2"/>
  <c r="AU294" i="2"/>
  <c r="AU295" i="2"/>
  <c r="AU296" i="2"/>
  <c r="AU297" i="2"/>
  <c r="AU298" i="2"/>
  <c r="AU299" i="2"/>
  <c r="AU300" i="2"/>
  <c r="AU301" i="2"/>
  <c r="AU302" i="2"/>
  <c r="AU303" i="2"/>
  <c r="AU304" i="2"/>
  <c r="AU305" i="2"/>
  <c r="AU306" i="2"/>
  <c r="AU307" i="2"/>
  <c r="AU308" i="2"/>
  <c r="AU309" i="2"/>
  <c r="AU310" i="2"/>
  <c r="AU311" i="2"/>
  <c r="AU312" i="2"/>
  <c r="AU313" i="2"/>
  <c r="AU314" i="2"/>
  <c r="AU315" i="2"/>
  <c r="AU316" i="2"/>
  <c r="AU317" i="2"/>
  <c r="AU318" i="2"/>
  <c r="AU319" i="2"/>
  <c r="AU320" i="2"/>
  <c r="AU321" i="2"/>
  <c r="AU322" i="2"/>
  <c r="AU323" i="2"/>
  <c r="AU324" i="2"/>
  <c r="AU325" i="2"/>
  <c r="AU326" i="2"/>
  <c r="AU327" i="2"/>
  <c r="AU328" i="2"/>
  <c r="AU329" i="2"/>
  <c r="AU330" i="2"/>
  <c r="AU331" i="2"/>
  <c r="AU332" i="2"/>
  <c r="AU333" i="2"/>
  <c r="AU334" i="2"/>
  <c r="AU335" i="2"/>
  <c r="AU336" i="2"/>
  <c r="AU337" i="2"/>
  <c r="AU338" i="2"/>
  <c r="AU339" i="2"/>
  <c r="AU340" i="2"/>
  <c r="AU341" i="2"/>
  <c r="AU342" i="2"/>
  <c r="AU343" i="2"/>
  <c r="AU344" i="2"/>
  <c r="AU345" i="2"/>
  <c r="AU346" i="2"/>
  <c r="AU347" i="2"/>
  <c r="AU348" i="2"/>
  <c r="AU349" i="2"/>
  <c r="AU350" i="2"/>
  <c r="AU351" i="2"/>
  <c r="AU352" i="2"/>
  <c r="AU353" i="2"/>
  <c r="AU354" i="2"/>
  <c r="AU355" i="2"/>
  <c r="AU356" i="2"/>
  <c r="AU357" i="2"/>
  <c r="AU358" i="2"/>
  <c r="AU359" i="2"/>
  <c r="AU360" i="2"/>
  <c r="AU361" i="2"/>
  <c r="AU362" i="2"/>
  <c r="AU363" i="2"/>
  <c r="AU364" i="2"/>
  <c r="AU365" i="2"/>
  <c r="AU366" i="2"/>
  <c r="AU367" i="2"/>
  <c r="AU368" i="2"/>
  <c r="AU369" i="2"/>
  <c r="AU370" i="2"/>
  <c r="AU371" i="2"/>
  <c r="AU372" i="2"/>
  <c r="AU373" i="2"/>
  <c r="AU374" i="2"/>
  <c r="AU375" i="2"/>
  <c r="AU376" i="2"/>
  <c r="AU377" i="2"/>
  <c r="AU378" i="2"/>
  <c r="AU379" i="2"/>
  <c r="AU380" i="2"/>
  <c r="AU381" i="2"/>
  <c r="AU382" i="2"/>
  <c r="AU383" i="2"/>
  <c r="AU384" i="2"/>
  <c r="AU385" i="2"/>
  <c r="AU386" i="2"/>
  <c r="AU387" i="2"/>
  <c r="AU388" i="2"/>
  <c r="AU389" i="2"/>
  <c r="AU390" i="2"/>
  <c r="AU391" i="2"/>
  <c r="AU392" i="2"/>
  <c r="AU393" i="2"/>
  <c r="AU394" i="2"/>
  <c r="AU395" i="2"/>
  <c r="AU396" i="2"/>
  <c r="AU397" i="2"/>
  <c r="AU398" i="2"/>
  <c r="AU399" i="2"/>
  <c r="AU400" i="2"/>
  <c r="AU401" i="2"/>
  <c r="AU402" i="2"/>
  <c r="AU403" i="2"/>
  <c r="AU404" i="2"/>
  <c r="AU405" i="2"/>
  <c r="AU406" i="2"/>
  <c r="AU407" i="2"/>
  <c r="AU408" i="2"/>
  <c r="AU409" i="2"/>
  <c r="AU410" i="2"/>
  <c r="AU411" i="2"/>
  <c r="AU412" i="2"/>
  <c r="AU413" i="2"/>
  <c r="AU414" i="2"/>
  <c r="AU415" i="2"/>
  <c r="AU416" i="2"/>
  <c r="AU417" i="2"/>
  <c r="AU418" i="2"/>
  <c r="AU419" i="2"/>
  <c r="AU420" i="2"/>
  <c r="AU421" i="2"/>
  <c r="AU422" i="2"/>
  <c r="AU423" i="2"/>
  <c r="AU424" i="2"/>
  <c r="AU425" i="2"/>
  <c r="AU426" i="2"/>
  <c r="AU427" i="2"/>
  <c r="AU428" i="2"/>
  <c r="AU429" i="2"/>
  <c r="AU430" i="2"/>
  <c r="AU431" i="2"/>
  <c r="AU432" i="2"/>
  <c r="AU433" i="2"/>
  <c r="AU434" i="2"/>
  <c r="AU435" i="2"/>
  <c r="AU436" i="2"/>
  <c r="AU437" i="2"/>
  <c r="AU438" i="2"/>
  <c r="AU439" i="2"/>
  <c r="AU440" i="2"/>
  <c r="AU441" i="2"/>
  <c r="AU442" i="2"/>
  <c r="AU443" i="2"/>
  <c r="AU444" i="2"/>
  <c r="AU445" i="2"/>
  <c r="AU446" i="2"/>
  <c r="AU447" i="2"/>
  <c r="AU448" i="2"/>
  <c r="AU449" i="2"/>
  <c r="AU450" i="2"/>
  <c r="AU451" i="2"/>
  <c r="AU452" i="2"/>
  <c r="AU453" i="2"/>
  <c r="AU454" i="2"/>
  <c r="AU455" i="2"/>
  <c r="AU456" i="2"/>
  <c r="AU457" i="2"/>
  <c r="AU458" i="2"/>
  <c r="AU459" i="2"/>
  <c r="AU460" i="2"/>
  <c r="AU461" i="2"/>
  <c r="AU462" i="2"/>
  <c r="AU463" i="2"/>
  <c r="AU464" i="2"/>
  <c r="AU465" i="2"/>
  <c r="AU466" i="2"/>
  <c r="AU467" i="2"/>
  <c r="AU468" i="2"/>
  <c r="AU469" i="2"/>
  <c r="AU470" i="2"/>
  <c r="AU471" i="2"/>
  <c r="AU472" i="2"/>
  <c r="AU473" i="2"/>
  <c r="AU474" i="2"/>
  <c r="AU475" i="2"/>
  <c r="AU476" i="2"/>
  <c r="AU477" i="2"/>
  <c r="AU478" i="2"/>
  <c r="AU479" i="2"/>
  <c r="AU480" i="2"/>
  <c r="AU481" i="2"/>
  <c r="AU482" i="2"/>
  <c r="AU483" i="2"/>
  <c r="AU484" i="2"/>
  <c r="AU485" i="2"/>
  <c r="AU486" i="2"/>
  <c r="AU487" i="2"/>
  <c r="AU488" i="2"/>
  <c r="AU489" i="2"/>
  <c r="AU490" i="2"/>
  <c r="AU491" i="2"/>
  <c r="AU492" i="2"/>
  <c r="AU493" i="2"/>
  <c r="AU494" i="2"/>
  <c r="AU495" i="2"/>
  <c r="AU496" i="2"/>
  <c r="AU497" i="2"/>
  <c r="AU498" i="2"/>
  <c r="AU499" i="2"/>
  <c r="AU500" i="2"/>
  <c r="AU501" i="2"/>
  <c r="AU502" i="2"/>
  <c r="AU503" i="2"/>
  <c r="AU504" i="2"/>
  <c r="AU505" i="2"/>
  <c r="AU506" i="2"/>
  <c r="AU507" i="2"/>
  <c r="AU508" i="2"/>
  <c r="AU509" i="2"/>
  <c r="AU510" i="2"/>
  <c r="AU511" i="2"/>
  <c r="AU512" i="2"/>
  <c r="AU513" i="2"/>
  <c r="AU514" i="2"/>
  <c r="AU515" i="2"/>
  <c r="AU516" i="2"/>
  <c r="AU517" i="2"/>
  <c r="AU518" i="2"/>
  <c r="AU519" i="2"/>
  <c r="AU520" i="2"/>
  <c r="AU521" i="2"/>
  <c r="AU522" i="2"/>
  <c r="AU523" i="2"/>
  <c r="AU524" i="2"/>
  <c r="AU525" i="2"/>
  <c r="AU526" i="2"/>
  <c r="AU527" i="2"/>
  <c r="AU528" i="2"/>
  <c r="AU529" i="2"/>
  <c r="AU530" i="2"/>
  <c r="AU531" i="2"/>
  <c r="AU532" i="2"/>
  <c r="AU533" i="2"/>
  <c r="AU534" i="2"/>
  <c r="AU535" i="2"/>
  <c r="AU536" i="2"/>
  <c r="AU537" i="2"/>
  <c r="AU538" i="2"/>
  <c r="AU539" i="2"/>
  <c r="AU540" i="2"/>
  <c r="AU541" i="2"/>
  <c r="AU542" i="2"/>
  <c r="AU543" i="2"/>
  <c r="AU544" i="2"/>
  <c r="AU545" i="2"/>
  <c r="AU546" i="2"/>
  <c r="AU547" i="2"/>
  <c r="AU548" i="2"/>
  <c r="AU549" i="2"/>
  <c r="AU550" i="2"/>
  <c r="AU551" i="2"/>
  <c r="AU552" i="2"/>
  <c r="AU553" i="2"/>
  <c r="AU554" i="2"/>
  <c r="AU555" i="2"/>
  <c r="AU556" i="2"/>
  <c r="AU557" i="2"/>
  <c r="AU558" i="2"/>
  <c r="AU559" i="2"/>
  <c r="AU560" i="2"/>
  <c r="AU561" i="2"/>
  <c r="AU562" i="2"/>
  <c r="AU563" i="2"/>
  <c r="AU564" i="2"/>
  <c r="AU565" i="2"/>
  <c r="AU566" i="2"/>
  <c r="AU567" i="2"/>
  <c r="AU568" i="2"/>
  <c r="AU569" i="2"/>
  <c r="AU570" i="2"/>
  <c r="AU571" i="2"/>
  <c r="AU572" i="2"/>
  <c r="AU573" i="2"/>
  <c r="AU574" i="2"/>
  <c r="AU575" i="2"/>
  <c r="AU576" i="2"/>
  <c r="AU577" i="2"/>
  <c r="AU578" i="2"/>
  <c r="AU579" i="2"/>
  <c r="AU580" i="2"/>
  <c r="AU581" i="2"/>
  <c r="AU582" i="2"/>
  <c r="AU583" i="2"/>
  <c r="AU584" i="2"/>
  <c r="AU585" i="2"/>
  <c r="AU586" i="2"/>
  <c r="AU587" i="2"/>
  <c r="AU588" i="2"/>
  <c r="AU589" i="2"/>
  <c r="AU590" i="2"/>
  <c r="AU591" i="2"/>
  <c r="AU592" i="2"/>
  <c r="AU593" i="2"/>
  <c r="AU594" i="2"/>
  <c r="AU595" i="2"/>
  <c r="AU596" i="2"/>
  <c r="AU597" i="2"/>
  <c r="AU598" i="2"/>
  <c r="AU599" i="2"/>
  <c r="AU600" i="2"/>
  <c r="AU601" i="2"/>
  <c r="AU602" i="2"/>
  <c r="AU603" i="2"/>
  <c r="AU604" i="2"/>
  <c r="AU605" i="2"/>
  <c r="AU606" i="2"/>
  <c r="AU607" i="2"/>
  <c r="AU608" i="2"/>
  <c r="AU609" i="2"/>
  <c r="AU610" i="2"/>
  <c r="AU611" i="2"/>
  <c r="AU612" i="2"/>
  <c r="AU613" i="2"/>
  <c r="AU614" i="2"/>
  <c r="AU615" i="2"/>
  <c r="AU616" i="2"/>
  <c r="AU617" i="2"/>
  <c r="AU618" i="2"/>
  <c r="AU619" i="2"/>
  <c r="AU620" i="2"/>
  <c r="AU621" i="2"/>
  <c r="AU622" i="2"/>
  <c r="AU623" i="2"/>
  <c r="AU624" i="2"/>
  <c r="AU625" i="2"/>
  <c r="AU626" i="2"/>
  <c r="AU627" i="2"/>
  <c r="AU628" i="2"/>
  <c r="AU629" i="2"/>
  <c r="AU630" i="2"/>
  <c r="AU631" i="2"/>
  <c r="AU632" i="2"/>
  <c r="AU633" i="2"/>
  <c r="AU634" i="2"/>
  <c r="AU635" i="2"/>
  <c r="AU636" i="2"/>
  <c r="AU637" i="2"/>
  <c r="AU638" i="2"/>
  <c r="AU639" i="2"/>
  <c r="AU640" i="2"/>
  <c r="AU641" i="2"/>
  <c r="AU642" i="2"/>
  <c r="AU643" i="2"/>
  <c r="AU644" i="2"/>
  <c r="AU645" i="2"/>
  <c r="AU646" i="2"/>
  <c r="AU647" i="2"/>
  <c r="AU648" i="2"/>
  <c r="AU649" i="2"/>
  <c r="AU650" i="2"/>
  <c r="AU651" i="2"/>
  <c r="AU652" i="2"/>
  <c r="AU653" i="2"/>
  <c r="AU654" i="2"/>
  <c r="AU655" i="2"/>
  <c r="AU656" i="2"/>
  <c r="AU657" i="2"/>
  <c r="AU658" i="2"/>
  <c r="AU659" i="2"/>
  <c r="AU660" i="2"/>
  <c r="AU661" i="2"/>
  <c r="AU662" i="2"/>
  <c r="AU663" i="2"/>
  <c r="AU664" i="2"/>
  <c r="AU665" i="2"/>
  <c r="AU666" i="2"/>
  <c r="AU667" i="2"/>
  <c r="AU668" i="2"/>
  <c r="AU669" i="2"/>
  <c r="AU670" i="2"/>
  <c r="AU671" i="2"/>
  <c r="AU672" i="2"/>
  <c r="AU673" i="2"/>
  <c r="AU674" i="2"/>
  <c r="AU675" i="2"/>
  <c r="AU676" i="2"/>
  <c r="AU677" i="2"/>
  <c r="AU678" i="2"/>
  <c r="AU679" i="2"/>
  <c r="AU680" i="2"/>
  <c r="AU681" i="2"/>
  <c r="AU682" i="2"/>
  <c r="AU683" i="2"/>
  <c r="AU684" i="2"/>
  <c r="AU685" i="2"/>
  <c r="AU686" i="2"/>
  <c r="AU687" i="2"/>
  <c r="AU688" i="2"/>
  <c r="AU689" i="2"/>
  <c r="AU690" i="2"/>
  <c r="AU691" i="2"/>
  <c r="AU692" i="2"/>
  <c r="AU693" i="2"/>
  <c r="AU694" i="2"/>
  <c r="AU695" i="2"/>
  <c r="AU696" i="2"/>
  <c r="AU697" i="2"/>
  <c r="AU698" i="2"/>
  <c r="AU699" i="2"/>
  <c r="AU700" i="2"/>
  <c r="AU701" i="2"/>
  <c r="AU702" i="2"/>
  <c r="AU703" i="2"/>
  <c r="AU704" i="2"/>
  <c r="AU705" i="2"/>
  <c r="AU706" i="2"/>
  <c r="AU707" i="2"/>
  <c r="AU708" i="2"/>
  <c r="AU709" i="2"/>
  <c r="AU710" i="2"/>
  <c r="AU711" i="2"/>
  <c r="AU712" i="2"/>
  <c r="AU713" i="2"/>
  <c r="AU714" i="2"/>
  <c r="AU715" i="2"/>
  <c r="AU716" i="2"/>
  <c r="AU717" i="2"/>
  <c r="AU718" i="2"/>
  <c r="AU719" i="2"/>
  <c r="AU720" i="2"/>
  <c r="AU721" i="2"/>
  <c r="AU722" i="2"/>
  <c r="AU723" i="2"/>
  <c r="AU724" i="2"/>
  <c r="AU725" i="2"/>
  <c r="AU726" i="2"/>
  <c r="AU727" i="2"/>
  <c r="AU728" i="2"/>
  <c r="AU729" i="2"/>
  <c r="AU730" i="2"/>
  <c r="AU731" i="2"/>
  <c r="AU732" i="2"/>
  <c r="AU733" i="2"/>
  <c r="AU734" i="2"/>
  <c r="AU735" i="2"/>
  <c r="AU736" i="2"/>
  <c r="AU737" i="2"/>
  <c r="AU738" i="2"/>
  <c r="AU739" i="2"/>
  <c r="AU740" i="2"/>
  <c r="AU741" i="2"/>
  <c r="AU742" i="2"/>
  <c r="AU743" i="2"/>
  <c r="AU744" i="2"/>
  <c r="AU745" i="2"/>
  <c r="AU746" i="2"/>
  <c r="AU747" i="2"/>
  <c r="AU748" i="2"/>
  <c r="AU749" i="2"/>
  <c r="AU750" i="2"/>
  <c r="AU751" i="2"/>
  <c r="AU752" i="2"/>
  <c r="AU753" i="2"/>
  <c r="AU754" i="2"/>
  <c r="AU755" i="2"/>
  <c r="AU756" i="2"/>
  <c r="AU757" i="2"/>
  <c r="AU758" i="2"/>
  <c r="AU759" i="2"/>
  <c r="AU760" i="2"/>
  <c r="AU761" i="2"/>
  <c r="AU762" i="2"/>
  <c r="AU763" i="2"/>
  <c r="AU764" i="2"/>
  <c r="AU765" i="2"/>
  <c r="AU766" i="2"/>
  <c r="AU767" i="2"/>
  <c r="AU768" i="2"/>
  <c r="AU769" i="2"/>
  <c r="AU770" i="2"/>
  <c r="AU771" i="2"/>
  <c r="AU772" i="2"/>
  <c r="AU773" i="2"/>
  <c r="AU774" i="2"/>
  <c r="AU775" i="2"/>
  <c r="AU776" i="2"/>
  <c r="AU777" i="2"/>
  <c r="AU778" i="2"/>
  <c r="AU779" i="2"/>
  <c r="AU780" i="2"/>
  <c r="AU781" i="2"/>
  <c r="AU782" i="2"/>
  <c r="AU783" i="2"/>
  <c r="AU784" i="2"/>
  <c r="AU785" i="2"/>
  <c r="AU786" i="2"/>
  <c r="AU787" i="2"/>
  <c r="AU788" i="2"/>
  <c r="AU789" i="2"/>
  <c r="AU790" i="2"/>
  <c r="AU791" i="2"/>
  <c r="AU792" i="2"/>
  <c r="AU793" i="2"/>
  <c r="AU794" i="2"/>
  <c r="AU795" i="2"/>
  <c r="AU796" i="2"/>
  <c r="AU797" i="2"/>
  <c r="AU798" i="2"/>
  <c r="AU799" i="2"/>
  <c r="AU800" i="2"/>
  <c r="AU801" i="2"/>
  <c r="AU802" i="2"/>
  <c r="AU803" i="2"/>
  <c r="AU804" i="2"/>
  <c r="AU805" i="2"/>
  <c r="AU806" i="2"/>
  <c r="AU807" i="2"/>
  <c r="AU808" i="2"/>
  <c r="AU809" i="2"/>
  <c r="AU810" i="2"/>
  <c r="AU811" i="2"/>
  <c r="AU812" i="2"/>
  <c r="AU813" i="2"/>
  <c r="AU814" i="2"/>
  <c r="AU815" i="2"/>
  <c r="AU816" i="2"/>
  <c r="AU817" i="2"/>
  <c r="AU818" i="2"/>
  <c r="AU819" i="2"/>
  <c r="AU820" i="2"/>
  <c r="AU821" i="2"/>
  <c r="AU822" i="2"/>
  <c r="AU823" i="2"/>
  <c r="AU824" i="2"/>
  <c r="AU825" i="2"/>
  <c r="AU826" i="2"/>
  <c r="AU827" i="2"/>
  <c r="AU828" i="2"/>
  <c r="AU829" i="2"/>
  <c r="AU830" i="2"/>
  <c r="AU831" i="2"/>
  <c r="AU832" i="2"/>
  <c r="AU833" i="2"/>
  <c r="AU834" i="2"/>
  <c r="AU835" i="2"/>
  <c r="AU836" i="2"/>
  <c r="AU837" i="2"/>
  <c r="AU838" i="2"/>
  <c r="AU839" i="2"/>
  <c r="AU840" i="2"/>
  <c r="AU841" i="2"/>
  <c r="AU842" i="2"/>
  <c r="AU843" i="2"/>
  <c r="AU844" i="2"/>
  <c r="AU845" i="2"/>
  <c r="AU846" i="2"/>
  <c r="AU847" i="2"/>
  <c r="AU848" i="2"/>
  <c r="AU849" i="2"/>
  <c r="AU850" i="2"/>
  <c r="AU851" i="2"/>
  <c r="AU852" i="2"/>
  <c r="AU853" i="2"/>
  <c r="AU854" i="2"/>
  <c r="AU855" i="2"/>
  <c r="AU856" i="2"/>
  <c r="AU857" i="2"/>
  <c r="AU858" i="2"/>
  <c r="AU859" i="2"/>
  <c r="AU860" i="2"/>
  <c r="AU861" i="2"/>
  <c r="AU862" i="2"/>
  <c r="AU863" i="2"/>
  <c r="AU864" i="2"/>
  <c r="AU865" i="2"/>
  <c r="AU866" i="2"/>
  <c r="AU867" i="2"/>
  <c r="AU868" i="2"/>
  <c r="AU869" i="2"/>
  <c r="AU870" i="2"/>
  <c r="AU871" i="2"/>
  <c r="AU872" i="2"/>
  <c r="AU873" i="2"/>
  <c r="AU874" i="2"/>
  <c r="AU875" i="2"/>
  <c r="AU876" i="2"/>
  <c r="AU877" i="2"/>
  <c r="AU878" i="2"/>
  <c r="AU879" i="2"/>
  <c r="AU880" i="2"/>
  <c r="AU881" i="2"/>
  <c r="AU882" i="2"/>
  <c r="AU883" i="2"/>
  <c r="AU884" i="2"/>
  <c r="AU885" i="2"/>
  <c r="AU886" i="2"/>
  <c r="AU887" i="2"/>
  <c r="AU888" i="2"/>
  <c r="AU889" i="2"/>
  <c r="AU890" i="2"/>
  <c r="AU891" i="2"/>
  <c r="AU892" i="2"/>
  <c r="AU893" i="2"/>
  <c r="AU894" i="2"/>
  <c r="AU895" i="2"/>
  <c r="AU896" i="2"/>
  <c r="AU897" i="2"/>
  <c r="AU898" i="2"/>
  <c r="AU899" i="2"/>
  <c r="AU900" i="2"/>
  <c r="AU901" i="2"/>
  <c r="AU902" i="2"/>
  <c r="AU903" i="2"/>
  <c r="AU904" i="2"/>
  <c r="AU905" i="2"/>
  <c r="AU906" i="2"/>
  <c r="AU907" i="2"/>
  <c r="AU908" i="2"/>
  <c r="AU909" i="2"/>
  <c r="AU910" i="2"/>
  <c r="AU911" i="2"/>
  <c r="AU912" i="2"/>
  <c r="AU913" i="2"/>
  <c r="AU914" i="2"/>
  <c r="AU915" i="2"/>
  <c r="AU916" i="2"/>
  <c r="AU917" i="2"/>
  <c r="AU918" i="2"/>
  <c r="AU919" i="2"/>
  <c r="AU920" i="2"/>
  <c r="AU921" i="2"/>
  <c r="AU922" i="2"/>
  <c r="AU923" i="2"/>
  <c r="AU924" i="2"/>
  <c r="AU925" i="2"/>
  <c r="AU926" i="2"/>
  <c r="AU927" i="2"/>
  <c r="AU928" i="2"/>
  <c r="AU929" i="2"/>
  <c r="AU930" i="2"/>
  <c r="AU931" i="2"/>
  <c r="AU932" i="2"/>
  <c r="AU933" i="2"/>
  <c r="AU934" i="2"/>
  <c r="AU935" i="2"/>
  <c r="AU936" i="2"/>
  <c r="AU937" i="2"/>
  <c r="AU938" i="2"/>
  <c r="AU939" i="2"/>
  <c r="AU940" i="2"/>
  <c r="AU941" i="2"/>
  <c r="AU942" i="2"/>
  <c r="AU943" i="2"/>
  <c r="AU944" i="2"/>
  <c r="AU945" i="2"/>
  <c r="AU946" i="2"/>
  <c r="AU947" i="2"/>
  <c r="AU948" i="2"/>
  <c r="AU949" i="2"/>
  <c r="AU950" i="2"/>
  <c r="AU951" i="2"/>
  <c r="AU952" i="2"/>
  <c r="AU953" i="2"/>
  <c r="AU954" i="2"/>
  <c r="AU955" i="2"/>
  <c r="AU956" i="2"/>
  <c r="AU957" i="2"/>
  <c r="AU958" i="2"/>
  <c r="AU959" i="2"/>
  <c r="AU960" i="2"/>
  <c r="AU961" i="2"/>
  <c r="AU962" i="2"/>
  <c r="AU963" i="2"/>
  <c r="AU964" i="2"/>
  <c r="AU965" i="2"/>
  <c r="AU966" i="2"/>
  <c r="AU967" i="2"/>
  <c r="AU968" i="2"/>
  <c r="AU969" i="2"/>
  <c r="AU970" i="2"/>
  <c r="AU971" i="2"/>
  <c r="AU972" i="2"/>
  <c r="AU973" i="2"/>
  <c r="AU974" i="2"/>
  <c r="AU975" i="2"/>
  <c r="AU976" i="2"/>
  <c r="AU977" i="2"/>
  <c r="AU978" i="2"/>
  <c r="AU979" i="2"/>
  <c r="AU980" i="2"/>
  <c r="AU981" i="2"/>
  <c r="AU982" i="2"/>
  <c r="AU983" i="2"/>
  <c r="AU984" i="2"/>
  <c r="AU985" i="2"/>
  <c r="AU986" i="2"/>
  <c r="AU987" i="2"/>
  <c r="AU988" i="2"/>
  <c r="AU989" i="2"/>
  <c r="AU990" i="2"/>
  <c r="AU991" i="2"/>
  <c r="AU992" i="2"/>
  <c r="AU993" i="2"/>
  <c r="AU994" i="2"/>
  <c r="AU995" i="2"/>
  <c r="AU996" i="2"/>
  <c r="AU997" i="2"/>
  <c r="AU998" i="2"/>
  <c r="AU999" i="2"/>
  <c r="AU1000" i="2"/>
  <c r="AU1001" i="2"/>
  <c r="AU1002" i="2"/>
  <c r="AU1003" i="2"/>
  <c r="AU1004" i="2"/>
  <c r="AU1005" i="2"/>
  <c r="AU1006" i="2"/>
  <c r="AU1007" i="2"/>
  <c r="AU1008" i="2"/>
  <c r="AU1009" i="2"/>
  <c r="AU1010" i="2"/>
  <c r="AU1011" i="2"/>
  <c r="AU1012" i="2"/>
  <c r="AU1013" i="2"/>
  <c r="AU1014" i="2"/>
  <c r="AU1015" i="2"/>
  <c r="AU1016" i="2"/>
  <c r="AU1017" i="2"/>
  <c r="AU1018" i="2"/>
  <c r="AU1019" i="2"/>
  <c r="AU1020" i="2"/>
  <c r="AU1021" i="2"/>
  <c r="AU1022" i="2"/>
  <c r="AU1023" i="2"/>
  <c r="AU1024" i="2"/>
  <c r="AU1025" i="2"/>
  <c r="AU1026" i="2"/>
  <c r="AU1027" i="2"/>
  <c r="AU1028" i="2"/>
  <c r="AU1029" i="2"/>
  <c r="AU1030" i="2"/>
  <c r="AU1031" i="2"/>
  <c r="AU1032" i="2"/>
  <c r="AU1033" i="2"/>
  <c r="AU1034" i="2"/>
  <c r="AU1035" i="2"/>
  <c r="AU1036" i="2"/>
  <c r="AU1037" i="2"/>
  <c r="AU1038" i="2"/>
  <c r="AU1039" i="2"/>
  <c r="AU1040" i="2"/>
  <c r="AU1041" i="2"/>
  <c r="AU1042" i="2"/>
  <c r="AU1043" i="2"/>
  <c r="AU1044" i="2"/>
  <c r="AU1045" i="2"/>
  <c r="AU1046" i="2"/>
  <c r="AU1047" i="2"/>
  <c r="AU1048" i="2"/>
  <c r="AU1049" i="2"/>
  <c r="AU1050" i="2"/>
  <c r="AU1051" i="2"/>
  <c r="AU1052" i="2"/>
  <c r="AU1053" i="2"/>
  <c r="AU1054" i="2"/>
  <c r="AU1055" i="2"/>
  <c r="AU1056" i="2"/>
  <c r="AU1057" i="2"/>
  <c r="AU1058" i="2"/>
  <c r="AU1059" i="2"/>
  <c r="AU1060" i="2"/>
  <c r="AU1061" i="2"/>
  <c r="AU1062" i="2"/>
  <c r="AU1063" i="2"/>
  <c r="AU1064" i="2"/>
  <c r="AU1065" i="2"/>
  <c r="AU1066" i="2"/>
  <c r="AU1067" i="2"/>
  <c r="AU1068" i="2"/>
  <c r="AU1069" i="2"/>
  <c r="AU1070" i="2"/>
  <c r="AU1071" i="2"/>
  <c r="AU1072" i="2"/>
  <c r="AU1073" i="2"/>
  <c r="AU1074" i="2"/>
  <c r="AU1075" i="2"/>
  <c r="AU1076" i="2"/>
  <c r="AU1077" i="2"/>
  <c r="AU1078" i="2"/>
  <c r="AU1079" i="2"/>
  <c r="AU1080" i="2"/>
  <c r="AU1081" i="2"/>
  <c r="AU1082" i="2"/>
  <c r="AU1083" i="2"/>
  <c r="AU1084" i="2"/>
  <c r="AU1085" i="2"/>
  <c r="AU1086" i="2"/>
  <c r="AU1087" i="2"/>
  <c r="AU1088" i="2"/>
  <c r="AU1089" i="2"/>
  <c r="AU1090" i="2"/>
  <c r="AU1091" i="2"/>
  <c r="AU1092" i="2"/>
  <c r="AU1093" i="2"/>
  <c r="AU1094" i="2"/>
  <c r="AU1095" i="2"/>
  <c r="AU1096" i="2"/>
  <c r="AU1097" i="2"/>
  <c r="AU1098" i="2"/>
  <c r="AU1099" i="2"/>
  <c r="AU1100" i="2"/>
  <c r="AU1101" i="2"/>
  <c r="AU1102" i="2"/>
  <c r="AU1103" i="2"/>
  <c r="AU1104" i="2"/>
  <c r="AU1105" i="2"/>
  <c r="AU1106" i="2"/>
  <c r="AU1107" i="2"/>
  <c r="AU1108" i="2"/>
  <c r="AU1109" i="2"/>
  <c r="AU1110" i="2"/>
  <c r="AU1111" i="2"/>
  <c r="AU1112" i="2"/>
  <c r="AU1113" i="2"/>
  <c r="AU1114" i="2"/>
  <c r="AU1115" i="2"/>
  <c r="AU1116" i="2"/>
  <c r="AU1117" i="2"/>
  <c r="AU1118" i="2"/>
  <c r="AU1119" i="2"/>
  <c r="AU1120" i="2"/>
  <c r="AU1121" i="2"/>
  <c r="AU1122" i="2"/>
  <c r="AU1123" i="2"/>
  <c r="AU1124" i="2"/>
  <c r="AU1125" i="2"/>
  <c r="AU1126" i="2"/>
  <c r="AU1127" i="2"/>
  <c r="AU1128" i="2"/>
  <c r="AU1129" i="2"/>
  <c r="AU1130" i="2"/>
  <c r="AU1131" i="2"/>
  <c r="AU1132" i="2"/>
  <c r="AU1133" i="2"/>
  <c r="AU1134" i="2"/>
  <c r="AU1135" i="2"/>
  <c r="AU1136" i="2"/>
  <c r="AU1137" i="2"/>
  <c r="AU1138" i="2"/>
  <c r="AU1139" i="2"/>
  <c r="AU1140" i="2"/>
  <c r="AU1141" i="2"/>
  <c r="AU1142" i="2"/>
  <c r="AU1143" i="2"/>
  <c r="AU1144" i="2"/>
  <c r="AU1145" i="2"/>
  <c r="AU1146" i="2"/>
  <c r="AU1147" i="2"/>
  <c r="AU1148" i="2"/>
  <c r="AU1149" i="2"/>
  <c r="AU1150" i="2"/>
  <c r="AU1151" i="2"/>
  <c r="AU1152" i="2"/>
  <c r="AU1153" i="2"/>
  <c r="AU1154" i="2"/>
  <c r="AU1155" i="2"/>
  <c r="AU1156" i="2"/>
  <c r="AU1157" i="2"/>
  <c r="AU1158" i="2"/>
  <c r="AU1159" i="2"/>
  <c r="AU1160" i="2"/>
  <c r="AU1161" i="2"/>
  <c r="AU1162" i="2"/>
  <c r="AU1163" i="2"/>
  <c r="AU1164" i="2"/>
  <c r="AU1165" i="2"/>
  <c r="AU1166" i="2"/>
  <c r="AU1167" i="2"/>
  <c r="AU1168" i="2"/>
  <c r="AU1169" i="2"/>
  <c r="AU1170" i="2"/>
  <c r="AU1171" i="2"/>
  <c r="AU1172" i="2"/>
  <c r="AU1173" i="2"/>
  <c r="AU1174" i="2"/>
  <c r="AU1175" i="2"/>
  <c r="AU1176" i="2"/>
  <c r="AU1177" i="2"/>
  <c r="AU1178" i="2"/>
  <c r="AU1179" i="2"/>
  <c r="AU1180" i="2"/>
  <c r="AU1181" i="2"/>
  <c r="AU1182" i="2"/>
  <c r="AU1183" i="2"/>
  <c r="AU1184" i="2"/>
  <c r="AU1185" i="2"/>
  <c r="AU1186" i="2"/>
  <c r="AU1187" i="2"/>
  <c r="AU1188" i="2"/>
  <c r="AU1189" i="2"/>
  <c r="AU1190" i="2"/>
  <c r="AU1191" i="2"/>
  <c r="AU1192" i="2"/>
  <c r="AU1193" i="2"/>
  <c r="AU1194" i="2"/>
  <c r="AU1195" i="2"/>
  <c r="AU1196" i="2"/>
  <c r="AU1197" i="2"/>
  <c r="AU1198" i="2"/>
  <c r="AU1199" i="2"/>
  <c r="AU1200" i="2"/>
  <c r="AU1201" i="2"/>
  <c r="AU1202" i="2"/>
  <c r="AU1203" i="2"/>
  <c r="AU1204" i="2"/>
  <c r="AU1205" i="2"/>
  <c r="AU1206" i="2"/>
  <c r="AU1207" i="2"/>
  <c r="AU1208" i="2"/>
  <c r="AU1209" i="2"/>
  <c r="AU1210" i="2"/>
  <c r="AU1211" i="2"/>
  <c r="AU1212" i="2"/>
  <c r="AU1213" i="2"/>
  <c r="AU1214" i="2"/>
  <c r="AU1215" i="2"/>
  <c r="AU1216" i="2"/>
  <c r="AU1217" i="2"/>
  <c r="AU1218" i="2"/>
  <c r="AU1219" i="2"/>
  <c r="AU1220" i="2"/>
  <c r="AU1221" i="2"/>
  <c r="AU1222" i="2"/>
  <c r="AU1223" i="2"/>
  <c r="AU1224" i="2"/>
  <c r="AU1225" i="2"/>
  <c r="AU1226" i="2"/>
  <c r="AU1227" i="2"/>
  <c r="AU1228" i="2"/>
  <c r="AU1229" i="2"/>
  <c r="AU1230" i="2"/>
  <c r="AU1231" i="2"/>
  <c r="AU1232" i="2"/>
  <c r="AU1233" i="2"/>
  <c r="AU1234" i="2"/>
  <c r="AU1235" i="2"/>
  <c r="AU1236" i="2"/>
  <c r="AU1237" i="2"/>
  <c r="AU1238" i="2"/>
  <c r="AU1239" i="2"/>
  <c r="AU1240" i="2"/>
  <c r="AU1241" i="2"/>
  <c r="AU1242" i="2"/>
  <c r="AU1243" i="2"/>
  <c r="AU1244" i="2"/>
  <c r="AU1245" i="2"/>
  <c r="AU1246" i="2"/>
  <c r="AU1247" i="2"/>
  <c r="AU1248" i="2"/>
  <c r="AU1249" i="2"/>
  <c r="AU1250" i="2"/>
  <c r="AU1251" i="2"/>
  <c r="AU1252" i="2"/>
  <c r="AU1253" i="2"/>
  <c r="AU1254" i="2"/>
  <c r="AU1255" i="2"/>
  <c r="AU1256" i="2"/>
  <c r="AU1257" i="2"/>
  <c r="AU1258" i="2"/>
  <c r="AU1259" i="2"/>
  <c r="AU1260" i="2"/>
  <c r="AU1261" i="2"/>
  <c r="AU1262" i="2"/>
  <c r="AU1263" i="2"/>
  <c r="AU1264" i="2"/>
  <c r="AU1265" i="2"/>
  <c r="AU1266" i="2"/>
  <c r="AU1267" i="2"/>
  <c r="AU1268" i="2"/>
  <c r="AU1269" i="2"/>
  <c r="AU1270" i="2"/>
  <c r="AU1271" i="2"/>
  <c r="AU1272" i="2"/>
  <c r="AU1273" i="2"/>
  <c r="AU1274" i="2"/>
  <c r="AU1275" i="2"/>
  <c r="AU1276" i="2"/>
  <c r="AU1277" i="2"/>
  <c r="AU1278" i="2"/>
  <c r="AU1279" i="2"/>
  <c r="AU1280" i="2"/>
  <c r="AU1281" i="2"/>
  <c r="AU1282" i="2"/>
  <c r="AU1283" i="2"/>
  <c r="AU1284" i="2"/>
  <c r="AU1285" i="2"/>
  <c r="AU1286" i="2"/>
  <c r="AU1287" i="2"/>
  <c r="AU1288" i="2"/>
  <c r="AU1289" i="2"/>
  <c r="AU1290" i="2"/>
  <c r="AU1291" i="2"/>
  <c r="AU1292" i="2"/>
  <c r="AU1293" i="2"/>
  <c r="AU1294" i="2"/>
  <c r="AU1295" i="2"/>
  <c r="AU1296" i="2"/>
  <c r="AU1297" i="2"/>
  <c r="AU1298" i="2"/>
  <c r="AU1299" i="2"/>
  <c r="AU1300" i="2"/>
  <c r="AU1301" i="2"/>
  <c r="AU1302" i="2"/>
  <c r="AU1303" i="2"/>
  <c r="AU1304" i="2"/>
  <c r="AU1305" i="2"/>
  <c r="AU1306" i="2"/>
  <c r="AU1307" i="2"/>
  <c r="AU1308" i="2"/>
  <c r="AU1309" i="2"/>
  <c r="AU1310" i="2"/>
  <c r="AU1311" i="2"/>
  <c r="AU1312" i="2"/>
  <c r="AU1313" i="2"/>
  <c r="AU1314" i="2"/>
  <c r="AU1315" i="2"/>
  <c r="AU1316" i="2"/>
  <c r="AU1317" i="2"/>
  <c r="AU1318" i="2"/>
  <c r="AU1319" i="2"/>
  <c r="AU1320" i="2"/>
  <c r="AU1321" i="2"/>
  <c r="AU1322" i="2"/>
  <c r="AU1323" i="2"/>
  <c r="AU1324" i="2"/>
  <c r="AU1325" i="2"/>
  <c r="AU1326" i="2"/>
  <c r="AU1327" i="2"/>
  <c r="AU1328" i="2"/>
  <c r="AU1329" i="2"/>
  <c r="AU1330" i="2"/>
  <c r="AU1331" i="2"/>
  <c r="AU1332" i="2"/>
  <c r="AU1333" i="2"/>
  <c r="AU1334" i="2"/>
  <c r="AU1335" i="2"/>
  <c r="AU1336" i="2"/>
  <c r="AU1337" i="2"/>
  <c r="AU1338" i="2"/>
  <c r="AU1339" i="2"/>
  <c r="AU1340" i="2"/>
  <c r="AU1341" i="2"/>
  <c r="AU1342" i="2"/>
  <c r="AU1343" i="2"/>
  <c r="AU1344" i="2"/>
  <c r="AU1345" i="2"/>
  <c r="AU1346" i="2"/>
  <c r="AU1347" i="2"/>
  <c r="AU1348" i="2"/>
  <c r="AU1349" i="2"/>
  <c r="AU1350" i="2"/>
  <c r="AU1351" i="2"/>
  <c r="AU1352" i="2"/>
  <c r="AU1353" i="2"/>
  <c r="AU1354" i="2"/>
  <c r="AU1355" i="2"/>
  <c r="AU1356" i="2"/>
  <c r="AU1357" i="2"/>
  <c r="AU1358" i="2"/>
  <c r="AU1359" i="2"/>
  <c r="AU1360" i="2"/>
  <c r="AU1361" i="2"/>
  <c r="AU1362" i="2"/>
  <c r="AU1363" i="2"/>
  <c r="AU1364" i="2"/>
  <c r="AU1365" i="2"/>
  <c r="AU1366" i="2"/>
  <c r="AU1367" i="2"/>
  <c r="AU1368" i="2"/>
  <c r="AU1369" i="2"/>
  <c r="AU1370" i="2"/>
  <c r="AU1371" i="2"/>
  <c r="AU1372" i="2"/>
  <c r="AU1373" i="2"/>
  <c r="AU1374" i="2"/>
  <c r="AU1375" i="2"/>
  <c r="AU1376" i="2"/>
  <c r="AU1377" i="2"/>
  <c r="AU1378" i="2"/>
  <c r="AU1379" i="2"/>
  <c r="AU1380" i="2"/>
  <c r="AU1381" i="2"/>
  <c r="AU1382" i="2"/>
  <c r="AU1383" i="2"/>
  <c r="AU1384" i="2"/>
  <c r="AU1385" i="2"/>
  <c r="AU1386" i="2"/>
  <c r="AU1387" i="2"/>
  <c r="AU1388" i="2"/>
  <c r="AU1389" i="2"/>
  <c r="AU1390" i="2"/>
  <c r="AU1391" i="2"/>
  <c r="AU1392" i="2"/>
  <c r="AU1393" i="2"/>
  <c r="AU1394" i="2"/>
  <c r="AU1395" i="2"/>
  <c r="AU1396" i="2"/>
  <c r="AU1397" i="2"/>
  <c r="AU1398" i="2"/>
  <c r="AU1399" i="2"/>
  <c r="AU1400" i="2"/>
  <c r="AU1401" i="2"/>
  <c r="AU1402" i="2"/>
  <c r="AU1403" i="2"/>
  <c r="AU1404" i="2"/>
  <c r="AU1405" i="2"/>
  <c r="AU1406" i="2"/>
  <c r="AU1407" i="2"/>
  <c r="AU1408" i="2"/>
  <c r="AU1409" i="2"/>
  <c r="AU1410" i="2"/>
  <c r="AU1411" i="2"/>
  <c r="AU1412" i="2"/>
  <c r="AU1413" i="2"/>
  <c r="AU1414" i="2"/>
  <c r="AU1415" i="2"/>
  <c r="AU1416" i="2"/>
  <c r="AU1417" i="2"/>
  <c r="AU1418" i="2"/>
  <c r="AU1419" i="2"/>
  <c r="AU1420" i="2"/>
  <c r="AU1421" i="2"/>
  <c r="AU1422" i="2"/>
  <c r="AU1423" i="2"/>
  <c r="AU1424" i="2"/>
  <c r="AU1425" i="2"/>
  <c r="AU1426" i="2"/>
  <c r="AU1427" i="2"/>
  <c r="AU1428" i="2"/>
  <c r="AU1429" i="2"/>
  <c r="AU1430" i="2"/>
  <c r="AU1431" i="2"/>
  <c r="AU1432" i="2"/>
  <c r="AU1433" i="2"/>
  <c r="AU1434" i="2"/>
  <c r="AU1435" i="2"/>
  <c r="AU1436" i="2"/>
  <c r="AU1437" i="2"/>
  <c r="AU1438" i="2"/>
  <c r="AU1439" i="2"/>
  <c r="AU1440" i="2"/>
  <c r="AU1441" i="2"/>
  <c r="AU1442" i="2"/>
  <c r="AU1443" i="2"/>
  <c r="AU1444" i="2"/>
  <c r="AU1445" i="2"/>
  <c r="AU1446" i="2"/>
  <c r="AU1447" i="2"/>
  <c r="AU1448" i="2"/>
  <c r="AU1449" i="2"/>
  <c r="AU1450" i="2"/>
  <c r="AU1451" i="2"/>
  <c r="AU1452" i="2"/>
  <c r="AU1453" i="2"/>
  <c r="AU1454" i="2"/>
  <c r="AU1455" i="2"/>
  <c r="AU1456" i="2"/>
  <c r="AU1457" i="2"/>
  <c r="AU1458" i="2"/>
  <c r="AU1459" i="2"/>
  <c r="AU1460" i="2"/>
  <c r="AU1461" i="2"/>
  <c r="AU1462" i="2"/>
  <c r="AU1463" i="2"/>
  <c r="AU1464" i="2"/>
  <c r="AU1465" i="2"/>
  <c r="AU1466" i="2"/>
  <c r="AU1467" i="2"/>
  <c r="AU1468" i="2"/>
  <c r="AU1469" i="2"/>
  <c r="AU1470" i="2"/>
  <c r="AU1471" i="2"/>
  <c r="AU1472" i="2"/>
  <c r="AU1473" i="2"/>
  <c r="AU1474" i="2"/>
  <c r="AU1475" i="2"/>
  <c r="AU1476" i="2"/>
  <c r="AU1477" i="2"/>
  <c r="AU1478" i="2"/>
  <c r="AU1479" i="2"/>
  <c r="AU1480" i="2"/>
  <c r="AU1481" i="2"/>
  <c r="AU1482" i="2"/>
  <c r="AU1483" i="2"/>
  <c r="AU1484" i="2"/>
  <c r="AU1485" i="2"/>
  <c r="AU1486" i="2"/>
  <c r="AU1487" i="2"/>
  <c r="AU1488" i="2"/>
  <c r="AU1489" i="2"/>
  <c r="AU1490" i="2"/>
  <c r="AU1491" i="2"/>
  <c r="AU1492" i="2"/>
  <c r="AU1493" i="2"/>
  <c r="AU1494" i="2"/>
  <c r="AU1495" i="2"/>
  <c r="AU1496" i="2"/>
  <c r="AU1497" i="2"/>
  <c r="AU1498" i="2"/>
  <c r="AU1499" i="2"/>
  <c r="AU1500" i="2"/>
  <c r="AU1501" i="2"/>
  <c r="AU1502" i="2"/>
  <c r="AU1503" i="2"/>
  <c r="AU1504" i="2"/>
  <c r="AU1505" i="2"/>
  <c r="AU1506" i="2"/>
  <c r="AU1507" i="2"/>
  <c r="AU1508" i="2"/>
  <c r="AU1509" i="2"/>
  <c r="AU1510" i="2"/>
  <c r="AU1511" i="2"/>
  <c r="AU1512" i="2"/>
  <c r="AU1513" i="2"/>
  <c r="AU1514" i="2"/>
  <c r="AU1515" i="2"/>
  <c r="AU1516" i="2"/>
  <c r="AU1517" i="2"/>
  <c r="AU1518" i="2"/>
  <c r="AU1519" i="2"/>
  <c r="AU1520" i="2"/>
  <c r="AU1521" i="2"/>
  <c r="AU1522" i="2"/>
  <c r="AU1523" i="2"/>
  <c r="AU1524" i="2"/>
  <c r="AU1525" i="2"/>
  <c r="AU1526" i="2"/>
  <c r="AU1527" i="2"/>
  <c r="AU1528" i="2"/>
  <c r="AU1529" i="2"/>
  <c r="AU1530" i="2"/>
  <c r="AU1531" i="2"/>
  <c r="AU1532" i="2"/>
  <c r="AU1533" i="2"/>
  <c r="AU1534" i="2"/>
  <c r="AU1535" i="2"/>
  <c r="AU1536" i="2"/>
  <c r="AU1537" i="2"/>
  <c r="AU1538" i="2"/>
  <c r="AU1539" i="2"/>
  <c r="AU1540" i="2"/>
  <c r="AU1541" i="2"/>
  <c r="AU1542" i="2"/>
  <c r="AU1543" i="2"/>
  <c r="AU1544" i="2"/>
  <c r="AU1545" i="2"/>
  <c r="AU1546" i="2"/>
  <c r="AU1547" i="2"/>
  <c r="AU1548" i="2"/>
  <c r="AU1549" i="2"/>
  <c r="AU1550" i="2"/>
  <c r="AU1551" i="2"/>
  <c r="AU1552" i="2"/>
  <c r="AU1553" i="2"/>
  <c r="AU1554" i="2"/>
  <c r="AU1555" i="2"/>
  <c r="AU1556" i="2"/>
  <c r="AU1557" i="2"/>
  <c r="AU1558" i="2"/>
  <c r="AU1559" i="2"/>
  <c r="AU1560" i="2"/>
  <c r="AU1561" i="2"/>
  <c r="AU1562" i="2"/>
  <c r="AU1563" i="2"/>
  <c r="AU1564" i="2"/>
  <c r="AU1565" i="2"/>
  <c r="AU1566" i="2"/>
  <c r="AU1567" i="2"/>
  <c r="AU1568" i="2"/>
  <c r="AU1569" i="2"/>
  <c r="AU1570" i="2"/>
  <c r="AU1571" i="2"/>
  <c r="AU1572" i="2"/>
  <c r="AU1573" i="2"/>
  <c r="AU1574" i="2"/>
  <c r="AU1575" i="2"/>
  <c r="AU1576" i="2"/>
  <c r="AU1577" i="2"/>
  <c r="AU1578" i="2"/>
  <c r="AU1579" i="2"/>
  <c r="AU1580" i="2"/>
  <c r="AU1581" i="2"/>
  <c r="AU1582" i="2"/>
  <c r="AU1583" i="2"/>
  <c r="AU1584" i="2"/>
  <c r="AU1585" i="2"/>
  <c r="AU1586" i="2"/>
  <c r="AU1587" i="2"/>
  <c r="AU1588" i="2"/>
  <c r="AU1589" i="2"/>
  <c r="AU1590" i="2"/>
  <c r="AU1591" i="2"/>
  <c r="AU1592" i="2"/>
  <c r="AU1593" i="2"/>
  <c r="AU1594" i="2"/>
  <c r="AU1595" i="2"/>
  <c r="AU1596" i="2"/>
  <c r="AU1597" i="2"/>
  <c r="AU1598" i="2"/>
  <c r="AU1599" i="2"/>
  <c r="AU1600" i="2"/>
  <c r="AU1601" i="2"/>
  <c r="AU1602" i="2"/>
  <c r="AU1603" i="2"/>
  <c r="AU1604" i="2"/>
  <c r="AU1605" i="2"/>
  <c r="AU1606" i="2"/>
  <c r="AU1607" i="2"/>
  <c r="AU1608" i="2"/>
  <c r="AU1609" i="2"/>
  <c r="AU1610" i="2"/>
  <c r="AU1611" i="2"/>
  <c r="AU1612" i="2"/>
  <c r="AU1613" i="2"/>
  <c r="AU1614" i="2"/>
  <c r="AU1615" i="2"/>
  <c r="AU1616" i="2"/>
  <c r="AU1617" i="2"/>
  <c r="AU1618" i="2"/>
  <c r="AU1619" i="2"/>
  <c r="AU1620" i="2"/>
  <c r="AU1621" i="2"/>
  <c r="AU1622" i="2"/>
  <c r="AU1623" i="2"/>
  <c r="AU1624" i="2"/>
  <c r="AU1625" i="2"/>
  <c r="AU1626" i="2"/>
  <c r="AU1627" i="2"/>
  <c r="AU1628" i="2"/>
  <c r="AU1629" i="2"/>
  <c r="AU1630" i="2"/>
  <c r="AU1631" i="2"/>
  <c r="AU1632" i="2"/>
  <c r="AU1633" i="2"/>
  <c r="AU1634" i="2"/>
  <c r="AU1635" i="2"/>
  <c r="AU1636" i="2"/>
  <c r="AU1637" i="2"/>
  <c r="AU1638" i="2"/>
  <c r="AU1639" i="2"/>
  <c r="AU1640" i="2"/>
  <c r="AU1641" i="2"/>
  <c r="AU1642" i="2"/>
  <c r="AU1643" i="2"/>
  <c r="AU1644" i="2"/>
  <c r="AU1645" i="2"/>
  <c r="AU1646" i="2"/>
  <c r="AU1647" i="2"/>
  <c r="AU1648" i="2"/>
  <c r="AU1649" i="2"/>
  <c r="AU1650" i="2"/>
  <c r="AU1651" i="2"/>
  <c r="AU1652" i="2"/>
  <c r="AU1653" i="2"/>
  <c r="AU1654" i="2"/>
  <c r="AU1655" i="2"/>
  <c r="AU1656" i="2"/>
  <c r="AU1657" i="2"/>
  <c r="AU1658" i="2"/>
  <c r="AU1659" i="2"/>
  <c r="AU1660" i="2"/>
  <c r="AU1661" i="2"/>
  <c r="AU1662" i="2"/>
  <c r="AU1663" i="2"/>
  <c r="AU1664" i="2"/>
  <c r="AU1665" i="2"/>
  <c r="AU1666" i="2"/>
  <c r="AU1667" i="2"/>
  <c r="AU1668" i="2"/>
  <c r="AU1669" i="2"/>
  <c r="AU1670" i="2"/>
  <c r="AU1671" i="2"/>
  <c r="AU1672" i="2"/>
  <c r="AU1673" i="2"/>
  <c r="AU1674" i="2"/>
  <c r="AU1675" i="2"/>
  <c r="AU1676" i="2"/>
  <c r="AU1677" i="2"/>
  <c r="AU1678" i="2"/>
  <c r="AU1679" i="2"/>
  <c r="AU1680" i="2"/>
  <c r="AU1681" i="2"/>
  <c r="AU1682" i="2"/>
  <c r="AU1683" i="2"/>
  <c r="AU1684" i="2"/>
  <c r="AU1685" i="2"/>
  <c r="AU1686" i="2"/>
  <c r="AU1687" i="2"/>
  <c r="AU1688" i="2"/>
  <c r="AU1689" i="2"/>
  <c r="AU1690" i="2"/>
  <c r="AU1691" i="2"/>
  <c r="AU1692" i="2"/>
  <c r="AU1693" i="2"/>
  <c r="AU1694" i="2"/>
  <c r="AU1695" i="2"/>
  <c r="AU1696" i="2"/>
  <c r="AU1697" i="2"/>
  <c r="AU1698" i="2"/>
  <c r="AU1699" i="2"/>
  <c r="AU1700" i="2"/>
  <c r="AU1701" i="2"/>
  <c r="AU1702" i="2"/>
  <c r="AU1703" i="2"/>
  <c r="AU1704" i="2"/>
  <c r="AU1705" i="2"/>
  <c r="AU1706" i="2"/>
  <c r="AU1707" i="2"/>
  <c r="AU1708" i="2"/>
  <c r="AU1709" i="2"/>
  <c r="AU1710" i="2"/>
  <c r="AU1711" i="2"/>
  <c r="AU1712" i="2"/>
  <c r="AU1713" i="2"/>
  <c r="AU1714" i="2"/>
  <c r="AU1715" i="2"/>
  <c r="AU1716" i="2"/>
  <c r="AU1717" i="2"/>
  <c r="AU1718" i="2"/>
  <c r="AU1719" i="2"/>
  <c r="AU1720" i="2"/>
  <c r="AU1721" i="2"/>
  <c r="AU1722" i="2"/>
  <c r="AU1723" i="2"/>
  <c r="AU1724" i="2"/>
  <c r="AU1725" i="2"/>
  <c r="AU1726" i="2"/>
  <c r="AU1727" i="2"/>
  <c r="AU1728" i="2"/>
  <c r="AU1729" i="2"/>
  <c r="AU1730" i="2"/>
  <c r="AU1731" i="2"/>
  <c r="AU1732" i="2"/>
  <c r="AU1733" i="2"/>
  <c r="AU1734" i="2"/>
  <c r="AU1735" i="2"/>
  <c r="AU1736" i="2"/>
  <c r="AU1737" i="2"/>
  <c r="AU1738" i="2"/>
  <c r="AU1739" i="2"/>
  <c r="AU1740" i="2"/>
  <c r="AU1741" i="2"/>
  <c r="AU1742" i="2"/>
  <c r="AU1743" i="2"/>
  <c r="AU1744" i="2"/>
  <c r="AU1745" i="2"/>
  <c r="AU1746" i="2"/>
  <c r="AU1747" i="2"/>
  <c r="AU1748" i="2"/>
  <c r="AU1749" i="2"/>
  <c r="AU1750" i="2"/>
  <c r="AU1751" i="2"/>
  <c r="AU1752" i="2"/>
  <c r="AU1753" i="2"/>
  <c r="AU1754" i="2"/>
  <c r="AU1755" i="2"/>
  <c r="AU1756" i="2"/>
  <c r="AU1757" i="2"/>
  <c r="AU1758" i="2"/>
  <c r="AU1759" i="2"/>
  <c r="AU1760" i="2"/>
  <c r="AU1761" i="2"/>
  <c r="AU1762" i="2"/>
  <c r="AU1763" i="2"/>
  <c r="AU1764" i="2"/>
  <c r="AU1765" i="2"/>
  <c r="AU1766" i="2"/>
  <c r="AU1767" i="2"/>
  <c r="AU1768" i="2"/>
  <c r="AU1769" i="2"/>
  <c r="AU1770" i="2"/>
  <c r="AU1771" i="2"/>
  <c r="AU1772" i="2"/>
  <c r="AU1773" i="2"/>
  <c r="AU1774" i="2"/>
  <c r="AU1775" i="2"/>
  <c r="AU1776" i="2"/>
  <c r="AU1777" i="2"/>
  <c r="AU1778" i="2"/>
  <c r="AU1779" i="2"/>
  <c r="AU1780" i="2"/>
  <c r="AU1781" i="2"/>
  <c r="AU1782" i="2"/>
  <c r="AU1783" i="2"/>
  <c r="AU1784" i="2"/>
  <c r="AU1785" i="2"/>
  <c r="AU1786" i="2"/>
  <c r="AU1787" i="2"/>
  <c r="AU1788" i="2"/>
  <c r="AU1789" i="2"/>
  <c r="AU1790" i="2"/>
  <c r="AU1791" i="2"/>
  <c r="AU1792" i="2"/>
  <c r="AU1793" i="2"/>
  <c r="AU1794" i="2"/>
  <c r="AU1795" i="2"/>
  <c r="AU1796" i="2"/>
  <c r="AU1797" i="2"/>
  <c r="AU1798" i="2"/>
  <c r="AU1799" i="2"/>
  <c r="AU1800" i="2"/>
  <c r="AU1801" i="2"/>
  <c r="AU1802" i="2"/>
  <c r="AU1803" i="2"/>
  <c r="AU1804" i="2"/>
  <c r="AU1805" i="2"/>
  <c r="AU1806" i="2"/>
  <c r="AU1807" i="2"/>
  <c r="AU1808" i="2"/>
  <c r="AU1809" i="2"/>
  <c r="AU1810" i="2"/>
  <c r="AU1811" i="2"/>
  <c r="AU1812" i="2"/>
  <c r="AU1813" i="2"/>
  <c r="AU1814" i="2"/>
  <c r="AU1815" i="2"/>
  <c r="AU1816" i="2"/>
  <c r="AU1817" i="2"/>
  <c r="AU1818" i="2"/>
  <c r="AU1819" i="2"/>
  <c r="AU1820" i="2"/>
  <c r="AU1821" i="2"/>
  <c r="AU1822" i="2"/>
  <c r="AU1823" i="2"/>
  <c r="AU1824" i="2"/>
  <c r="AU1825" i="2"/>
  <c r="AU1826" i="2"/>
  <c r="AU1827" i="2"/>
  <c r="AU1828" i="2"/>
  <c r="AU1829" i="2"/>
  <c r="AU1830" i="2"/>
  <c r="AU1831" i="2"/>
  <c r="AU1832" i="2"/>
  <c r="AU1833" i="2"/>
  <c r="AU1834" i="2"/>
  <c r="AU1835" i="2"/>
  <c r="AU1836" i="2"/>
  <c r="AU1837" i="2"/>
  <c r="AU1838" i="2"/>
  <c r="AU1839" i="2"/>
  <c r="AU1840" i="2"/>
  <c r="AU1841" i="2"/>
  <c r="AU1842" i="2"/>
  <c r="AU1843" i="2"/>
  <c r="AU1844" i="2"/>
  <c r="AU1845" i="2"/>
  <c r="AU1846" i="2"/>
  <c r="AU1847" i="2"/>
  <c r="AU1848" i="2"/>
  <c r="AU1849" i="2"/>
  <c r="AU1850" i="2"/>
  <c r="AU1851" i="2"/>
  <c r="AU1852" i="2"/>
  <c r="AU1853" i="2"/>
  <c r="AU1854" i="2"/>
  <c r="AU1855" i="2"/>
  <c r="AU1856" i="2"/>
  <c r="AU1857" i="2"/>
  <c r="AU1858" i="2"/>
  <c r="AU1859" i="2"/>
  <c r="AU1860" i="2"/>
  <c r="AU1861" i="2"/>
  <c r="AU1862" i="2"/>
  <c r="AU1863" i="2"/>
  <c r="AU1864" i="2"/>
  <c r="AU1865" i="2"/>
  <c r="AU1866" i="2"/>
  <c r="AU1867" i="2"/>
  <c r="AU1868" i="2"/>
  <c r="AU1869" i="2"/>
  <c r="AU1870" i="2"/>
  <c r="AU1871" i="2"/>
  <c r="AU1872" i="2"/>
  <c r="AU1873" i="2"/>
  <c r="AU1874" i="2"/>
  <c r="AU1875" i="2"/>
  <c r="AU1876" i="2"/>
  <c r="AU1877" i="2"/>
  <c r="AU1878" i="2"/>
  <c r="AU1879" i="2"/>
  <c r="AU1880" i="2"/>
  <c r="AU1881" i="2"/>
  <c r="AU1882" i="2"/>
  <c r="AU1883" i="2"/>
  <c r="AU1884" i="2"/>
  <c r="AU1885" i="2"/>
  <c r="AU1886" i="2"/>
  <c r="AU1887" i="2"/>
  <c r="AU1888" i="2"/>
  <c r="AU1889" i="2"/>
  <c r="AU1890" i="2"/>
  <c r="AU1891" i="2"/>
  <c r="AU1892" i="2"/>
  <c r="AU1893" i="2"/>
  <c r="AU1894" i="2"/>
  <c r="AU1895" i="2"/>
  <c r="AU1896" i="2"/>
  <c r="AU1897" i="2"/>
  <c r="AU1898" i="2"/>
  <c r="AU1899" i="2"/>
  <c r="AU1900" i="2"/>
  <c r="AU1901" i="2"/>
  <c r="AU1902" i="2"/>
  <c r="AU1903" i="2"/>
  <c r="AU1904" i="2"/>
  <c r="AU1905" i="2"/>
  <c r="AU1906" i="2"/>
  <c r="AU1907" i="2"/>
  <c r="AU1908" i="2"/>
  <c r="AU1909" i="2"/>
  <c r="AU1910" i="2"/>
  <c r="AU1911" i="2"/>
  <c r="AU1912" i="2"/>
  <c r="AU1913" i="2"/>
  <c r="AU1914" i="2"/>
  <c r="AU1915" i="2"/>
  <c r="AU1916" i="2"/>
  <c r="AU1917" i="2"/>
  <c r="AU1918" i="2"/>
  <c r="AU1919" i="2"/>
  <c r="AU1920" i="2"/>
  <c r="AU1921" i="2"/>
  <c r="AU1922" i="2"/>
  <c r="AU1923" i="2"/>
  <c r="AU1924" i="2"/>
  <c r="AU1925" i="2"/>
  <c r="AU1926" i="2"/>
  <c r="AU1927" i="2"/>
  <c r="AU1928" i="2"/>
  <c r="AU1929" i="2"/>
  <c r="AU1930" i="2"/>
  <c r="AU1931" i="2"/>
  <c r="AU1932" i="2"/>
  <c r="AU1933" i="2"/>
  <c r="AU1934" i="2"/>
  <c r="AU1935" i="2"/>
  <c r="AU1936" i="2"/>
  <c r="AU1937" i="2"/>
  <c r="AU1938" i="2"/>
  <c r="AU1939" i="2"/>
  <c r="AU1940" i="2"/>
  <c r="AU1941" i="2"/>
  <c r="AU1942" i="2"/>
  <c r="AU1943" i="2"/>
  <c r="AU1944" i="2"/>
  <c r="AU1945" i="2"/>
  <c r="AU1946" i="2"/>
  <c r="AU1947" i="2"/>
  <c r="AU1948" i="2"/>
  <c r="AU1949" i="2"/>
  <c r="AU1950" i="2"/>
  <c r="AU1951" i="2"/>
  <c r="AU1952" i="2"/>
  <c r="AU1953" i="2"/>
  <c r="AU1954" i="2"/>
  <c r="AU1955" i="2"/>
  <c r="AU1956" i="2"/>
  <c r="AU1957" i="2"/>
  <c r="AU1958" i="2"/>
  <c r="AU1959" i="2"/>
  <c r="AU1960" i="2"/>
  <c r="AU1961" i="2"/>
  <c r="AU1962" i="2"/>
  <c r="AU1963" i="2"/>
  <c r="AU1964" i="2"/>
  <c r="AU1965" i="2"/>
  <c r="AU1966" i="2"/>
  <c r="AU1967" i="2"/>
  <c r="AU1968" i="2"/>
  <c r="AU1969" i="2"/>
  <c r="AU1970" i="2"/>
  <c r="AU1971" i="2"/>
  <c r="AU1972" i="2"/>
  <c r="AU1973" i="2"/>
  <c r="AU1974" i="2"/>
  <c r="AU1975" i="2"/>
  <c r="AU1976" i="2"/>
  <c r="AU1977" i="2"/>
  <c r="AU1978" i="2"/>
  <c r="AU1979" i="2"/>
  <c r="AU1980" i="2"/>
  <c r="AU1981" i="2"/>
  <c r="AU1982" i="2"/>
  <c r="AU1983" i="2"/>
  <c r="AU1984" i="2"/>
  <c r="AU1985" i="2"/>
  <c r="AU1986" i="2"/>
  <c r="AU1987" i="2"/>
  <c r="AU1988" i="2"/>
  <c r="AU1989" i="2"/>
  <c r="AU1990" i="2"/>
  <c r="AU1991" i="2"/>
  <c r="AU1992" i="2"/>
  <c r="AU1993" i="2"/>
  <c r="AU1994" i="2"/>
  <c r="AU1995" i="2"/>
  <c r="AU1996" i="2"/>
  <c r="AU1997" i="2"/>
  <c r="AU1998" i="2"/>
  <c r="AU1999" i="2"/>
  <c r="AU2000" i="2"/>
  <c r="AU2001" i="2"/>
  <c r="AU2002" i="2"/>
  <c r="AU2003" i="2"/>
  <c r="AU2004" i="2"/>
  <c r="AU2005" i="2"/>
  <c r="AU2006" i="2"/>
  <c r="AU2007" i="2"/>
  <c r="AU2008" i="2"/>
  <c r="AU2009" i="2"/>
  <c r="AU2010" i="2"/>
  <c r="AU2011" i="2"/>
  <c r="AU2012" i="2"/>
  <c r="AU2013" i="2"/>
  <c r="AU2014" i="2"/>
  <c r="AU2015" i="2"/>
  <c r="AU2016" i="2"/>
  <c r="AU2017" i="2"/>
  <c r="AU2018" i="2"/>
  <c r="AU2019" i="2"/>
  <c r="AU2020" i="2"/>
  <c r="AU2021" i="2"/>
  <c r="AU2022" i="2"/>
  <c r="AU2023" i="2"/>
  <c r="AU2024" i="2"/>
  <c r="AU2025" i="2"/>
  <c r="AU2026" i="2"/>
  <c r="AU2027" i="2"/>
  <c r="AU2028" i="2"/>
  <c r="AU2029" i="2"/>
  <c r="AU2030" i="2"/>
  <c r="AU2031" i="2"/>
  <c r="AU2032" i="2"/>
  <c r="AU2033" i="2"/>
  <c r="AU2034" i="2"/>
  <c r="AU2035" i="2"/>
  <c r="AU2036" i="2"/>
  <c r="AU2037" i="2"/>
  <c r="AU2038" i="2"/>
  <c r="AU2039" i="2"/>
  <c r="AU2040" i="2"/>
  <c r="AU2041" i="2"/>
  <c r="AU2042" i="2"/>
  <c r="AU2043" i="2"/>
  <c r="AU2044" i="2"/>
  <c r="AU2045" i="2"/>
  <c r="AU2046" i="2"/>
  <c r="AU2047" i="2"/>
  <c r="AU2048" i="2"/>
  <c r="AU2049" i="2"/>
  <c r="AU2050" i="2"/>
  <c r="AU2051" i="2"/>
  <c r="AU2052" i="2"/>
  <c r="AU2053" i="2"/>
  <c r="AU2054" i="2"/>
  <c r="AU2055" i="2"/>
  <c r="AU2056" i="2"/>
  <c r="AU2057" i="2"/>
  <c r="AU2058" i="2"/>
  <c r="AU2059" i="2"/>
  <c r="AU2060" i="2"/>
  <c r="AU2061" i="2"/>
  <c r="AU2062" i="2"/>
  <c r="AU2063" i="2"/>
  <c r="AU2064" i="2"/>
  <c r="AU2065" i="2"/>
  <c r="AU2066" i="2"/>
  <c r="AU2067" i="2"/>
  <c r="AU2068" i="2"/>
  <c r="AU2069" i="2"/>
  <c r="AU2070" i="2"/>
  <c r="AU2071" i="2"/>
  <c r="AU2072" i="2"/>
  <c r="AU2073" i="2"/>
  <c r="AU2074" i="2"/>
  <c r="AU2075" i="2"/>
  <c r="AU2076" i="2"/>
  <c r="AU2077" i="2"/>
  <c r="AU2078" i="2"/>
  <c r="AU2079" i="2"/>
  <c r="AU2080" i="2"/>
  <c r="AU2081" i="2"/>
  <c r="AU2082" i="2"/>
  <c r="AU2083" i="2"/>
  <c r="AU2084" i="2"/>
  <c r="AU2085" i="2"/>
  <c r="AU2086" i="2"/>
  <c r="AU2087" i="2"/>
  <c r="AU2088" i="2"/>
  <c r="AU2089" i="2"/>
  <c r="AU2090" i="2"/>
  <c r="AU2091" i="2"/>
  <c r="AU2092" i="2"/>
  <c r="AU2093" i="2"/>
  <c r="AU2094" i="2"/>
  <c r="AU2095" i="2"/>
  <c r="AU2096" i="2"/>
  <c r="AU2097" i="2"/>
  <c r="AU2098" i="2"/>
  <c r="AU2099" i="2"/>
  <c r="AU2100" i="2"/>
  <c r="AU2101" i="2"/>
  <c r="AU2102" i="2"/>
  <c r="AU2103" i="2"/>
  <c r="AU2104" i="2"/>
  <c r="AU2105" i="2"/>
  <c r="AU2106" i="2"/>
  <c r="AU2107" i="2"/>
  <c r="AU2108" i="2"/>
  <c r="AU2109" i="2"/>
  <c r="AU2110" i="2"/>
  <c r="AU2111" i="2"/>
  <c r="AU2112" i="2"/>
  <c r="AU2113" i="2"/>
  <c r="AU2114" i="2"/>
  <c r="AU2115" i="2"/>
  <c r="AU2116" i="2"/>
  <c r="AU2117" i="2"/>
  <c r="AU2118" i="2"/>
  <c r="AU2119" i="2"/>
  <c r="AU2120" i="2"/>
  <c r="AU2121" i="2"/>
  <c r="AU2122" i="2"/>
  <c r="AU2123" i="2"/>
  <c r="AU2124" i="2"/>
  <c r="AU2125" i="2"/>
  <c r="AU2126" i="2"/>
  <c r="AU2127" i="2"/>
  <c r="AU2128" i="2"/>
  <c r="AU2129" i="2"/>
  <c r="AU2130" i="2"/>
  <c r="AU2131" i="2"/>
  <c r="AU2132" i="2"/>
  <c r="AU2133" i="2"/>
  <c r="AU2134" i="2"/>
  <c r="AU2135" i="2"/>
  <c r="AU2136" i="2"/>
  <c r="AU2137" i="2"/>
  <c r="AU2138" i="2"/>
  <c r="AU2139" i="2"/>
  <c r="AU2140" i="2"/>
  <c r="AU2141" i="2"/>
  <c r="AU2142" i="2"/>
  <c r="AU2143" i="2"/>
  <c r="AU2144" i="2"/>
  <c r="AU2145" i="2"/>
  <c r="AU2146" i="2"/>
  <c r="AU2147" i="2"/>
  <c r="AU2148" i="2"/>
  <c r="AU2149" i="2"/>
  <c r="AU2150" i="2"/>
  <c r="AU2151" i="2"/>
  <c r="AU2152" i="2"/>
  <c r="AU2153" i="2"/>
  <c r="AU2154" i="2"/>
  <c r="AU2155" i="2"/>
  <c r="AU2156" i="2"/>
  <c r="AU2157" i="2"/>
  <c r="AU2158" i="2"/>
  <c r="AU2159" i="2"/>
  <c r="AU2160" i="2"/>
  <c r="AU2161" i="2"/>
  <c r="AU2162" i="2"/>
  <c r="AU2163" i="2"/>
  <c r="AU2164" i="2"/>
  <c r="AU2165" i="2"/>
  <c r="AU2166" i="2"/>
  <c r="AU2167" i="2"/>
  <c r="AU2168" i="2"/>
  <c r="AU2169" i="2"/>
  <c r="AU2170" i="2"/>
  <c r="AU2171" i="2"/>
  <c r="AU2172" i="2"/>
  <c r="AU2173" i="2"/>
  <c r="AU2174" i="2"/>
  <c r="AU2175" i="2"/>
  <c r="AU2176" i="2"/>
  <c r="AU2177" i="2"/>
  <c r="AU2178" i="2"/>
  <c r="AU2179" i="2"/>
  <c r="AU2180" i="2"/>
  <c r="AU2181" i="2"/>
  <c r="AU2182" i="2"/>
  <c r="AU2183" i="2"/>
  <c r="AU2184" i="2"/>
  <c r="AU2185" i="2"/>
  <c r="AU2186" i="2"/>
  <c r="AU2187" i="2"/>
  <c r="AU2188" i="2"/>
  <c r="AU2189" i="2"/>
  <c r="AU2190" i="2"/>
  <c r="AU2191" i="2"/>
  <c r="AU2192" i="2"/>
  <c r="AU2193" i="2"/>
  <c r="AU2194" i="2"/>
  <c r="AU2195" i="2"/>
  <c r="AU2196" i="2"/>
  <c r="AU2197" i="2"/>
  <c r="AU2198" i="2"/>
  <c r="AU2199" i="2"/>
  <c r="AU2200" i="2"/>
  <c r="AU2201" i="2"/>
  <c r="AU2202" i="2"/>
  <c r="AU2203" i="2"/>
  <c r="AU2204" i="2"/>
  <c r="AU2205" i="2"/>
  <c r="AU2206" i="2"/>
  <c r="AU2207" i="2"/>
  <c r="AU2208" i="2"/>
  <c r="AU2209" i="2"/>
  <c r="AU2210" i="2"/>
  <c r="AU2211" i="2"/>
  <c r="AU2212" i="2"/>
  <c r="AU2213" i="2"/>
  <c r="AU2214" i="2"/>
  <c r="AU2215" i="2"/>
  <c r="AU2216" i="2"/>
  <c r="AU2217" i="2"/>
  <c r="AU2218" i="2"/>
  <c r="AU2219" i="2"/>
  <c r="AU2220" i="2"/>
  <c r="AU2221" i="2"/>
  <c r="AU2222" i="2"/>
  <c r="AU2223" i="2"/>
  <c r="AU2224" i="2"/>
  <c r="AU2225" i="2"/>
  <c r="AU2226" i="2"/>
  <c r="AU2227" i="2"/>
  <c r="AU2228" i="2"/>
  <c r="AU2229" i="2"/>
  <c r="AU2230" i="2"/>
  <c r="AU2231" i="2"/>
  <c r="AU2232" i="2"/>
  <c r="AU2233" i="2"/>
  <c r="AU2234" i="2"/>
  <c r="AU2235" i="2"/>
  <c r="AU2236" i="2"/>
  <c r="AU2237" i="2"/>
  <c r="AU2238" i="2"/>
  <c r="AU2239" i="2"/>
  <c r="AU2240" i="2"/>
  <c r="AU2241" i="2"/>
  <c r="AU2242" i="2"/>
  <c r="AU2243" i="2"/>
  <c r="AU2244" i="2"/>
  <c r="AU2245" i="2"/>
  <c r="AU2246" i="2"/>
  <c r="AU2247" i="2"/>
  <c r="AU2248" i="2"/>
  <c r="AU2249" i="2"/>
  <c r="AU2250" i="2"/>
  <c r="AU2251" i="2"/>
  <c r="AU2252" i="2"/>
  <c r="AU2253" i="2"/>
  <c r="AU2254" i="2"/>
  <c r="AU2255" i="2"/>
  <c r="AU2256" i="2"/>
  <c r="AU2257" i="2"/>
  <c r="AU2258" i="2"/>
  <c r="AU2259" i="2"/>
  <c r="AU2260" i="2"/>
  <c r="AU2261" i="2"/>
  <c r="AU2262" i="2"/>
  <c r="AU2263" i="2"/>
  <c r="AU2264" i="2"/>
  <c r="AU2265" i="2"/>
  <c r="AU2266" i="2"/>
  <c r="AU2267" i="2"/>
  <c r="AU2268" i="2"/>
  <c r="AU2269" i="2"/>
  <c r="AU2270" i="2"/>
  <c r="AU2271" i="2"/>
  <c r="AU2272" i="2"/>
  <c r="AU2273" i="2"/>
  <c r="AU2274" i="2"/>
  <c r="AU2275" i="2"/>
  <c r="AU2276" i="2"/>
  <c r="AU2277" i="2"/>
  <c r="AU2278" i="2"/>
  <c r="AU2279" i="2"/>
  <c r="AU2280" i="2"/>
  <c r="AU2281" i="2"/>
  <c r="AU2282" i="2"/>
  <c r="AU2283" i="2"/>
  <c r="AU2284" i="2"/>
  <c r="AU2285" i="2"/>
  <c r="AU2286" i="2"/>
  <c r="AU2287" i="2"/>
  <c r="AU2288" i="2"/>
  <c r="AU2289" i="2"/>
  <c r="AU2290" i="2"/>
  <c r="AU2291" i="2"/>
  <c r="AU2292" i="2"/>
  <c r="AU2293" i="2"/>
  <c r="AU2294" i="2"/>
  <c r="AU2295" i="2"/>
  <c r="AU2296" i="2"/>
  <c r="AU2297" i="2"/>
  <c r="AU2298" i="2"/>
  <c r="AU2299" i="2"/>
  <c r="AU2300" i="2"/>
  <c r="AU2301" i="2"/>
  <c r="AU2302" i="2"/>
  <c r="AU2303" i="2"/>
  <c r="AU2304" i="2"/>
  <c r="AU2305" i="2"/>
  <c r="AU2306" i="2"/>
  <c r="AU2307" i="2"/>
  <c r="AU2308" i="2"/>
  <c r="AU2309" i="2"/>
  <c r="AU2310" i="2"/>
  <c r="AU2311" i="2"/>
  <c r="AU2312" i="2"/>
  <c r="AU2313" i="2"/>
  <c r="AU2314" i="2"/>
  <c r="AU2315" i="2"/>
  <c r="AU2316" i="2"/>
  <c r="AU2317" i="2"/>
  <c r="AU2318" i="2"/>
  <c r="AU2319" i="2"/>
  <c r="AU2320" i="2"/>
  <c r="AU2321" i="2"/>
  <c r="AU2322" i="2"/>
  <c r="AU2323" i="2"/>
  <c r="AU2324" i="2"/>
  <c r="AU2325" i="2"/>
  <c r="AU2326" i="2"/>
  <c r="AU2327" i="2"/>
  <c r="AU2328" i="2"/>
  <c r="AU2329" i="2"/>
  <c r="AU2330" i="2"/>
  <c r="AU2331" i="2"/>
  <c r="AU2332" i="2"/>
  <c r="AU2333" i="2"/>
  <c r="AU2334" i="2"/>
  <c r="AU2335" i="2"/>
  <c r="AU2336" i="2"/>
  <c r="AU2337" i="2"/>
  <c r="AU2338" i="2"/>
  <c r="AU2339" i="2"/>
  <c r="AU2340" i="2"/>
  <c r="AU2341" i="2"/>
  <c r="AU2342" i="2"/>
  <c r="AU2343" i="2"/>
  <c r="AU2344" i="2"/>
  <c r="AU2345" i="2"/>
  <c r="AU2346" i="2"/>
  <c r="AU2347" i="2"/>
  <c r="AU2348" i="2"/>
  <c r="AU2349" i="2"/>
  <c r="AU2350" i="2"/>
  <c r="AU2351" i="2"/>
  <c r="AU2352" i="2"/>
  <c r="AU2353" i="2"/>
  <c r="AU2354" i="2"/>
  <c r="AU2355" i="2"/>
  <c r="AU2356" i="2"/>
  <c r="AU2357" i="2"/>
  <c r="AU2358" i="2"/>
  <c r="AU2359" i="2"/>
  <c r="AU2360" i="2"/>
  <c r="AU2361" i="2"/>
  <c r="AU2362" i="2"/>
  <c r="AU2363" i="2"/>
  <c r="AU2364" i="2"/>
  <c r="AU2365" i="2"/>
  <c r="AU2366" i="2"/>
  <c r="AU2367" i="2"/>
  <c r="AU2368" i="2"/>
  <c r="AU2369" i="2"/>
  <c r="AU2370" i="2"/>
  <c r="AU2371" i="2"/>
  <c r="AU2372" i="2"/>
  <c r="AU2373" i="2"/>
  <c r="AU2374" i="2"/>
  <c r="AU2375" i="2"/>
  <c r="AU2376" i="2"/>
  <c r="AU2377" i="2"/>
  <c r="AU2378" i="2"/>
  <c r="AU2379" i="2"/>
  <c r="AU2380" i="2"/>
  <c r="AU2381" i="2"/>
  <c r="AU2382" i="2"/>
  <c r="AU2383" i="2"/>
  <c r="AU2384" i="2"/>
  <c r="AU2385" i="2"/>
  <c r="AU2386" i="2"/>
  <c r="AU2387" i="2"/>
  <c r="AU2388" i="2"/>
  <c r="AU2389" i="2"/>
  <c r="AU2390" i="2"/>
  <c r="AU2391" i="2"/>
  <c r="AU2392" i="2"/>
  <c r="AU2393" i="2"/>
  <c r="AU2394" i="2"/>
  <c r="AU2395" i="2"/>
  <c r="AU2396" i="2"/>
  <c r="AU2397" i="2"/>
  <c r="AU2398" i="2"/>
  <c r="AU2399" i="2"/>
  <c r="AU2400" i="2"/>
  <c r="AU2401" i="2"/>
  <c r="AU2402" i="2"/>
  <c r="AU2403" i="2"/>
  <c r="AU2404" i="2"/>
  <c r="AU2405" i="2"/>
  <c r="AU2406" i="2"/>
  <c r="AU2407" i="2"/>
  <c r="AU2408" i="2"/>
  <c r="AU2409" i="2"/>
  <c r="AU2410" i="2"/>
  <c r="AU2411" i="2"/>
  <c r="AU2412" i="2"/>
  <c r="AU2413" i="2"/>
  <c r="AU2414" i="2"/>
  <c r="AU2415" i="2"/>
  <c r="AU2416" i="2"/>
  <c r="AU2417" i="2"/>
  <c r="AU2418" i="2"/>
  <c r="AU2419" i="2"/>
  <c r="AU2420" i="2"/>
  <c r="AU2421" i="2"/>
  <c r="AU2422" i="2"/>
  <c r="AU2423" i="2"/>
  <c r="AU2424" i="2"/>
  <c r="AU2425" i="2"/>
  <c r="AU2426" i="2"/>
  <c r="AU2427" i="2"/>
  <c r="AU2428" i="2"/>
  <c r="AU2429" i="2"/>
  <c r="AU2430" i="2"/>
  <c r="AU2431" i="2"/>
  <c r="AU2432" i="2"/>
  <c r="AU2433" i="2"/>
  <c r="AU2434" i="2"/>
  <c r="AU2435" i="2"/>
  <c r="AU2436" i="2"/>
  <c r="AU2437" i="2"/>
  <c r="AU2438" i="2"/>
  <c r="AU2439" i="2"/>
  <c r="AU2440" i="2"/>
  <c r="AU2441" i="2"/>
  <c r="AU2442" i="2"/>
  <c r="AU2443" i="2"/>
  <c r="AU2444" i="2"/>
  <c r="AU2445" i="2"/>
  <c r="AU2446" i="2"/>
  <c r="AU2447" i="2"/>
  <c r="AU2448" i="2"/>
  <c r="AU2449" i="2"/>
  <c r="AU2450" i="2"/>
  <c r="AU2451" i="2"/>
  <c r="AU2452" i="2"/>
  <c r="AU2453" i="2"/>
  <c r="AU2454" i="2"/>
  <c r="AU2455" i="2"/>
  <c r="AU2456" i="2"/>
  <c r="AU2457" i="2"/>
  <c r="AU2458" i="2"/>
  <c r="AU2459" i="2"/>
  <c r="AU2460" i="2"/>
  <c r="AU2461" i="2"/>
  <c r="AU2462" i="2"/>
  <c r="AU2463" i="2"/>
  <c r="AU2464" i="2"/>
  <c r="AU2465" i="2"/>
  <c r="AU2466" i="2"/>
  <c r="AU2467" i="2"/>
  <c r="AU2468" i="2"/>
  <c r="AU2469" i="2"/>
  <c r="AU2470" i="2"/>
  <c r="AU2471" i="2"/>
  <c r="AU2472" i="2"/>
  <c r="AU2473" i="2"/>
  <c r="AU2474" i="2"/>
  <c r="AU2475" i="2"/>
  <c r="AU2476" i="2"/>
  <c r="AU2477" i="2"/>
  <c r="AU2478" i="2"/>
  <c r="AU2479" i="2"/>
  <c r="AU2480" i="2"/>
  <c r="AU2481" i="2"/>
  <c r="AU2482" i="2"/>
  <c r="AU2483" i="2"/>
  <c r="AU2484" i="2"/>
  <c r="AU2485" i="2"/>
  <c r="AU2486" i="2"/>
  <c r="AU2487" i="2"/>
  <c r="AU2488" i="2"/>
  <c r="AU2489" i="2"/>
  <c r="AU2490" i="2"/>
  <c r="AU2491" i="2"/>
  <c r="AU2492" i="2"/>
  <c r="AU2493" i="2"/>
  <c r="AU2494" i="2"/>
  <c r="AU2495" i="2"/>
  <c r="AU2496" i="2"/>
  <c r="AU2497" i="2"/>
  <c r="AU2498" i="2"/>
  <c r="AU2499" i="2"/>
  <c r="AU2500" i="2"/>
  <c r="AU2501" i="2"/>
  <c r="AU2502" i="2"/>
  <c r="AU2503" i="2"/>
  <c r="AU2504" i="2"/>
  <c r="AU2505" i="2"/>
  <c r="AU2506" i="2"/>
  <c r="AU2507" i="2"/>
  <c r="AU2508" i="2"/>
  <c r="AU2509" i="2"/>
  <c r="AU2510" i="2"/>
  <c r="AU2511" i="2"/>
  <c r="AU2512" i="2"/>
  <c r="AU2513" i="2"/>
  <c r="AU2514" i="2"/>
  <c r="AU2515" i="2"/>
  <c r="AU2516" i="2"/>
  <c r="AU2517" i="2"/>
  <c r="AU2518" i="2"/>
  <c r="AU2519" i="2"/>
  <c r="AU2520" i="2"/>
  <c r="AU2521" i="2"/>
  <c r="AU2522" i="2"/>
  <c r="AU2523" i="2"/>
  <c r="AU2524" i="2"/>
  <c r="AU2525" i="2"/>
  <c r="AU2526" i="2"/>
  <c r="AU2527" i="2"/>
  <c r="AU2528" i="2"/>
  <c r="AU2529" i="2"/>
  <c r="AU2530" i="2"/>
  <c r="AU2531" i="2"/>
  <c r="AU2532" i="2"/>
  <c r="AU2533" i="2"/>
  <c r="AU2534" i="2"/>
  <c r="AU2535" i="2"/>
  <c r="AU2536" i="2"/>
  <c r="AU2537" i="2"/>
  <c r="AU2538" i="2"/>
  <c r="AU2539" i="2"/>
  <c r="AU2540" i="2"/>
  <c r="AU2541" i="2"/>
  <c r="AU2542" i="2"/>
  <c r="AU2543" i="2"/>
  <c r="AU2544" i="2"/>
  <c r="AU2545" i="2"/>
  <c r="AU2546" i="2"/>
  <c r="AU2547" i="2"/>
  <c r="AU2548" i="2"/>
  <c r="AU2549" i="2"/>
  <c r="AU2550" i="2"/>
  <c r="AU2551" i="2"/>
  <c r="AU2552" i="2"/>
  <c r="AU2553" i="2"/>
  <c r="AU2554" i="2"/>
  <c r="AU2555" i="2"/>
  <c r="AU2556" i="2"/>
  <c r="AU2557" i="2"/>
  <c r="AU2558" i="2"/>
  <c r="AU2559" i="2"/>
  <c r="AU2560" i="2"/>
  <c r="AU2561" i="2"/>
  <c r="AU2562" i="2"/>
  <c r="AU2563" i="2"/>
  <c r="AU2564" i="2"/>
  <c r="AU2565" i="2"/>
  <c r="AU2566" i="2"/>
  <c r="AU2567" i="2"/>
  <c r="AU2568" i="2"/>
  <c r="AU2569" i="2"/>
  <c r="AU2570" i="2"/>
  <c r="AU2571" i="2"/>
  <c r="AU2572" i="2"/>
  <c r="AU2573" i="2"/>
  <c r="AU2574" i="2"/>
  <c r="AU2575" i="2"/>
  <c r="AU2576" i="2"/>
  <c r="AU2577" i="2"/>
  <c r="AU2578" i="2"/>
  <c r="AU2579" i="2"/>
  <c r="AU2580" i="2"/>
  <c r="AU2581" i="2"/>
  <c r="AU2582" i="2"/>
  <c r="AU2583" i="2"/>
  <c r="AU2584" i="2"/>
  <c r="AU2585" i="2"/>
  <c r="AU2586" i="2"/>
  <c r="AU2587" i="2"/>
  <c r="AU2588" i="2"/>
  <c r="AU2589" i="2"/>
  <c r="AU2590" i="2"/>
  <c r="AU2591" i="2"/>
  <c r="AU2592" i="2"/>
  <c r="AU2593" i="2"/>
  <c r="AU2594" i="2"/>
  <c r="AU2595" i="2"/>
  <c r="AU2596" i="2"/>
  <c r="AU2597" i="2"/>
  <c r="AU2598" i="2"/>
  <c r="AU2599" i="2"/>
  <c r="AU2600" i="2"/>
  <c r="AU2601" i="2"/>
  <c r="AU2602" i="2"/>
  <c r="AU2603" i="2"/>
  <c r="AU2604" i="2"/>
  <c r="AU2605" i="2"/>
  <c r="AU2606" i="2"/>
  <c r="AU2607" i="2"/>
  <c r="AU2608" i="2"/>
  <c r="AU2609" i="2"/>
  <c r="AU2610" i="2"/>
  <c r="AU2611" i="2"/>
  <c r="AU2612" i="2"/>
  <c r="AU2613" i="2"/>
  <c r="AU2614" i="2"/>
  <c r="AU2615" i="2"/>
  <c r="AU2616" i="2"/>
  <c r="AU2617" i="2"/>
  <c r="AU2618" i="2"/>
  <c r="AU2619" i="2"/>
  <c r="AU2620" i="2"/>
  <c r="AU2621" i="2"/>
  <c r="AU2622" i="2"/>
  <c r="AU2623" i="2"/>
  <c r="AU2624" i="2"/>
  <c r="AU2625" i="2"/>
  <c r="AU2626" i="2"/>
  <c r="AU2627" i="2"/>
  <c r="AU2628" i="2"/>
  <c r="AU2629" i="2"/>
  <c r="AU2630" i="2"/>
  <c r="AU2631" i="2"/>
  <c r="AU2632" i="2"/>
  <c r="AU2633" i="2"/>
  <c r="AU2634" i="2"/>
  <c r="AU2635" i="2"/>
  <c r="AU2636" i="2"/>
  <c r="AU2637" i="2"/>
  <c r="AU2638" i="2"/>
  <c r="AU2639" i="2"/>
  <c r="AU2640" i="2"/>
  <c r="AU2641" i="2"/>
  <c r="AU2642" i="2"/>
  <c r="AU2643" i="2"/>
  <c r="AU2644" i="2"/>
  <c r="AU2645" i="2"/>
  <c r="AU2646" i="2"/>
  <c r="AU2647" i="2"/>
  <c r="AU2648" i="2"/>
  <c r="AU2649" i="2"/>
  <c r="AU2650" i="2"/>
  <c r="AU2651" i="2"/>
  <c r="AU2652" i="2"/>
  <c r="AU2653" i="2"/>
  <c r="AU2654" i="2"/>
  <c r="AU2655" i="2"/>
  <c r="AU2656" i="2"/>
  <c r="AU2657" i="2"/>
  <c r="AU2658" i="2"/>
  <c r="AU2659" i="2"/>
  <c r="AU2660" i="2"/>
  <c r="AU2661" i="2"/>
  <c r="AU2662" i="2"/>
  <c r="AU2663" i="2"/>
  <c r="AU2664" i="2"/>
  <c r="AU2665" i="2"/>
  <c r="AU2666" i="2"/>
  <c r="AU2667" i="2"/>
  <c r="AU2668" i="2"/>
  <c r="AU2669" i="2"/>
  <c r="AU2670" i="2"/>
  <c r="AU2671" i="2"/>
  <c r="AU2672" i="2"/>
  <c r="AU2673" i="2"/>
  <c r="AU2674" i="2"/>
  <c r="AU2675" i="2"/>
  <c r="AU2676" i="2"/>
  <c r="AU2677" i="2"/>
  <c r="AU2678" i="2"/>
  <c r="AU2679" i="2"/>
  <c r="AU2680" i="2"/>
  <c r="AU2681" i="2"/>
  <c r="AU2682" i="2"/>
  <c r="AU2683" i="2"/>
  <c r="AU2684" i="2"/>
  <c r="AU2685" i="2"/>
  <c r="AU2686" i="2"/>
  <c r="AU2687" i="2"/>
  <c r="AU2688" i="2"/>
  <c r="AU2689" i="2"/>
  <c r="AU2690" i="2"/>
  <c r="AU2691" i="2"/>
  <c r="AU2692" i="2"/>
  <c r="AU2693" i="2"/>
  <c r="AU2694" i="2"/>
  <c r="AU2695" i="2"/>
  <c r="AU2696" i="2"/>
  <c r="AU2697" i="2"/>
  <c r="AU2698" i="2"/>
  <c r="AU2699" i="2"/>
  <c r="AU2700" i="2"/>
  <c r="AU2701" i="2"/>
  <c r="AU2702" i="2"/>
  <c r="AU2703" i="2"/>
  <c r="AU2704" i="2"/>
  <c r="AU2705" i="2"/>
  <c r="AU2706" i="2"/>
  <c r="AU2707" i="2"/>
  <c r="AU2708" i="2"/>
  <c r="AU2709" i="2"/>
  <c r="AU2710" i="2"/>
  <c r="AU2711" i="2"/>
  <c r="AU2712" i="2"/>
  <c r="AU2713" i="2"/>
  <c r="AU2714" i="2"/>
  <c r="AU2715" i="2"/>
  <c r="AU2716" i="2"/>
  <c r="AU2717" i="2"/>
  <c r="AU2718" i="2"/>
  <c r="AU2719" i="2"/>
  <c r="AU2720" i="2"/>
  <c r="AU2721" i="2"/>
  <c r="AU2722" i="2"/>
  <c r="AU2723" i="2"/>
  <c r="AU2724" i="2"/>
  <c r="AU2725" i="2"/>
  <c r="AU2726" i="2"/>
  <c r="AU2727" i="2"/>
  <c r="AU2728" i="2"/>
  <c r="AU2729" i="2"/>
  <c r="AU2730" i="2"/>
  <c r="AU2731" i="2"/>
  <c r="AU2732" i="2"/>
  <c r="AU2733" i="2"/>
  <c r="AU2734" i="2"/>
  <c r="AU2735" i="2"/>
  <c r="AU2736" i="2"/>
  <c r="AU2737" i="2"/>
  <c r="AU2738" i="2"/>
  <c r="AU2739" i="2"/>
  <c r="AU2740" i="2"/>
  <c r="AU2741" i="2"/>
  <c r="AU2742" i="2"/>
  <c r="AU2743" i="2"/>
  <c r="AU2744" i="2"/>
  <c r="AU2745" i="2"/>
  <c r="AU2746" i="2"/>
  <c r="AU2747" i="2"/>
  <c r="AU2748" i="2"/>
  <c r="AU2749" i="2"/>
  <c r="AU2750" i="2"/>
  <c r="AU2751" i="2"/>
  <c r="AU2752" i="2"/>
  <c r="AU2753" i="2"/>
  <c r="AU2754" i="2"/>
  <c r="AU2755" i="2"/>
  <c r="AU2756" i="2"/>
  <c r="AU2757" i="2"/>
  <c r="AU2758" i="2"/>
  <c r="AU2759" i="2"/>
  <c r="AU2760" i="2"/>
  <c r="AU2761" i="2"/>
  <c r="AU2762" i="2"/>
  <c r="AU2763" i="2"/>
  <c r="AU2764" i="2"/>
  <c r="AU2765" i="2"/>
  <c r="AU2766" i="2"/>
  <c r="AU2767" i="2"/>
  <c r="AU2768" i="2"/>
  <c r="AU2769" i="2"/>
  <c r="AU2770" i="2"/>
  <c r="AU2771" i="2"/>
  <c r="AU2772" i="2"/>
  <c r="AU2773" i="2"/>
  <c r="AU2774" i="2"/>
  <c r="AU2775" i="2"/>
  <c r="AU2776" i="2"/>
  <c r="AU2777" i="2"/>
  <c r="AU2778" i="2"/>
  <c r="AU2779" i="2"/>
  <c r="AU2780" i="2"/>
  <c r="AU2781" i="2"/>
  <c r="AU2782" i="2"/>
  <c r="AU2783" i="2"/>
  <c r="AU2784" i="2"/>
  <c r="AU2785" i="2"/>
  <c r="AU2786" i="2"/>
  <c r="AU2787" i="2"/>
  <c r="AU2788" i="2"/>
  <c r="AU2789" i="2"/>
  <c r="AU2790" i="2"/>
  <c r="AU2791" i="2"/>
  <c r="AU2792" i="2"/>
  <c r="AU2793" i="2"/>
  <c r="AU2794" i="2"/>
  <c r="AU2795" i="2"/>
  <c r="AU2796" i="2"/>
  <c r="AU2797" i="2"/>
  <c r="AU2798" i="2"/>
  <c r="AU2799" i="2"/>
  <c r="AU2800" i="2"/>
  <c r="AU2801" i="2"/>
  <c r="AU2802" i="2"/>
  <c r="AU2803" i="2"/>
  <c r="AU2804" i="2"/>
  <c r="AU2805" i="2"/>
  <c r="AU2806" i="2"/>
  <c r="AU2807" i="2"/>
  <c r="AU2808" i="2"/>
  <c r="AU2809" i="2"/>
  <c r="AU2810" i="2"/>
  <c r="AU2811" i="2"/>
  <c r="AU2812" i="2"/>
  <c r="AU2813" i="2"/>
  <c r="AU2814" i="2"/>
  <c r="AU2815" i="2"/>
  <c r="AU2816" i="2"/>
  <c r="AU2817" i="2"/>
  <c r="AU2818" i="2"/>
  <c r="AU2819" i="2"/>
  <c r="AU2820" i="2"/>
  <c r="AU2821" i="2"/>
  <c r="AU2822" i="2"/>
  <c r="AU2823" i="2"/>
  <c r="AU2824" i="2"/>
  <c r="AU2825" i="2"/>
  <c r="AU2826" i="2"/>
  <c r="AU2827" i="2"/>
  <c r="AU2828" i="2"/>
  <c r="AU2829" i="2"/>
  <c r="AU2830" i="2"/>
  <c r="AU2831" i="2"/>
  <c r="AU2832" i="2"/>
  <c r="AU2833" i="2"/>
  <c r="AU2834" i="2"/>
  <c r="AU2835" i="2"/>
  <c r="AU2836" i="2"/>
  <c r="AU2837" i="2"/>
  <c r="AU2838" i="2"/>
  <c r="AU2839" i="2"/>
  <c r="AU2840" i="2"/>
  <c r="AU2841" i="2"/>
  <c r="AU2842" i="2"/>
  <c r="AU2843" i="2"/>
  <c r="AU2844" i="2"/>
  <c r="AU2845" i="2"/>
  <c r="AU2846" i="2"/>
  <c r="AU2847" i="2"/>
  <c r="AU2848" i="2"/>
  <c r="AU2849" i="2"/>
  <c r="AU2850" i="2"/>
  <c r="AU2851" i="2"/>
  <c r="AU2852" i="2"/>
  <c r="AU2853" i="2"/>
  <c r="AU2854" i="2"/>
  <c r="AU2855" i="2"/>
  <c r="AU2856" i="2"/>
  <c r="AU2857" i="2"/>
  <c r="AU2858" i="2"/>
  <c r="AU2859" i="2"/>
  <c r="AU2860" i="2"/>
  <c r="AU2861" i="2"/>
  <c r="AU2862" i="2"/>
  <c r="AU2863" i="2"/>
  <c r="AU2864" i="2"/>
  <c r="AU2865" i="2"/>
  <c r="AU2866" i="2"/>
  <c r="AU2867" i="2"/>
  <c r="AU2868" i="2"/>
  <c r="AU2869" i="2"/>
  <c r="AU2870" i="2"/>
  <c r="AU2871" i="2"/>
  <c r="AU2872" i="2"/>
  <c r="AU2873" i="2"/>
  <c r="AU2874" i="2"/>
  <c r="AU2875" i="2"/>
  <c r="AU2876" i="2"/>
  <c r="AU2877" i="2"/>
  <c r="AU2878" i="2"/>
  <c r="AU2879" i="2"/>
  <c r="AU2880" i="2"/>
  <c r="AU2881" i="2"/>
  <c r="AU2882" i="2"/>
  <c r="AU2883" i="2"/>
  <c r="AU2884" i="2"/>
  <c r="AU2885" i="2"/>
  <c r="AU2886" i="2"/>
  <c r="AU2887" i="2"/>
  <c r="AU2888" i="2"/>
  <c r="AU2889" i="2"/>
  <c r="AU2890" i="2"/>
  <c r="AU2891" i="2"/>
  <c r="AU2892" i="2"/>
  <c r="AU2893" i="2"/>
  <c r="AU2894" i="2"/>
  <c r="AU2895" i="2"/>
  <c r="AU2896" i="2"/>
  <c r="AU2897" i="2"/>
  <c r="AU2898" i="2"/>
  <c r="AU2899" i="2"/>
  <c r="AU2900" i="2"/>
  <c r="AU2901" i="2"/>
  <c r="AU2902" i="2"/>
  <c r="AU2903" i="2"/>
  <c r="AU2904" i="2"/>
  <c r="AU2905" i="2"/>
  <c r="AU2906" i="2"/>
  <c r="AU2907" i="2"/>
  <c r="AU2908" i="2"/>
  <c r="AU2909" i="2"/>
  <c r="AU2910" i="2"/>
  <c r="AU2911" i="2"/>
  <c r="AU2912" i="2"/>
  <c r="AU2913" i="2"/>
  <c r="AU2914" i="2"/>
  <c r="AU2915" i="2"/>
  <c r="AU2916" i="2"/>
  <c r="AU2917" i="2"/>
  <c r="AU2918" i="2"/>
  <c r="AU2919" i="2"/>
  <c r="AU2920" i="2"/>
  <c r="AU2921" i="2"/>
  <c r="AU2922" i="2"/>
  <c r="AU2923" i="2"/>
  <c r="AU2924" i="2"/>
  <c r="AU2925" i="2"/>
  <c r="AU2926" i="2"/>
  <c r="AU2927" i="2"/>
  <c r="AU2928" i="2"/>
  <c r="AU2929" i="2"/>
  <c r="AU2930" i="2"/>
  <c r="AU2931" i="2"/>
  <c r="AU2932" i="2"/>
  <c r="AU2933" i="2"/>
  <c r="AU2934" i="2"/>
  <c r="AU2935" i="2"/>
  <c r="AU2936" i="2"/>
  <c r="AU2937" i="2"/>
  <c r="AU2938" i="2"/>
  <c r="AU2939" i="2"/>
  <c r="AU2940" i="2"/>
  <c r="AU2941" i="2"/>
  <c r="AU2942" i="2"/>
  <c r="AU2943" i="2"/>
  <c r="AU2944" i="2"/>
  <c r="AU2945" i="2"/>
  <c r="AU2946" i="2"/>
  <c r="AU2947" i="2"/>
  <c r="AU2948" i="2"/>
  <c r="AU2949" i="2"/>
  <c r="AU2950" i="2"/>
  <c r="AU2951" i="2"/>
  <c r="AU2952" i="2"/>
  <c r="AU2953" i="2"/>
  <c r="AU2954" i="2"/>
  <c r="AU2955" i="2"/>
  <c r="AU2956" i="2"/>
  <c r="AU2957" i="2"/>
  <c r="AU2958" i="2"/>
  <c r="AU2959" i="2"/>
  <c r="AU2960" i="2"/>
  <c r="AU2961" i="2"/>
  <c r="AU2962" i="2"/>
  <c r="AU2963" i="2"/>
  <c r="AU2964" i="2"/>
  <c r="AU2965" i="2"/>
  <c r="AU2966" i="2"/>
  <c r="AU2967" i="2"/>
  <c r="AU2968" i="2"/>
  <c r="AU2969" i="2"/>
  <c r="AU2970" i="2"/>
  <c r="AU2971" i="2"/>
  <c r="AU2972" i="2"/>
  <c r="AU2973" i="2"/>
  <c r="AU2974" i="2"/>
  <c r="AU2975" i="2"/>
  <c r="AU2976" i="2"/>
  <c r="AU2977" i="2"/>
  <c r="AU2978" i="2"/>
  <c r="AU2979" i="2"/>
  <c r="AU2980" i="2"/>
  <c r="AU2981" i="2"/>
  <c r="AU2982" i="2"/>
  <c r="AU2983" i="2"/>
  <c r="AU2984" i="2"/>
  <c r="AU2985" i="2"/>
  <c r="AU2986" i="2"/>
  <c r="AU2987" i="2"/>
  <c r="AU2988" i="2"/>
  <c r="AU2989" i="2"/>
  <c r="AU2990" i="2"/>
  <c r="AU2991" i="2"/>
  <c r="AU2992" i="2"/>
  <c r="AU2993" i="2"/>
  <c r="AU2994" i="2"/>
  <c r="AU2995" i="2"/>
  <c r="AU2996" i="2"/>
  <c r="AU2997" i="2"/>
  <c r="AU2998" i="2"/>
  <c r="AU2999" i="2"/>
  <c r="AU3000" i="2"/>
  <c r="AU3001" i="2"/>
  <c r="AU3002" i="2"/>
  <c r="AU3003" i="2"/>
  <c r="AU3004" i="2"/>
  <c r="AU3005" i="2"/>
  <c r="AU3006" i="2"/>
  <c r="AU3007" i="2"/>
  <c r="AU3008" i="2"/>
  <c r="AU3009" i="2"/>
  <c r="AU3010" i="2"/>
  <c r="AU3011" i="2"/>
  <c r="AU3012" i="2"/>
  <c r="AU3013" i="2"/>
  <c r="AU3014" i="2"/>
  <c r="AU3015" i="2"/>
  <c r="AU3016" i="2"/>
  <c r="AU3017" i="2"/>
  <c r="AU3018" i="2"/>
  <c r="AU3019" i="2"/>
  <c r="AU3020" i="2"/>
  <c r="AU3021" i="2"/>
  <c r="AU3022" i="2"/>
  <c r="AU3023" i="2"/>
  <c r="AU3024" i="2"/>
  <c r="AU3025" i="2"/>
  <c r="AU3026" i="2"/>
  <c r="AU3027" i="2"/>
  <c r="AU3028" i="2"/>
  <c r="AU3029" i="2"/>
  <c r="AU3030" i="2"/>
  <c r="AU3031" i="2"/>
  <c r="AU3032" i="2"/>
  <c r="AU3033" i="2"/>
  <c r="AU3034" i="2"/>
  <c r="AU3035" i="2"/>
  <c r="AU3036" i="2"/>
  <c r="AU3037" i="2"/>
  <c r="AU3038" i="2"/>
  <c r="AU3039" i="2"/>
  <c r="AU3040" i="2"/>
  <c r="AU3041" i="2"/>
  <c r="AU3042" i="2"/>
  <c r="AU3043" i="2"/>
  <c r="AU3044" i="2"/>
  <c r="AU3045" i="2"/>
  <c r="AU3046" i="2"/>
  <c r="AU3047" i="2"/>
  <c r="AU3048" i="2"/>
  <c r="AU3049" i="2"/>
  <c r="AU3050" i="2"/>
  <c r="AU3051" i="2"/>
  <c r="AU3052" i="2"/>
  <c r="AU3053" i="2"/>
  <c r="AU3054" i="2"/>
  <c r="AU3055" i="2"/>
  <c r="AU3056" i="2"/>
  <c r="AU3057" i="2"/>
  <c r="AU3058" i="2"/>
  <c r="AU3059" i="2"/>
  <c r="AU3060" i="2"/>
  <c r="AU3061" i="2"/>
  <c r="AU3062" i="2"/>
  <c r="AU3063" i="2"/>
  <c r="AU3064" i="2"/>
  <c r="AU3065" i="2"/>
  <c r="AU3066" i="2"/>
  <c r="AU3067" i="2"/>
  <c r="AU3068" i="2"/>
  <c r="AU3069" i="2"/>
  <c r="AU3070" i="2"/>
  <c r="AU3071" i="2"/>
  <c r="AU3072" i="2"/>
  <c r="AU3073" i="2"/>
  <c r="AU3074" i="2"/>
  <c r="AU3075" i="2"/>
  <c r="AU3076" i="2"/>
  <c r="AU3077" i="2"/>
  <c r="AU3078" i="2"/>
  <c r="AU3079" i="2"/>
  <c r="AU3080" i="2"/>
  <c r="AU3081" i="2"/>
  <c r="AU3082" i="2"/>
  <c r="AU3083" i="2"/>
  <c r="AU3084" i="2"/>
  <c r="AU3085" i="2"/>
  <c r="AU3086" i="2"/>
  <c r="AU3087" i="2"/>
  <c r="AU3088" i="2"/>
  <c r="AU3089" i="2"/>
  <c r="AU3090" i="2"/>
  <c r="AU3091" i="2"/>
  <c r="AU3092" i="2"/>
  <c r="AU3093" i="2"/>
  <c r="AU3094" i="2"/>
  <c r="AU3095" i="2"/>
  <c r="AU3096" i="2"/>
  <c r="AU3097" i="2"/>
  <c r="AU3098" i="2"/>
  <c r="AU3099" i="2"/>
  <c r="AU3100" i="2"/>
  <c r="AU3101" i="2"/>
  <c r="AU3102" i="2"/>
  <c r="AU3103" i="2"/>
  <c r="AU3104" i="2"/>
  <c r="AU3105" i="2"/>
  <c r="AU3106" i="2"/>
  <c r="AU3107" i="2"/>
  <c r="AU3108" i="2"/>
  <c r="AU3109" i="2"/>
  <c r="AU3110" i="2"/>
  <c r="AU3111" i="2"/>
  <c r="AU3112" i="2"/>
  <c r="AU3113" i="2"/>
  <c r="AU3114" i="2"/>
  <c r="AU3115" i="2"/>
  <c r="AU3116" i="2"/>
  <c r="AU3117" i="2"/>
  <c r="AU3118" i="2"/>
  <c r="AU3119" i="2"/>
  <c r="AU3120" i="2"/>
  <c r="AU3121" i="2"/>
  <c r="AU3122" i="2"/>
  <c r="AU3123" i="2"/>
  <c r="AU3124" i="2"/>
  <c r="AU3125" i="2"/>
  <c r="AU3126" i="2"/>
  <c r="AU3127" i="2"/>
  <c r="AU3128" i="2"/>
  <c r="AU3129" i="2"/>
  <c r="AU3130" i="2"/>
  <c r="AU3131" i="2"/>
  <c r="AU3132" i="2"/>
  <c r="AU3133" i="2"/>
  <c r="AU3134" i="2"/>
  <c r="AU3135" i="2"/>
  <c r="AU3136" i="2"/>
  <c r="AU3137" i="2"/>
  <c r="AU3138" i="2"/>
  <c r="AU3139" i="2"/>
  <c r="AU3140" i="2"/>
  <c r="AU3141" i="2"/>
  <c r="AU3142" i="2"/>
  <c r="AU3143" i="2"/>
  <c r="AU3144" i="2"/>
  <c r="AU3145" i="2"/>
  <c r="AU3146" i="2"/>
  <c r="AU3147" i="2"/>
  <c r="AU3148" i="2"/>
  <c r="AU3149" i="2"/>
  <c r="AU3150" i="2"/>
  <c r="AU3151" i="2"/>
  <c r="AU3152" i="2"/>
  <c r="AU3153" i="2"/>
  <c r="AU3154" i="2"/>
  <c r="AU3155" i="2"/>
  <c r="AU3156" i="2"/>
  <c r="AU3157" i="2"/>
  <c r="AU3158" i="2"/>
  <c r="AU3159" i="2"/>
  <c r="AU3160" i="2"/>
  <c r="AU3161" i="2"/>
  <c r="AU3162" i="2"/>
  <c r="AU3163" i="2"/>
  <c r="AU3164" i="2"/>
  <c r="AU3165" i="2"/>
  <c r="AU3166" i="2"/>
  <c r="AU3167" i="2"/>
  <c r="AU3168" i="2"/>
  <c r="AU3169" i="2"/>
  <c r="AU3170" i="2"/>
  <c r="AU3171" i="2"/>
  <c r="AU3172" i="2"/>
  <c r="AU3173" i="2"/>
  <c r="AU3174" i="2"/>
  <c r="AU3175" i="2"/>
  <c r="AU3176" i="2"/>
  <c r="AU3177" i="2"/>
  <c r="AU3178" i="2"/>
  <c r="AU3179" i="2"/>
  <c r="AU3180" i="2"/>
  <c r="AU3181" i="2"/>
  <c r="AU3182" i="2"/>
  <c r="AU3183" i="2"/>
  <c r="AU3184" i="2"/>
  <c r="AU3185" i="2"/>
  <c r="AU3186" i="2"/>
  <c r="AU3187" i="2"/>
  <c r="AU3188" i="2"/>
  <c r="AU3189" i="2"/>
  <c r="AU3190" i="2"/>
  <c r="AU3191" i="2"/>
  <c r="AU3192" i="2"/>
  <c r="AU3193" i="2"/>
  <c r="AU3194" i="2"/>
  <c r="AU3195" i="2"/>
  <c r="AU3196" i="2"/>
  <c r="AU3197" i="2"/>
  <c r="AU3198" i="2"/>
  <c r="AU3199" i="2"/>
  <c r="AU3200" i="2"/>
  <c r="AU3201" i="2"/>
  <c r="AU3202" i="2"/>
  <c r="AU3203" i="2"/>
  <c r="AU3204" i="2"/>
  <c r="AU3205" i="2"/>
  <c r="AU3206" i="2"/>
  <c r="AU3207" i="2"/>
  <c r="AU3208" i="2"/>
  <c r="AU3209" i="2"/>
  <c r="AU3210" i="2"/>
  <c r="AU3211" i="2"/>
  <c r="AU3212" i="2"/>
  <c r="AU3213" i="2"/>
  <c r="AU3214" i="2"/>
  <c r="AU3215" i="2"/>
  <c r="AU3216" i="2"/>
  <c r="AU3217" i="2"/>
  <c r="AU3218" i="2"/>
  <c r="AU3219" i="2"/>
  <c r="AU3220" i="2"/>
  <c r="AU3221" i="2"/>
  <c r="AU3222" i="2"/>
  <c r="AU3223" i="2"/>
  <c r="AU3224" i="2"/>
  <c r="AU3225" i="2"/>
  <c r="AU3226" i="2"/>
  <c r="AU3227" i="2"/>
  <c r="AU3228" i="2"/>
  <c r="AU3229" i="2"/>
  <c r="AU3230" i="2"/>
  <c r="AU3231" i="2"/>
  <c r="AU3232" i="2"/>
  <c r="AU3233" i="2"/>
  <c r="AU3234" i="2"/>
  <c r="AU3235" i="2"/>
  <c r="AU3236" i="2"/>
  <c r="AU3237" i="2"/>
  <c r="AU3238" i="2"/>
  <c r="AU3239" i="2"/>
  <c r="AU3240" i="2"/>
  <c r="AU3241" i="2"/>
  <c r="AU3242" i="2"/>
  <c r="AU3243" i="2"/>
  <c r="AU3244" i="2"/>
  <c r="AU3245" i="2"/>
  <c r="AU3246" i="2"/>
  <c r="AU3247" i="2"/>
  <c r="AU3248" i="2"/>
  <c r="AU3249" i="2"/>
  <c r="AU3250" i="2"/>
  <c r="AU3251" i="2"/>
  <c r="AU3252" i="2"/>
  <c r="AU3253" i="2"/>
  <c r="AU3254" i="2"/>
  <c r="AU3255" i="2"/>
  <c r="AU3256" i="2"/>
  <c r="AU3257" i="2"/>
  <c r="AU3258" i="2"/>
  <c r="AU3259" i="2"/>
  <c r="AU3260" i="2"/>
  <c r="AU3261" i="2"/>
  <c r="AU3262" i="2"/>
  <c r="AU3263" i="2"/>
  <c r="AU3264" i="2"/>
  <c r="AU3265" i="2"/>
  <c r="AU3266" i="2"/>
  <c r="AU3267" i="2"/>
  <c r="AU3268" i="2"/>
  <c r="AU3269" i="2"/>
  <c r="AU3270" i="2"/>
  <c r="AU3271" i="2"/>
  <c r="AU3272" i="2"/>
  <c r="AU3273" i="2"/>
  <c r="AU3274" i="2"/>
  <c r="AU3275" i="2"/>
  <c r="AU3276" i="2"/>
  <c r="AU3277" i="2"/>
  <c r="AU3278" i="2"/>
  <c r="AU3279" i="2"/>
  <c r="AU3280" i="2"/>
  <c r="AU3281" i="2"/>
  <c r="AU3282" i="2"/>
  <c r="AU3283" i="2"/>
  <c r="AU3284" i="2"/>
  <c r="AU3285" i="2"/>
  <c r="AU3286" i="2"/>
  <c r="AU3287" i="2"/>
  <c r="AU3288" i="2"/>
  <c r="AU3289" i="2"/>
  <c r="AU3290" i="2"/>
  <c r="AU3291" i="2"/>
  <c r="AU3292" i="2"/>
  <c r="AU3293" i="2"/>
  <c r="AU3294" i="2"/>
  <c r="AU3295" i="2"/>
  <c r="AU3296" i="2"/>
  <c r="AU3297" i="2"/>
  <c r="AU3298" i="2"/>
  <c r="AU3299" i="2"/>
  <c r="AU3300" i="2"/>
  <c r="AU3301" i="2"/>
  <c r="AU3302" i="2"/>
  <c r="AU3303" i="2"/>
  <c r="AU3304" i="2"/>
  <c r="AU3305" i="2"/>
  <c r="AU3306" i="2"/>
  <c r="AU3307" i="2"/>
  <c r="AU3308" i="2"/>
  <c r="AU3309" i="2"/>
  <c r="AU3310" i="2"/>
  <c r="AU3311" i="2"/>
  <c r="AU3312" i="2"/>
  <c r="AU3313" i="2"/>
  <c r="AU3314" i="2"/>
  <c r="AU3315" i="2"/>
  <c r="AU3316" i="2"/>
  <c r="AU3317" i="2"/>
  <c r="AU3318" i="2"/>
  <c r="AU3319" i="2"/>
  <c r="AU3320" i="2"/>
  <c r="AU3321" i="2"/>
  <c r="AU3322" i="2"/>
  <c r="AU3323" i="2"/>
  <c r="AU3324" i="2"/>
  <c r="AU3325" i="2"/>
  <c r="AU3326" i="2"/>
  <c r="AU3327" i="2"/>
  <c r="AU3328" i="2"/>
  <c r="AU3329" i="2"/>
  <c r="AU3330" i="2"/>
  <c r="AU3331" i="2"/>
  <c r="AU3332" i="2"/>
  <c r="AU3333" i="2"/>
  <c r="AU3334" i="2"/>
  <c r="AU3335" i="2"/>
  <c r="AU3336" i="2"/>
  <c r="AU3337" i="2"/>
  <c r="AU3338" i="2"/>
  <c r="AU3339" i="2"/>
  <c r="AU3340" i="2"/>
  <c r="AU3341" i="2"/>
  <c r="AU3342" i="2"/>
  <c r="AU3343" i="2"/>
  <c r="AU3344" i="2"/>
  <c r="AU3345" i="2"/>
  <c r="AU3346" i="2"/>
  <c r="AU3347" i="2"/>
  <c r="AU3348" i="2"/>
  <c r="AU3349" i="2"/>
  <c r="AU3350" i="2"/>
  <c r="AU3351" i="2"/>
  <c r="AU3352" i="2"/>
  <c r="AU3353" i="2"/>
  <c r="AU3354" i="2"/>
  <c r="AU3355" i="2"/>
  <c r="AU3356" i="2"/>
  <c r="AU3357" i="2"/>
  <c r="AU3358" i="2"/>
  <c r="AU3359" i="2"/>
  <c r="AU3360" i="2"/>
  <c r="AU3361" i="2"/>
  <c r="AU3362" i="2"/>
  <c r="AU3363" i="2"/>
  <c r="AU3364" i="2"/>
  <c r="AU3365" i="2"/>
  <c r="AU3366" i="2"/>
  <c r="AU3367" i="2"/>
  <c r="AU3368" i="2"/>
  <c r="AU3369" i="2"/>
  <c r="AU3370" i="2"/>
  <c r="AU3371" i="2"/>
  <c r="AU3372" i="2"/>
  <c r="AU3373" i="2"/>
  <c r="AU3374" i="2"/>
  <c r="AU3375" i="2"/>
  <c r="AU3376" i="2"/>
  <c r="AU3377" i="2"/>
  <c r="AU3378" i="2"/>
  <c r="AU3379" i="2"/>
  <c r="AU3380" i="2"/>
  <c r="AU3381" i="2"/>
  <c r="AU3382" i="2"/>
  <c r="AU3383" i="2"/>
  <c r="AU3384" i="2"/>
  <c r="AU3385" i="2"/>
  <c r="AU3386" i="2"/>
  <c r="AU3387" i="2"/>
  <c r="AU3388" i="2"/>
  <c r="AU3389" i="2"/>
  <c r="AU3390" i="2"/>
  <c r="AU3391" i="2"/>
  <c r="AU3392" i="2"/>
  <c r="AU3393" i="2"/>
  <c r="AU3394" i="2"/>
  <c r="AU3395" i="2"/>
  <c r="AU3396" i="2"/>
  <c r="AU3397" i="2"/>
  <c r="AU3398" i="2"/>
  <c r="AU3399" i="2"/>
  <c r="AU3400" i="2"/>
  <c r="AU3401" i="2"/>
  <c r="AU3402" i="2"/>
  <c r="AU3403" i="2"/>
  <c r="AU3404" i="2"/>
  <c r="AU3405" i="2"/>
  <c r="AU3406" i="2"/>
  <c r="AU3407" i="2"/>
  <c r="AU3408" i="2"/>
  <c r="AU3409" i="2"/>
  <c r="AU3410" i="2"/>
  <c r="AU3411" i="2"/>
  <c r="AU3412" i="2"/>
  <c r="AU3413" i="2"/>
  <c r="AU3414" i="2"/>
  <c r="AU3415" i="2"/>
  <c r="AU3416" i="2"/>
  <c r="AU3417" i="2"/>
  <c r="AU3418" i="2"/>
  <c r="AU3419" i="2"/>
  <c r="AU3420" i="2"/>
  <c r="AU3421" i="2"/>
  <c r="AU3422" i="2"/>
  <c r="AU3423" i="2"/>
  <c r="AU3424" i="2"/>
  <c r="AU3425" i="2"/>
  <c r="AU3426" i="2"/>
  <c r="AU3427" i="2"/>
  <c r="AU3428" i="2"/>
  <c r="AU3429" i="2"/>
  <c r="AU3430" i="2"/>
  <c r="AU3431" i="2"/>
  <c r="AU3432" i="2"/>
  <c r="AU3433" i="2"/>
  <c r="AU3434" i="2"/>
  <c r="AU3435" i="2"/>
  <c r="AU3436" i="2"/>
  <c r="AU3437" i="2"/>
  <c r="AU3438" i="2"/>
  <c r="AU3439" i="2"/>
  <c r="AU3440" i="2"/>
  <c r="AU3441" i="2"/>
  <c r="AU3442" i="2"/>
  <c r="AU3443" i="2"/>
  <c r="AU3444" i="2"/>
  <c r="AU3445" i="2"/>
  <c r="AU3446" i="2"/>
  <c r="AU3447" i="2"/>
  <c r="AU3448" i="2"/>
  <c r="AU3449" i="2"/>
  <c r="AU3450" i="2"/>
  <c r="AU3451" i="2"/>
  <c r="AU3452" i="2"/>
  <c r="AU3453" i="2"/>
  <c r="AU3454" i="2"/>
  <c r="AU3455" i="2"/>
  <c r="AU3456" i="2"/>
  <c r="AU3457" i="2"/>
  <c r="AU3458" i="2"/>
  <c r="AU3459" i="2"/>
  <c r="AU3460" i="2"/>
  <c r="AU3461" i="2"/>
  <c r="AU3462" i="2"/>
  <c r="AU3463" i="2"/>
  <c r="AU3464" i="2"/>
  <c r="AU3465" i="2"/>
  <c r="AU3466" i="2"/>
  <c r="AU3467" i="2"/>
  <c r="AU3468" i="2"/>
  <c r="AU3469" i="2"/>
  <c r="AU3470" i="2"/>
  <c r="AU3471" i="2"/>
  <c r="AU3472" i="2"/>
  <c r="AU3473" i="2"/>
  <c r="AU3474" i="2"/>
  <c r="AU3475" i="2"/>
  <c r="AU3476" i="2"/>
  <c r="AU3477" i="2"/>
  <c r="AU3478" i="2"/>
  <c r="AU3479" i="2"/>
  <c r="AU3480" i="2"/>
  <c r="AU3481" i="2"/>
  <c r="AU3482" i="2"/>
  <c r="AU3483" i="2"/>
  <c r="AU3484" i="2"/>
  <c r="AU3485" i="2"/>
  <c r="AU3486" i="2"/>
  <c r="AU3487" i="2"/>
  <c r="AU3488" i="2"/>
  <c r="AU3489" i="2"/>
  <c r="AU3490" i="2"/>
  <c r="AU3491" i="2"/>
  <c r="AU3492" i="2"/>
  <c r="AU3493" i="2"/>
  <c r="AU3494" i="2"/>
  <c r="AU3495" i="2"/>
  <c r="AU3496" i="2"/>
  <c r="AU3497" i="2"/>
  <c r="AU3498" i="2"/>
  <c r="AU3499" i="2"/>
  <c r="AU3500" i="2"/>
  <c r="AU3501" i="2"/>
  <c r="AU3502" i="2"/>
  <c r="AU3503" i="2"/>
  <c r="AU3504" i="2"/>
  <c r="AU3505" i="2"/>
  <c r="AU3506" i="2"/>
  <c r="AU3507" i="2"/>
  <c r="AU3508" i="2"/>
  <c r="AU3509" i="2"/>
  <c r="AU3510" i="2"/>
  <c r="AU3511" i="2"/>
  <c r="AU3512" i="2"/>
  <c r="AU3513" i="2"/>
  <c r="AU3514" i="2"/>
  <c r="AU3515" i="2"/>
  <c r="AU3516" i="2"/>
  <c r="AU3517" i="2"/>
  <c r="AU3518" i="2"/>
  <c r="AU3519" i="2"/>
  <c r="AU3520" i="2"/>
  <c r="AU3521" i="2"/>
  <c r="AU3522" i="2"/>
  <c r="AU3523" i="2"/>
  <c r="AU3524" i="2"/>
  <c r="AU3525" i="2"/>
  <c r="AU3526" i="2"/>
  <c r="AU3527" i="2"/>
  <c r="AU3528" i="2"/>
  <c r="AU3529" i="2"/>
  <c r="AU3530" i="2"/>
  <c r="AU3531" i="2"/>
  <c r="AU3532" i="2"/>
  <c r="AU3533" i="2"/>
  <c r="AU3534" i="2"/>
  <c r="AU3535" i="2"/>
  <c r="AU3536" i="2"/>
  <c r="AU3537" i="2"/>
  <c r="AU3538" i="2"/>
  <c r="AU3539" i="2"/>
  <c r="AU3540" i="2"/>
  <c r="AU3541" i="2"/>
  <c r="AU3542" i="2"/>
  <c r="AU3543" i="2"/>
  <c r="AU3544" i="2"/>
  <c r="AU3545" i="2"/>
  <c r="AU3546" i="2"/>
  <c r="AU3547" i="2"/>
  <c r="AU3548" i="2"/>
  <c r="AU3549" i="2"/>
  <c r="AU3550" i="2"/>
  <c r="AU3551" i="2"/>
  <c r="AU3552" i="2"/>
  <c r="AU3553" i="2"/>
  <c r="AU3554" i="2"/>
  <c r="AU3555" i="2"/>
  <c r="AU3556" i="2"/>
  <c r="AU3557" i="2"/>
  <c r="AU3558" i="2"/>
  <c r="AU3559" i="2"/>
  <c r="AU3560" i="2"/>
  <c r="AU3561" i="2"/>
  <c r="AU3562" i="2"/>
  <c r="AU3563" i="2"/>
  <c r="AU3564" i="2"/>
  <c r="AU3565" i="2"/>
  <c r="AU3566" i="2"/>
  <c r="AU3567" i="2"/>
  <c r="AU3568" i="2"/>
  <c r="AU3569" i="2"/>
  <c r="AU3570" i="2"/>
  <c r="AU3571" i="2"/>
  <c r="AU3572" i="2"/>
  <c r="AU3573" i="2"/>
  <c r="AU3574" i="2"/>
  <c r="AU3575" i="2"/>
  <c r="AU3576" i="2"/>
  <c r="AU3577" i="2"/>
  <c r="AU3578" i="2"/>
  <c r="AU3579" i="2"/>
  <c r="AU3580" i="2"/>
  <c r="AU3581" i="2"/>
  <c r="AU3582" i="2"/>
  <c r="AU3583" i="2"/>
  <c r="AU3584" i="2"/>
  <c r="AU3585" i="2"/>
  <c r="AU3586" i="2"/>
  <c r="AU3587" i="2"/>
  <c r="AU3588" i="2"/>
  <c r="AU3589" i="2"/>
  <c r="AU3590" i="2"/>
  <c r="AU3591" i="2"/>
  <c r="AU3592" i="2"/>
  <c r="AU3593" i="2"/>
  <c r="AU3594" i="2"/>
  <c r="AU3595" i="2"/>
  <c r="AU3596" i="2"/>
  <c r="AU3597" i="2"/>
  <c r="AU3598" i="2"/>
  <c r="AU3599" i="2"/>
  <c r="AU3600" i="2"/>
  <c r="AU3601" i="2"/>
  <c r="AU3602" i="2"/>
  <c r="AU3603" i="2"/>
  <c r="AU3604" i="2"/>
  <c r="AU3605" i="2"/>
  <c r="AU3606" i="2"/>
  <c r="AU3607" i="2"/>
  <c r="AU3608" i="2"/>
  <c r="AU3609" i="2"/>
  <c r="AU3610" i="2"/>
  <c r="AU3611" i="2"/>
  <c r="AU3612" i="2"/>
  <c r="AU3613" i="2"/>
  <c r="AU3614" i="2"/>
  <c r="AU3615" i="2"/>
  <c r="AU3616" i="2"/>
  <c r="AU3617" i="2"/>
  <c r="AU3618" i="2"/>
  <c r="AU3619" i="2"/>
  <c r="AU3620" i="2"/>
  <c r="AU3621" i="2"/>
  <c r="AU3622" i="2"/>
  <c r="AU3623" i="2"/>
  <c r="AU3624" i="2"/>
  <c r="AU3625" i="2"/>
  <c r="AU3626" i="2"/>
  <c r="AU3627" i="2"/>
  <c r="AU3628" i="2"/>
  <c r="AU3629" i="2"/>
  <c r="AU3630" i="2"/>
  <c r="AU3631" i="2"/>
  <c r="AU3632" i="2"/>
  <c r="AU3633" i="2"/>
  <c r="AU3634" i="2"/>
  <c r="AU3635" i="2"/>
  <c r="AU3636" i="2"/>
  <c r="AU3637" i="2"/>
  <c r="AU3638" i="2"/>
  <c r="AU3639" i="2"/>
  <c r="AU3640" i="2"/>
  <c r="AU3641" i="2"/>
  <c r="AU3642" i="2"/>
  <c r="AU3643" i="2"/>
  <c r="AU3644" i="2"/>
  <c r="AU3645" i="2"/>
  <c r="AU3646" i="2"/>
  <c r="AU3647" i="2"/>
  <c r="AU3648" i="2"/>
  <c r="AU3649" i="2"/>
  <c r="AU3650" i="2"/>
  <c r="AU3651" i="2"/>
  <c r="AU3652" i="2"/>
  <c r="AU3653" i="2"/>
  <c r="AU3654" i="2"/>
  <c r="AU3655" i="2"/>
  <c r="AU3656" i="2"/>
  <c r="AU3657" i="2"/>
  <c r="AU3658" i="2"/>
  <c r="AU3659" i="2"/>
  <c r="AU3660" i="2"/>
  <c r="AU3661" i="2"/>
  <c r="AU3662" i="2"/>
  <c r="AU3663" i="2"/>
  <c r="AU3664" i="2"/>
  <c r="AU3665" i="2"/>
  <c r="AU3666" i="2"/>
  <c r="AU3667" i="2"/>
  <c r="AU3668" i="2"/>
  <c r="AU3669" i="2"/>
  <c r="AU3670" i="2"/>
  <c r="AU3671" i="2"/>
  <c r="AU3672" i="2"/>
  <c r="AU3673" i="2"/>
  <c r="AU3674" i="2"/>
  <c r="AU3675" i="2"/>
  <c r="AU3676" i="2"/>
  <c r="AU3677" i="2"/>
  <c r="AU3678" i="2"/>
  <c r="AU3679" i="2"/>
  <c r="AU3680" i="2"/>
  <c r="AU3681" i="2"/>
  <c r="AU3682" i="2"/>
  <c r="AU3683" i="2"/>
  <c r="AU3684" i="2"/>
  <c r="AU3685" i="2"/>
  <c r="AU3686" i="2"/>
  <c r="AU3687" i="2"/>
  <c r="AU3688" i="2"/>
  <c r="AU3689" i="2"/>
  <c r="AU3690" i="2"/>
  <c r="AU3691" i="2"/>
  <c r="AU3692" i="2"/>
  <c r="AU3693" i="2"/>
  <c r="AU3694" i="2"/>
  <c r="AU3695" i="2"/>
  <c r="AU3696" i="2"/>
  <c r="AU3697" i="2"/>
  <c r="AU3698" i="2"/>
  <c r="AU3699" i="2"/>
  <c r="AU3700" i="2"/>
  <c r="AU3701" i="2"/>
  <c r="AU3702" i="2"/>
  <c r="AU3703" i="2"/>
  <c r="AU3704" i="2"/>
  <c r="AU3705" i="2"/>
  <c r="AU3706" i="2"/>
  <c r="AU3707" i="2"/>
  <c r="AU3708" i="2"/>
  <c r="AU3709" i="2"/>
  <c r="AU3710" i="2"/>
  <c r="AU3711" i="2"/>
  <c r="AU3712" i="2"/>
  <c r="AU3713" i="2"/>
  <c r="AU3714" i="2"/>
  <c r="AU3715" i="2"/>
  <c r="AU3716" i="2"/>
  <c r="AU3717" i="2"/>
  <c r="AU3718" i="2"/>
  <c r="AU3719" i="2"/>
  <c r="AU3720" i="2"/>
  <c r="AU3721" i="2"/>
  <c r="AU3722" i="2"/>
  <c r="AU3723" i="2"/>
  <c r="AU3724" i="2"/>
  <c r="AU3725" i="2"/>
  <c r="AU3726" i="2"/>
  <c r="AU3727" i="2"/>
  <c r="AU3728" i="2"/>
  <c r="AU3729" i="2"/>
  <c r="AU3730" i="2"/>
  <c r="AU3731" i="2"/>
  <c r="AU3732" i="2"/>
  <c r="AU3733" i="2"/>
  <c r="AU3734" i="2"/>
  <c r="AU3735" i="2"/>
  <c r="AU3736" i="2"/>
  <c r="AU3737" i="2"/>
  <c r="AU3738" i="2"/>
  <c r="AU3739" i="2"/>
  <c r="AU3740" i="2"/>
  <c r="AU3741" i="2"/>
  <c r="AU3742" i="2"/>
  <c r="AU3743" i="2"/>
  <c r="AU3744" i="2"/>
  <c r="AU3745" i="2"/>
  <c r="AU3746" i="2"/>
  <c r="AU3747" i="2"/>
  <c r="AU3748" i="2"/>
  <c r="AU3749" i="2"/>
  <c r="AU3750" i="2"/>
  <c r="AU3751" i="2"/>
  <c r="AU3752" i="2"/>
  <c r="AU3753" i="2"/>
  <c r="AU3754" i="2"/>
  <c r="AU3755" i="2"/>
  <c r="AU3756" i="2"/>
  <c r="AU3757" i="2"/>
  <c r="AU3758" i="2"/>
  <c r="AU3759" i="2"/>
  <c r="AU3760" i="2"/>
  <c r="AU3761" i="2"/>
  <c r="AU3762" i="2"/>
  <c r="AU3763" i="2"/>
  <c r="AU3764" i="2"/>
  <c r="AU3765" i="2"/>
  <c r="AU3766" i="2"/>
  <c r="AU3767" i="2"/>
  <c r="AU3768" i="2"/>
  <c r="AU3769" i="2"/>
  <c r="AU3770" i="2"/>
  <c r="AU3771" i="2"/>
  <c r="AU3772" i="2"/>
  <c r="AU3773" i="2"/>
  <c r="AU3774" i="2"/>
  <c r="AU3775" i="2"/>
  <c r="AU3776" i="2"/>
  <c r="AU3777" i="2"/>
  <c r="AU3778" i="2"/>
  <c r="AU3779" i="2"/>
  <c r="AU3780" i="2"/>
  <c r="AU3781" i="2"/>
  <c r="AU3782" i="2"/>
  <c r="AU3783" i="2"/>
  <c r="AU3784" i="2"/>
  <c r="AU3785" i="2"/>
  <c r="AU3786" i="2"/>
  <c r="AU3787" i="2"/>
  <c r="AU3788" i="2"/>
  <c r="AU3789" i="2"/>
  <c r="AU3790" i="2"/>
  <c r="AU3791" i="2"/>
  <c r="AU3792" i="2"/>
  <c r="AU3793" i="2"/>
  <c r="AU3794" i="2"/>
  <c r="AU3795" i="2"/>
  <c r="AU3796" i="2"/>
  <c r="AU3797" i="2"/>
  <c r="AU3798" i="2"/>
  <c r="AU3799" i="2"/>
  <c r="AU3800" i="2"/>
  <c r="AU3801" i="2"/>
  <c r="AU3802" i="2"/>
  <c r="AU3803" i="2"/>
  <c r="AU3804" i="2"/>
  <c r="AU3805" i="2"/>
  <c r="AU3806" i="2"/>
  <c r="AU3807" i="2"/>
  <c r="AU3808" i="2"/>
  <c r="AU3809" i="2"/>
  <c r="AU3810" i="2"/>
  <c r="AU3811" i="2"/>
  <c r="AU3812" i="2"/>
  <c r="AU3813" i="2"/>
  <c r="AU3814" i="2"/>
  <c r="AU3815" i="2"/>
  <c r="AU3816" i="2"/>
  <c r="AU3817" i="2"/>
  <c r="AU3818" i="2"/>
  <c r="AU3819" i="2"/>
  <c r="AU3820" i="2"/>
  <c r="AU3821" i="2"/>
  <c r="AU3822" i="2"/>
  <c r="AU3823" i="2"/>
  <c r="AU3824" i="2"/>
  <c r="AU3825" i="2"/>
  <c r="AU3826" i="2"/>
  <c r="AU3827" i="2"/>
  <c r="AU3828" i="2"/>
  <c r="AU3829" i="2"/>
  <c r="AU3830" i="2"/>
  <c r="AU3831" i="2"/>
  <c r="AU3832" i="2"/>
  <c r="AU3833" i="2"/>
  <c r="AU3834" i="2"/>
  <c r="AU3835" i="2"/>
  <c r="AU3836" i="2"/>
  <c r="AU3837" i="2"/>
  <c r="AU3838" i="2"/>
  <c r="AU3839" i="2"/>
  <c r="AU3840" i="2"/>
  <c r="AU3841" i="2"/>
  <c r="AU3842" i="2"/>
  <c r="AU3843" i="2"/>
  <c r="AU3844" i="2"/>
  <c r="AU3845" i="2"/>
  <c r="AU3846" i="2"/>
  <c r="AU3847" i="2"/>
  <c r="AU3848" i="2"/>
  <c r="AU3849" i="2"/>
  <c r="AU3850" i="2"/>
  <c r="AU3851" i="2"/>
  <c r="AU3852" i="2"/>
  <c r="AU3853" i="2"/>
  <c r="AU3854" i="2"/>
  <c r="AU3855" i="2"/>
  <c r="AU3856" i="2"/>
  <c r="AU3857" i="2"/>
  <c r="AU3858" i="2"/>
  <c r="AU3859" i="2"/>
  <c r="AU3860" i="2"/>
  <c r="AU3861" i="2"/>
  <c r="AU3862" i="2"/>
  <c r="AU3863" i="2"/>
  <c r="AU3864" i="2"/>
  <c r="AU3865" i="2"/>
  <c r="AU3866" i="2"/>
  <c r="AU3867" i="2"/>
  <c r="AU3868" i="2"/>
  <c r="AU3869" i="2"/>
  <c r="AU3870" i="2"/>
  <c r="AU3871" i="2"/>
  <c r="AU3872" i="2"/>
  <c r="AU3873" i="2"/>
  <c r="AU3874" i="2"/>
  <c r="AU3875" i="2"/>
  <c r="AU3876" i="2"/>
  <c r="AU3877" i="2"/>
  <c r="AU3878" i="2"/>
  <c r="AU3879" i="2"/>
  <c r="AU3880" i="2"/>
  <c r="AU3881" i="2"/>
  <c r="AU3882" i="2"/>
  <c r="AU3883" i="2"/>
  <c r="AU3884" i="2"/>
  <c r="AU3885" i="2"/>
  <c r="AU3886" i="2"/>
  <c r="AU3887" i="2"/>
  <c r="AU3888" i="2"/>
  <c r="AU3889" i="2"/>
  <c r="AU3890" i="2"/>
  <c r="AU3891" i="2"/>
  <c r="AU3892" i="2"/>
  <c r="AU3893" i="2"/>
  <c r="AU3894" i="2"/>
  <c r="AU3895" i="2"/>
  <c r="AU3896" i="2"/>
  <c r="AU3897" i="2"/>
  <c r="AU3898" i="2"/>
  <c r="AU3899" i="2"/>
  <c r="AU3900" i="2"/>
  <c r="AU3901" i="2"/>
  <c r="AU3902" i="2"/>
  <c r="AU3903" i="2"/>
  <c r="AU3904" i="2"/>
  <c r="AU3905" i="2"/>
  <c r="AU3906" i="2"/>
  <c r="AU3907" i="2"/>
  <c r="AU3908" i="2"/>
  <c r="AU3909" i="2"/>
  <c r="AU3910" i="2"/>
  <c r="AU3911" i="2"/>
  <c r="AU3912" i="2"/>
  <c r="AU3913" i="2"/>
  <c r="AU3914" i="2"/>
  <c r="AU3915" i="2"/>
  <c r="AU3916" i="2"/>
  <c r="AU3917" i="2"/>
  <c r="AU3918" i="2"/>
  <c r="AU3919" i="2"/>
  <c r="AU3920" i="2"/>
  <c r="AU3921" i="2"/>
  <c r="AU3922" i="2"/>
  <c r="AU3923" i="2"/>
  <c r="AU3924" i="2"/>
  <c r="AU3925" i="2"/>
  <c r="AU3926" i="2"/>
  <c r="AU3927" i="2"/>
  <c r="AU3928" i="2"/>
  <c r="AU3929" i="2"/>
  <c r="AU3930" i="2"/>
  <c r="AU3931" i="2"/>
  <c r="AU3932" i="2"/>
  <c r="AU3933" i="2"/>
  <c r="AU3934" i="2"/>
  <c r="AU3935" i="2"/>
  <c r="AU3936" i="2"/>
  <c r="AU3937" i="2"/>
  <c r="AU3938" i="2"/>
  <c r="AU3939" i="2"/>
  <c r="AU3940" i="2"/>
  <c r="AU3941" i="2"/>
  <c r="AU3942" i="2"/>
  <c r="AU3943" i="2"/>
  <c r="AU3944" i="2"/>
  <c r="AU3945" i="2"/>
  <c r="AU3946" i="2"/>
  <c r="AU3947" i="2"/>
  <c r="AU3948" i="2"/>
  <c r="AU3949" i="2"/>
  <c r="AU3950" i="2"/>
  <c r="AU3951" i="2"/>
  <c r="AU3952" i="2"/>
  <c r="AU3953" i="2"/>
  <c r="AU3954" i="2"/>
  <c r="AU3955" i="2"/>
  <c r="AU3956" i="2"/>
  <c r="AU3957" i="2"/>
  <c r="AU3958" i="2"/>
  <c r="AU3959" i="2"/>
  <c r="AU3960" i="2"/>
  <c r="AU3961" i="2"/>
  <c r="AU3962" i="2"/>
  <c r="AU3963" i="2"/>
  <c r="AU3964" i="2"/>
  <c r="AU3965" i="2"/>
  <c r="AU3966" i="2"/>
  <c r="AU3967" i="2"/>
  <c r="AU3968" i="2"/>
  <c r="AU3969" i="2"/>
  <c r="AU3970" i="2"/>
  <c r="AU3971" i="2"/>
  <c r="AU3972" i="2"/>
  <c r="AU3973" i="2"/>
  <c r="AU3974" i="2"/>
  <c r="AU3975" i="2"/>
  <c r="AU3976" i="2"/>
  <c r="AU3977" i="2"/>
  <c r="AU3978" i="2"/>
  <c r="AU3979" i="2"/>
  <c r="AU3980" i="2"/>
  <c r="AU3981" i="2"/>
  <c r="AU3982" i="2"/>
  <c r="AU3983" i="2"/>
  <c r="AU3984" i="2"/>
  <c r="AU3985" i="2"/>
  <c r="AU3986" i="2"/>
  <c r="AU3987" i="2"/>
  <c r="AU3988" i="2"/>
  <c r="AU3989" i="2"/>
  <c r="AU3990" i="2"/>
  <c r="AU3991" i="2"/>
  <c r="AU3992" i="2"/>
  <c r="AU3993" i="2"/>
  <c r="AU3994" i="2"/>
  <c r="AU3995" i="2"/>
  <c r="AU3996" i="2"/>
  <c r="AU3997" i="2"/>
  <c r="AU3998" i="2"/>
  <c r="AU3999" i="2"/>
  <c r="AU4000" i="2"/>
  <c r="AU4001" i="2"/>
  <c r="AU4002" i="2"/>
  <c r="AU4003" i="2"/>
  <c r="AU4004" i="2"/>
  <c r="AU4005" i="2"/>
  <c r="AU4006" i="2"/>
  <c r="AU4007" i="2"/>
  <c r="AU4008" i="2"/>
  <c r="AU4009" i="2"/>
  <c r="AU4010" i="2"/>
  <c r="AU4011" i="2"/>
  <c r="AU4012" i="2"/>
  <c r="AU4013" i="2"/>
  <c r="AU4014" i="2"/>
  <c r="AU4015" i="2"/>
  <c r="AU4016" i="2"/>
  <c r="AU4017" i="2"/>
  <c r="AU4018" i="2"/>
  <c r="AU4019" i="2"/>
  <c r="AU4020" i="2"/>
  <c r="AU4021" i="2"/>
  <c r="AU4022" i="2"/>
  <c r="AU4023" i="2"/>
  <c r="AU4024" i="2"/>
  <c r="AU4025" i="2"/>
  <c r="AU4026" i="2"/>
  <c r="AU4027" i="2"/>
  <c r="AU4028" i="2"/>
  <c r="AU4029" i="2"/>
  <c r="AU4030" i="2"/>
  <c r="AU4031" i="2"/>
  <c r="AU4032" i="2"/>
  <c r="AU4033" i="2"/>
  <c r="AU4034" i="2"/>
  <c r="AU4035" i="2"/>
  <c r="AU4036" i="2"/>
  <c r="AU4037" i="2"/>
  <c r="AU4038" i="2"/>
  <c r="AU4039" i="2"/>
  <c r="AU4040" i="2"/>
  <c r="AU4041" i="2"/>
  <c r="AU4042" i="2"/>
  <c r="AU4043" i="2"/>
  <c r="AU4044" i="2"/>
  <c r="AU4045" i="2"/>
  <c r="AU4046" i="2"/>
  <c r="AU4047" i="2"/>
  <c r="AU4048" i="2"/>
  <c r="AU4049" i="2"/>
  <c r="AU4050" i="2"/>
  <c r="AU4051" i="2"/>
  <c r="AU4052" i="2"/>
  <c r="AU4053" i="2"/>
  <c r="AU4054" i="2"/>
  <c r="AU4055" i="2"/>
  <c r="AU4056" i="2"/>
  <c r="AU4057" i="2"/>
  <c r="AU4058" i="2"/>
  <c r="AU4059" i="2"/>
  <c r="AU4060" i="2"/>
  <c r="AU4061" i="2"/>
  <c r="AU4062" i="2"/>
  <c r="AU4063" i="2"/>
  <c r="AU4064" i="2"/>
  <c r="AU4065" i="2"/>
  <c r="AU4066" i="2"/>
  <c r="AU4067" i="2"/>
  <c r="AU4068" i="2"/>
  <c r="AU4069" i="2"/>
  <c r="AU4070" i="2"/>
  <c r="AU4071" i="2"/>
  <c r="AU4072" i="2"/>
  <c r="AU4073" i="2"/>
  <c r="AU4074" i="2"/>
  <c r="AU4075" i="2"/>
  <c r="AU4076" i="2"/>
  <c r="AU4077" i="2"/>
  <c r="AU4078" i="2"/>
  <c r="AU4079" i="2"/>
  <c r="AU4080" i="2"/>
  <c r="AU4081" i="2"/>
  <c r="AU4082" i="2"/>
  <c r="AU4083" i="2"/>
  <c r="AU4084" i="2"/>
  <c r="AU4085" i="2"/>
  <c r="AU4086" i="2"/>
  <c r="AU4087" i="2"/>
  <c r="AU4088" i="2"/>
  <c r="AU4089" i="2"/>
  <c r="AU4090" i="2"/>
  <c r="AU4091" i="2"/>
  <c r="AU4092" i="2"/>
  <c r="AU4093" i="2"/>
  <c r="AU4094" i="2"/>
  <c r="AU4095" i="2"/>
  <c r="AU4096" i="2"/>
  <c r="AU4097" i="2"/>
  <c r="AU4098" i="2"/>
  <c r="AU4099" i="2"/>
  <c r="AU4100" i="2"/>
  <c r="AU4101" i="2"/>
  <c r="AU4102" i="2"/>
  <c r="AU4103" i="2"/>
  <c r="AU4104" i="2"/>
  <c r="AU4105" i="2"/>
  <c r="AU4106" i="2"/>
  <c r="AU4107" i="2"/>
  <c r="AU4108" i="2"/>
  <c r="AU4109" i="2"/>
  <c r="AU4110" i="2"/>
  <c r="AU4111" i="2"/>
  <c r="AU4112" i="2"/>
  <c r="AU4113" i="2"/>
  <c r="AU4114" i="2"/>
  <c r="AU4115" i="2"/>
  <c r="AU4116" i="2"/>
  <c r="AU4117" i="2"/>
  <c r="AU4118" i="2"/>
  <c r="AU4119" i="2"/>
  <c r="AU4120" i="2"/>
  <c r="AU4121" i="2"/>
  <c r="AU4122" i="2"/>
  <c r="AU4123" i="2"/>
  <c r="AU4124" i="2"/>
  <c r="AU4125" i="2"/>
  <c r="AU4126" i="2"/>
  <c r="AU4127" i="2"/>
  <c r="AU4128" i="2"/>
  <c r="AU4129" i="2"/>
  <c r="AU4130" i="2"/>
  <c r="AU4131" i="2"/>
  <c r="AU4132" i="2"/>
  <c r="AU4133" i="2"/>
  <c r="AU4134" i="2"/>
  <c r="AU4135" i="2"/>
  <c r="AU4136" i="2"/>
  <c r="AU4137" i="2"/>
  <c r="AU4138" i="2"/>
  <c r="AU4139" i="2"/>
  <c r="AU4140" i="2"/>
  <c r="AU4141" i="2"/>
  <c r="AU4142" i="2"/>
  <c r="AU4143" i="2"/>
  <c r="AU4144" i="2"/>
  <c r="AU4145" i="2"/>
  <c r="AU4146" i="2"/>
  <c r="AU4147" i="2"/>
  <c r="AU4148" i="2"/>
  <c r="AU4149" i="2"/>
  <c r="AU4150" i="2"/>
  <c r="AU4151" i="2"/>
  <c r="AU4152" i="2"/>
  <c r="AU4153" i="2"/>
  <c r="AU4154" i="2"/>
  <c r="AU4155" i="2"/>
  <c r="AU4156" i="2"/>
  <c r="AU4157" i="2"/>
  <c r="AU4158" i="2"/>
  <c r="AU4159" i="2"/>
  <c r="AU4160" i="2"/>
  <c r="AU4161" i="2"/>
  <c r="AU4162" i="2"/>
  <c r="AU4163" i="2"/>
  <c r="AU4164" i="2"/>
  <c r="AU4165" i="2"/>
  <c r="AU4166" i="2"/>
  <c r="AU4167" i="2"/>
  <c r="AU4168" i="2"/>
  <c r="AU4169" i="2"/>
  <c r="AU4170" i="2"/>
  <c r="AU4171" i="2"/>
  <c r="AU4172" i="2"/>
  <c r="AU4173" i="2"/>
  <c r="AU4174" i="2"/>
  <c r="AU4175" i="2"/>
  <c r="AU4176" i="2"/>
  <c r="AU4177" i="2"/>
  <c r="AU4178" i="2"/>
  <c r="AU4179" i="2"/>
  <c r="AU4180" i="2"/>
  <c r="AU4181" i="2"/>
  <c r="AU4182" i="2"/>
  <c r="AU4183" i="2"/>
  <c r="AU4184" i="2"/>
  <c r="AU4185" i="2"/>
  <c r="AU4186" i="2"/>
  <c r="AU4187" i="2"/>
  <c r="AU4188" i="2"/>
  <c r="AU4189" i="2"/>
  <c r="AU4190" i="2"/>
  <c r="AU4191" i="2"/>
  <c r="AU4192" i="2"/>
  <c r="AU4193" i="2"/>
  <c r="AU4194" i="2"/>
  <c r="AU4195" i="2"/>
  <c r="AU4196" i="2"/>
  <c r="AU4197" i="2"/>
  <c r="AU4198" i="2"/>
  <c r="AU4199" i="2"/>
  <c r="AU4200" i="2"/>
  <c r="AU4201" i="2"/>
  <c r="AU4202" i="2"/>
  <c r="AU4203" i="2"/>
  <c r="AU4204" i="2"/>
  <c r="AU4205" i="2"/>
  <c r="AU4206" i="2"/>
  <c r="AU4207" i="2"/>
  <c r="AU4208" i="2"/>
  <c r="AU4209" i="2"/>
  <c r="AU4210" i="2"/>
  <c r="AU4211" i="2"/>
  <c r="AU4212" i="2"/>
  <c r="AU4213" i="2"/>
  <c r="AU4214" i="2"/>
  <c r="AU4215" i="2"/>
  <c r="AU4216" i="2"/>
  <c r="AU4217" i="2"/>
  <c r="AU4218" i="2"/>
  <c r="AU4219" i="2"/>
  <c r="AU4220" i="2"/>
  <c r="AU4221" i="2"/>
  <c r="AU4222" i="2"/>
  <c r="AU4223" i="2"/>
  <c r="AU4224" i="2"/>
  <c r="AU4225" i="2"/>
  <c r="AU4226" i="2"/>
  <c r="AU4227" i="2"/>
  <c r="AU4228" i="2"/>
  <c r="AU4229" i="2"/>
  <c r="AU4230" i="2"/>
  <c r="AU4231" i="2"/>
  <c r="AU4232" i="2"/>
  <c r="AU4233" i="2"/>
  <c r="AU4234" i="2"/>
  <c r="AU4235" i="2"/>
  <c r="AU4236" i="2"/>
  <c r="AU4237" i="2"/>
  <c r="AU4238" i="2"/>
  <c r="AU4239" i="2"/>
  <c r="AU4240" i="2"/>
  <c r="AU4241" i="2"/>
  <c r="AU4242" i="2"/>
  <c r="AU4243" i="2"/>
  <c r="AU4244" i="2"/>
  <c r="AU4245" i="2"/>
  <c r="AU4246" i="2"/>
  <c r="AU4247" i="2"/>
  <c r="AU4248" i="2"/>
  <c r="AU4249" i="2"/>
  <c r="AU4250" i="2"/>
  <c r="AU4251" i="2"/>
  <c r="AU4252" i="2"/>
  <c r="AU4253" i="2"/>
  <c r="AU4254" i="2"/>
  <c r="AU4255" i="2"/>
  <c r="AU4256" i="2"/>
  <c r="AU4257" i="2"/>
  <c r="AU4258" i="2"/>
  <c r="AU4259" i="2"/>
  <c r="AU4260" i="2"/>
  <c r="AU4261" i="2"/>
  <c r="AU4262" i="2"/>
  <c r="AU4263" i="2"/>
  <c r="AU4264" i="2"/>
  <c r="AU4265" i="2"/>
  <c r="AU4266" i="2"/>
  <c r="AU4267" i="2"/>
  <c r="AU4268" i="2"/>
  <c r="AU4269" i="2"/>
  <c r="AU4270" i="2"/>
  <c r="AU4271" i="2"/>
  <c r="AU4272" i="2"/>
  <c r="AU4273" i="2"/>
  <c r="AU4274" i="2"/>
  <c r="AU4275" i="2"/>
  <c r="AU4276" i="2"/>
  <c r="AU4277" i="2"/>
  <c r="AU4278" i="2"/>
  <c r="AU4279" i="2"/>
  <c r="AU4280" i="2"/>
  <c r="AU4281" i="2"/>
  <c r="AU4282" i="2"/>
  <c r="AU4283" i="2"/>
  <c r="AU4284" i="2"/>
  <c r="AU4285" i="2"/>
  <c r="AU4286" i="2"/>
  <c r="AU4287" i="2"/>
  <c r="AU4288" i="2"/>
  <c r="AU4289" i="2"/>
  <c r="AU4290" i="2"/>
  <c r="AU4291" i="2"/>
  <c r="AU4292" i="2"/>
  <c r="AU4293" i="2"/>
  <c r="AU4294" i="2"/>
  <c r="AU4295" i="2"/>
  <c r="AU4296" i="2"/>
  <c r="AU4297" i="2"/>
  <c r="AU4298" i="2"/>
  <c r="AU4299" i="2"/>
  <c r="AU4300" i="2"/>
  <c r="AU4301" i="2"/>
  <c r="AU4302" i="2"/>
  <c r="AU4303" i="2"/>
  <c r="AU4304" i="2"/>
  <c r="AU4305" i="2"/>
  <c r="AU4306" i="2"/>
  <c r="AU4307" i="2"/>
  <c r="AU4308" i="2"/>
  <c r="AU4309" i="2"/>
  <c r="AU4310" i="2"/>
  <c r="AU4311" i="2"/>
  <c r="AU4312" i="2"/>
  <c r="AU4313" i="2"/>
  <c r="AU4314" i="2"/>
  <c r="AU4315" i="2"/>
  <c r="AU4316" i="2"/>
  <c r="AU4317" i="2"/>
  <c r="AU4318" i="2"/>
  <c r="AU4319" i="2"/>
  <c r="AU4320" i="2"/>
  <c r="AU4321" i="2"/>
  <c r="AU4322" i="2"/>
  <c r="AU4323" i="2"/>
  <c r="AU4324" i="2"/>
  <c r="AU4325" i="2"/>
  <c r="AU4326" i="2"/>
  <c r="AU4327" i="2"/>
  <c r="AU4328" i="2"/>
  <c r="AU4329" i="2"/>
  <c r="AU4330" i="2"/>
  <c r="AU4331" i="2"/>
  <c r="AU4332" i="2"/>
  <c r="AU4333" i="2"/>
  <c r="AU4334" i="2"/>
  <c r="AU4335" i="2"/>
  <c r="AU4336" i="2"/>
  <c r="AU4337" i="2"/>
  <c r="AU4338" i="2"/>
  <c r="AU4339" i="2"/>
  <c r="AU4340" i="2"/>
  <c r="AU4341" i="2"/>
  <c r="AU4342" i="2"/>
  <c r="AU4343" i="2"/>
  <c r="AU4344" i="2"/>
  <c r="AU4345" i="2"/>
  <c r="AU4346" i="2"/>
  <c r="AU4347" i="2"/>
  <c r="AU4348" i="2"/>
  <c r="AU4349" i="2"/>
  <c r="AU4350" i="2"/>
  <c r="AU4351" i="2"/>
  <c r="AU4352" i="2"/>
  <c r="AU4353" i="2"/>
  <c r="AU4354" i="2"/>
  <c r="AU4355" i="2"/>
  <c r="AU4356" i="2"/>
  <c r="AU4357" i="2"/>
  <c r="AU4358" i="2"/>
  <c r="AU4359" i="2"/>
  <c r="AU4360" i="2"/>
  <c r="AU4361" i="2"/>
  <c r="AU4362" i="2"/>
  <c r="AU4363" i="2"/>
  <c r="AU4364" i="2"/>
  <c r="AU4365" i="2"/>
  <c r="AU4366" i="2"/>
  <c r="AU4367" i="2"/>
  <c r="AU4368" i="2"/>
  <c r="AU4369" i="2"/>
  <c r="AU4370" i="2"/>
  <c r="AU4371" i="2"/>
  <c r="AU4372" i="2"/>
  <c r="AU4373" i="2"/>
  <c r="AU4374" i="2"/>
  <c r="AU4375" i="2"/>
  <c r="AU4376" i="2"/>
  <c r="AU4377" i="2"/>
  <c r="AU4378" i="2"/>
  <c r="AU4379" i="2"/>
  <c r="AU4380" i="2"/>
  <c r="AU4381" i="2"/>
  <c r="AU4382" i="2"/>
  <c r="AU4383" i="2"/>
  <c r="AU4384" i="2"/>
  <c r="AU4385" i="2"/>
  <c r="AU4386" i="2"/>
  <c r="AU4387" i="2"/>
  <c r="AU4388" i="2"/>
  <c r="AU4389" i="2"/>
  <c r="AU4390" i="2"/>
  <c r="AU4391" i="2"/>
  <c r="AU4392" i="2"/>
  <c r="AU4393" i="2"/>
  <c r="AU4394" i="2"/>
  <c r="AU4395" i="2"/>
  <c r="AU4396" i="2"/>
  <c r="AU4397" i="2"/>
  <c r="AU4398" i="2"/>
  <c r="AU4399" i="2"/>
  <c r="AU4400" i="2"/>
  <c r="AU4401" i="2"/>
  <c r="AU4402" i="2"/>
  <c r="AU4403" i="2"/>
  <c r="AU4404" i="2"/>
  <c r="AU4405" i="2"/>
  <c r="AU4406" i="2"/>
  <c r="AU4407" i="2"/>
  <c r="AU4408" i="2"/>
  <c r="AU4409" i="2"/>
  <c r="AU4410" i="2"/>
  <c r="AU4411" i="2"/>
  <c r="AU4412" i="2"/>
  <c r="AU4413" i="2"/>
  <c r="AU4414" i="2"/>
  <c r="AU4415" i="2"/>
  <c r="AU4416" i="2"/>
  <c r="AU4417" i="2"/>
  <c r="AU4418" i="2"/>
  <c r="AU4419" i="2"/>
  <c r="AU4420" i="2"/>
  <c r="AU4421" i="2"/>
  <c r="AU4422" i="2"/>
  <c r="AU4423" i="2"/>
  <c r="AU4424" i="2"/>
  <c r="AU4425" i="2"/>
  <c r="AU4426" i="2"/>
  <c r="AU4427" i="2"/>
  <c r="AU4428" i="2"/>
  <c r="AU4429" i="2"/>
  <c r="AU4430" i="2"/>
  <c r="AU4431" i="2"/>
  <c r="AU4432" i="2"/>
  <c r="AU4433" i="2"/>
  <c r="AU4434" i="2"/>
  <c r="AU4435" i="2"/>
  <c r="AU4436" i="2"/>
  <c r="AU4437" i="2"/>
  <c r="AU4438" i="2"/>
  <c r="AU4439" i="2"/>
  <c r="AU4440" i="2"/>
  <c r="AU4441" i="2"/>
  <c r="AU4442" i="2"/>
  <c r="AU4443" i="2"/>
  <c r="AU4444" i="2"/>
  <c r="AU4445" i="2"/>
  <c r="AU4446" i="2"/>
  <c r="AU4447" i="2"/>
  <c r="AU4448" i="2"/>
  <c r="AU4449" i="2"/>
  <c r="AU4450" i="2"/>
  <c r="AU4451" i="2"/>
  <c r="AU4452" i="2"/>
  <c r="AU4453" i="2"/>
  <c r="AU4454" i="2"/>
  <c r="AU4455" i="2"/>
  <c r="AU4456" i="2"/>
  <c r="AU4457" i="2"/>
  <c r="AU4458" i="2"/>
  <c r="AU4459" i="2"/>
  <c r="AU4460" i="2"/>
  <c r="AU4461" i="2"/>
  <c r="AU4462" i="2"/>
  <c r="AU4463" i="2"/>
  <c r="AU4464" i="2"/>
  <c r="AU4465" i="2"/>
  <c r="AU4466" i="2"/>
  <c r="AU4467" i="2"/>
  <c r="AU4468" i="2"/>
  <c r="AU4469" i="2"/>
  <c r="AU4470" i="2"/>
  <c r="AU4471" i="2"/>
  <c r="AU4472" i="2"/>
  <c r="AU4473" i="2"/>
  <c r="AU4474" i="2"/>
  <c r="AU4475" i="2"/>
  <c r="AU4476" i="2"/>
  <c r="AU4477" i="2"/>
  <c r="AU4478" i="2"/>
  <c r="AU4479" i="2"/>
  <c r="AU4480" i="2"/>
  <c r="AU4481" i="2"/>
  <c r="AU4482" i="2"/>
  <c r="AU4483" i="2"/>
  <c r="AU4484" i="2"/>
  <c r="AU4485" i="2"/>
  <c r="AU4486" i="2"/>
  <c r="AU4487" i="2"/>
  <c r="AU4488" i="2"/>
  <c r="AU4489" i="2"/>
  <c r="AU4490" i="2"/>
  <c r="AU4491" i="2"/>
  <c r="AU4492" i="2"/>
  <c r="AU4493" i="2"/>
  <c r="AU4494" i="2"/>
  <c r="AU4495" i="2"/>
  <c r="AU4496" i="2"/>
  <c r="AU4497" i="2"/>
  <c r="AU4498" i="2"/>
  <c r="AU4499" i="2"/>
  <c r="AU4500" i="2"/>
  <c r="AU4501" i="2"/>
  <c r="AU4502" i="2"/>
  <c r="AU4503" i="2"/>
  <c r="AU4504" i="2"/>
  <c r="AU4505" i="2"/>
  <c r="AU4506" i="2"/>
  <c r="AU4507" i="2"/>
  <c r="AU4508" i="2"/>
  <c r="AU4509" i="2"/>
  <c r="AU4510" i="2"/>
  <c r="AU4511" i="2"/>
  <c r="AU4512" i="2"/>
  <c r="AU4513" i="2"/>
  <c r="AU4514" i="2"/>
  <c r="AU4515" i="2"/>
  <c r="AU4516" i="2"/>
  <c r="AU4517" i="2"/>
  <c r="AU4518" i="2"/>
  <c r="AU4519" i="2"/>
  <c r="AU4520" i="2"/>
  <c r="AU4521" i="2"/>
  <c r="AU4522" i="2"/>
  <c r="AU4523" i="2"/>
  <c r="AU4524" i="2"/>
  <c r="AU4525" i="2"/>
  <c r="AT3" i="2"/>
  <c r="AT4" i="2"/>
  <c r="AT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91" i="2"/>
  <c r="AT92" i="2"/>
  <c r="AT93" i="2"/>
  <c r="AT94" i="2"/>
  <c r="AT95" i="2"/>
  <c r="AT96" i="2"/>
  <c r="AT97" i="2"/>
  <c r="AT98" i="2"/>
  <c r="AT99" i="2"/>
  <c r="AT100" i="2"/>
  <c r="AT101" i="2"/>
  <c r="AT102" i="2"/>
  <c r="AT103" i="2"/>
  <c r="AT104" i="2"/>
  <c r="AT105" i="2"/>
  <c r="AT106" i="2"/>
  <c r="AT107" i="2"/>
  <c r="AT108" i="2"/>
  <c r="AT109" i="2"/>
  <c r="AT110" i="2"/>
  <c r="AT111" i="2"/>
  <c r="AT112" i="2"/>
  <c r="AT113" i="2"/>
  <c r="AT114" i="2"/>
  <c r="AT115" i="2"/>
  <c r="AT116" i="2"/>
  <c r="AT117" i="2"/>
  <c r="AT118" i="2"/>
  <c r="AT119" i="2"/>
  <c r="AT120" i="2"/>
  <c r="AT121" i="2"/>
  <c r="AT122" i="2"/>
  <c r="AT123" i="2"/>
  <c r="AT124" i="2"/>
  <c r="AT125" i="2"/>
  <c r="AT126" i="2"/>
  <c r="AT127" i="2"/>
  <c r="AT128" i="2"/>
  <c r="AT129" i="2"/>
  <c r="AT130" i="2"/>
  <c r="AT131" i="2"/>
  <c r="AT132" i="2"/>
  <c r="AT133" i="2"/>
  <c r="AT134" i="2"/>
  <c r="AT135" i="2"/>
  <c r="AT136" i="2"/>
  <c r="AT137" i="2"/>
  <c r="AT138" i="2"/>
  <c r="AT139" i="2"/>
  <c r="AT140" i="2"/>
  <c r="AT141" i="2"/>
  <c r="AT142" i="2"/>
  <c r="AT143" i="2"/>
  <c r="AT144" i="2"/>
  <c r="AT145" i="2"/>
  <c r="AT146" i="2"/>
  <c r="AT147" i="2"/>
  <c r="AT148" i="2"/>
  <c r="AT149" i="2"/>
  <c r="AT150" i="2"/>
  <c r="AT151" i="2"/>
  <c r="AT152" i="2"/>
  <c r="AT153" i="2"/>
  <c r="AT154" i="2"/>
  <c r="AT155" i="2"/>
  <c r="AT156" i="2"/>
  <c r="AT157" i="2"/>
  <c r="AT158" i="2"/>
  <c r="AT159" i="2"/>
  <c r="AT160" i="2"/>
  <c r="AT161" i="2"/>
  <c r="AT162" i="2"/>
  <c r="AT163" i="2"/>
  <c r="AT164" i="2"/>
  <c r="AT165" i="2"/>
  <c r="AT166" i="2"/>
  <c r="AT167" i="2"/>
  <c r="AT168" i="2"/>
  <c r="AT169" i="2"/>
  <c r="AT170" i="2"/>
  <c r="AT171" i="2"/>
  <c r="AT172" i="2"/>
  <c r="AT173" i="2"/>
  <c r="AT174" i="2"/>
  <c r="AT175" i="2"/>
  <c r="AT176" i="2"/>
  <c r="AT177" i="2"/>
  <c r="AT178" i="2"/>
  <c r="AT179" i="2"/>
  <c r="AT180" i="2"/>
  <c r="AT181" i="2"/>
  <c r="AT182" i="2"/>
  <c r="AT183" i="2"/>
  <c r="AT184" i="2"/>
  <c r="AT185" i="2"/>
  <c r="AT186" i="2"/>
  <c r="AT187" i="2"/>
  <c r="AT188" i="2"/>
  <c r="AT189" i="2"/>
  <c r="AT190" i="2"/>
  <c r="AT191" i="2"/>
  <c r="AT192" i="2"/>
  <c r="AT193" i="2"/>
  <c r="AT194" i="2"/>
  <c r="AT195" i="2"/>
  <c r="AT196" i="2"/>
  <c r="AT197" i="2"/>
  <c r="AT198" i="2"/>
  <c r="AT199" i="2"/>
  <c r="AT200" i="2"/>
  <c r="AT201" i="2"/>
  <c r="AT202" i="2"/>
  <c r="AT203" i="2"/>
  <c r="AT204" i="2"/>
  <c r="AT205" i="2"/>
  <c r="AT206" i="2"/>
  <c r="AT207" i="2"/>
  <c r="AT208" i="2"/>
  <c r="AT209" i="2"/>
  <c r="AT210" i="2"/>
  <c r="AT211" i="2"/>
  <c r="AT212" i="2"/>
  <c r="AT213" i="2"/>
  <c r="AT214" i="2"/>
  <c r="AT215" i="2"/>
  <c r="AT216" i="2"/>
  <c r="AT217" i="2"/>
  <c r="AT218" i="2"/>
  <c r="AT219" i="2"/>
  <c r="AT220" i="2"/>
  <c r="AT221" i="2"/>
  <c r="AT222" i="2"/>
  <c r="AT223" i="2"/>
  <c r="AT224" i="2"/>
  <c r="AT225" i="2"/>
  <c r="AT226" i="2"/>
  <c r="AT227" i="2"/>
  <c r="AT228" i="2"/>
  <c r="AT229" i="2"/>
  <c r="AT230" i="2"/>
  <c r="AT231" i="2"/>
  <c r="AT232" i="2"/>
  <c r="AT233" i="2"/>
  <c r="AT234" i="2"/>
  <c r="AT235" i="2"/>
  <c r="AT236" i="2"/>
  <c r="AT237" i="2"/>
  <c r="AT238" i="2"/>
  <c r="AT239" i="2"/>
  <c r="AT240" i="2"/>
  <c r="AT241" i="2"/>
  <c r="AT242" i="2"/>
  <c r="AT243" i="2"/>
  <c r="AT244" i="2"/>
  <c r="AT245" i="2"/>
  <c r="AT246" i="2"/>
  <c r="AT247" i="2"/>
  <c r="AT248" i="2"/>
  <c r="AT249" i="2"/>
  <c r="AT250" i="2"/>
  <c r="AT251" i="2"/>
  <c r="AT252" i="2"/>
  <c r="AT253" i="2"/>
  <c r="AT254" i="2"/>
  <c r="AT255" i="2"/>
  <c r="AT256" i="2"/>
  <c r="AT257" i="2"/>
  <c r="AT258" i="2"/>
  <c r="AT259" i="2"/>
  <c r="AT260" i="2"/>
  <c r="AT261" i="2"/>
  <c r="AT262" i="2"/>
  <c r="AT263" i="2"/>
  <c r="AT264" i="2"/>
  <c r="AT265" i="2"/>
  <c r="AT266" i="2"/>
  <c r="AT267" i="2"/>
  <c r="AT268" i="2"/>
  <c r="AT269" i="2"/>
  <c r="AT270" i="2"/>
  <c r="AT271" i="2"/>
  <c r="AT272" i="2"/>
  <c r="AT273" i="2"/>
  <c r="AT274" i="2"/>
  <c r="AT275" i="2"/>
  <c r="AT276" i="2"/>
  <c r="AT277" i="2"/>
  <c r="AT278" i="2"/>
  <c r="AT279" i="2"/>
  <c r="AT280" i="2"/>
  <c r="AT281" i="2"/>
  <c r="AT282" i="2"/>
  <c r="AT283" i="2"/>
  <c r="AT284" i="2"/>
  <c r="AT285" i="2"/>
  <c r="AT286" i="2"/>
  <c r="AT287" i="2"/>
  <c r="AT288" i="2"/>
  <c r="AT289" i="2"/>
  <c r="AT290" i="2"/>
  <c r="AT291" i="2"/>
  <c r="AT292" i="2"/>
  <c r="AT293" i="2"/>
  <c r="AT294" i="2"/>
  <c r="AT295" i="2"/>
  <c r="AT296" i="2"/>
  <c r="AT297" i="2"/>
  <c r="AT298" i="2"/>
  <c r="AT299" i="2"/>
  <c r="AT300" i="2"/>
  <c r="AT301" i="2"/>
  <c r="AT302" i="2"/>
  <c r="AT303" i="2"/>
  <c r="AT304" i="2"/>
  <c r="AT305" i="2"/>
  <c r="AT306" i="2"/>
  <c r="AT307" i="2"/>
  <c r="AT308" i="2"/>
  <c r="AT309" i="2"/>
  <c r="AT310" i="2"/>
  <c r="AT311" i="2"/>
  <c r="AT312" i="2"/>
  <c r="AT313" i="2"/>
  <c r="AT314" i="2"/>
  <c r="AT315" i="2"/>
  <c r="AT316" i="2"/>
  <c r="AT317" i="2"/>
  <c r="AT318" i="2"/>
  <c r="AT319" i="2"/>
  <c r="AT320" i="2"/>
  <c r="AT321" i="2"/>
  <c r="AT322" i="2"/>
  <c r="AT323" i="2"/>
  <c r="AT324" i="2"/>
  <c r="AT325" i="2"/>
  <c r="AT326" i="2"/>
  <c r="AT327" i="2"/>
  <c r="AT328" i="2"/>
  <c r="AT329" i="2"/>
  <c r="AT330" i="2"/>
  <c r="AT331" i="2"/>
  <c r="AT332" i="2"/>
  <c r="AT333" i="2"/>
  <c r="AT334" i="2"/>
  <c r="AT335" i="2"/>
  <c r="AT336" i="2"/>
  <c r="AT337" i="2"/>
  <c r="AT338" i="2"/>
  <c r="AT339" i="2"/>
  <c r="AT340" i="2"/>
  <c r="AT341" i="2"/>
  <c r="AT342" i="2"/>
  <c r="AT343" i="2"/>
  <c r="AT344" i="2"/>
  <c r="AT345" i="2"/>
  <c r="AT346" i="2"/>
  <c r="AT347" i="2"/>
  <c r="AT348" i="2"/>
  <c r="AT349" i="2"/>
  <c r="AT350" i="2"/>
  <c r="AT351" i="2"/>
  <c r="AT352" i="2"/>
  <c r="AT353" i="2"/>
  <c r="AT354" i="2"/>
  <c r="AT355" i="2"/>
  <c r="AT356" i="2"/>
  <c r="AT357" i="2"/>
  <c r="AT358" i="2"/>
  <c r="AT359" i="2"/>
  <c r="AT360" i="2"/>
  <c r="AT361" i="2"/>
  <c r="AT362" i="2"/>
  <c r="AT363" i="2"/>
  <c r="AT364" i="2"/>
  <c r="AT365" i="2"/>
  <c r="AT366" i="2"/>
  <c r="AT367" i="2"/>
  <c r="AT368" i="2"/>
  <c r="AT369" i="2"/>
  <c r="AT370" i="2"/>
  <c r="AT371" i="2"/>
  <c r="AT372" i="2"/>
  <c r="AT373" i="2"/>
  <c r="AT374" i="2"/>
  <c r="AT375" i="2"/>
  <c r="AT376" i="2"/>
  <c r="AT377" i="2"/>
  <c r="AT378" i="2"/>
  <c r="AT379" i="2"/>
  <c r="AT380" i="2"/>
  <c r="AT381" i="2"/>
  <c r="AT382" i="2"/>
  <c r="AT383" i="2"/>
  <c r="AT384" i="2"/>
  <c r="AT385" i="2"/>
  <c r="AT386" i="2"/>
  <c r="AT387" i="2"/>
  <c r="AT388" i="2"/>
  <c r="AT389" i="2"/>
  <c r="AT390" i="2"/>
  <c r="AT391" i="2"/>
  <c r="AT392" i="2"/>
  <c r="AT393" i="2"/>
  <c r="AT394" i="2"/>
  <c r="AT395" i="2"/>
  <c r="AT396" i="2"/>
  <c r="AT397" i="2"/>
  <c r="AT398" i="2"/>
  <c r="AT399" i="2"/>
  <c r="AT400" i="2"/>
  <c r="AT401" i="2"/>
  <c r="AT402" i="2"/>
  <c r="AT403" i="2"/>
  <c r="AT404" i="2"/>
  <c r="AT405" i="2"/>
  <c r="AT406" i="2"/>
  <c r="AT407" i="2"/>
  <c r="AT408" i="2"/>
  <c r="AT409" i="2"/>
  <c r="AT410" i="2"/>
  <c r="AT411" i="2"/>
  <c r="AT412" i="2"/>
  <c r="AT413" i="2"/>
  <c r="AT414" i="2"/>
  <c r="AT415" i="2"/>
  <c r="AT416" i="2"/>
  <c r="AT417" i="2"/>
  <c r="AT418" i="2"/>
  <c r="AT419" i="2"/>
  <c r="AT420" i="2"/>
  <c r="AT421" i="2"/>
  <c r="AT422" i="2"/>
  <c r="AT423" i="2"/>
  <c r="AT424" i="2"/>
  <c r="AT425" i="2"/>
  <c r="AT426" i="2"/>
  <c r="AT427" i="2"/>
  <c r="AT428" i="2"/>
  <c r="AT429" i="2"/>
  <c r="AT430" i="2"/>
  <c r="AT431" i="2"/>
  <c r="AT432" i="2"/>
  <c r="AT433" i="2"/>
  <c r="AT434" i="2"/>
  <c r="AT435" i="2"/>
  <c r="AT436" i="2"/>
  <c r="AT437" i="2"/>
  <c r="AT438" i="2"/>
  <c r="AT439" i="2"/>
  <c r="AT440" i="2"/>
  <c r="AT441" i="2"/>
  <c r="AT442" i="2"/>
  <c r="AT443" i="2"/>
  <c r="AT444" i="2"/>
  <c r="AT445" i="2"/>
  <c r="AT446" i="2"/>
  <c r="AT447" i="2"/>
  <c r="AT448" i="2"/>
  <c r="AT449" i="2"/>
  <c r="AT450" i="2"/>
  <c r="AT451" i="2"/>
  <c r="AT452" i="2"/>
  <c r="AT453" i="2"/>
  <c r="AT454" i="2"/>
  <c r="AT455" i="2"/>
  <c r="AT456" i="2"/>
  <c r="AT457" i="2"/>
  <c r="AT458" i="2"/>
  <c r="AT459" i="2"/>
  <c r="AT460" i="2"/>
  <c r="AT461" i="2"/>
  <c r="AT462" i="2"/>
  <c r="AT463" i="2"/>
  <c r="AT464" i="2"/>
  <c r="AT465" i="2"/>
  <c r="AT466" i="2"/>
  <c r="AT467" i="2"/>
  <c r="AT468" i="2"/>
  <c r="AT469" i="2"/>
  <c r="AT470" i="2"/>
  <c r="AT471" i="2"/>
  <c r="AT472" i="2"/>
  <c r="AT473" i="2"/>
  <c r="AT474" i="2"/>
  <c r="AT475" i="2"/>
  <c r="AT476" i="2"/>
  <c r="AT477" i="2"/>
  <c r="AT478" i="2"/>
  <c r="AT479" i="2"/>
  <c r="AT480" i="2"/>
  <c r="AT481" i="2"/>
  <c r="AT482" i="2"/>
  <c r="AT483" i="2"/>
  <c r="AT484" i="2"/>
  <c r="AT485" i="2"/>
  <c r="AT486" i="2"/>
  <c r="AT487" i="2"/>
  <c r="AT488" i="2"/>
  <c r="AT489" i="2"/>
  <c r="AT490" i="2"/>
  <c r="AT491" i="2"/>
  <c r="AT492" i="2"/>
  <c r="AT493" i="2"/>
  <c r="AT494" i="2"/>
  <c r="AT495" i="2"/>
  <c r="AT496" i="2"/>
  <c r="AT497" i="2"/>
  <c r="AT498" i="2"/>
  <c r="AT499" i="2"/>
  <c r="AT500" i="2"/>
  <c r="AT501" i="2"/>
  <c r="AT502" i="2"/>
  <c r="AT503" i="2"/>
  <c r="AT504" i="2"/>
  <c r="AT505" i="2"/>
  <c r="AT506" i="2"/>
  <c r="AT507" i="2"/>
  <c r="AT508" i="2"/>
  <c r="AT509" i="2"/>
  <c r="AT510" i="2"/>
  <c r="AT511" i="2"/>
  <c r="AT512" i="2"/>
  <c r="AT513" i="2"/>
  <c r="AT514" i="2"/>
  <c r="AT515" i="2"/>
  <c r="AT516" i="2"/>
  <c r="AT517" i="2"/>
  <c r="AT518" i="2"/>
  <c r="AT519" i="2"/>
  <c r="AT520" i="2"/>
  <c r="AT521" i="2"/>
  <c r="AT522" i="2"/>
  <c r="AT523" i="2"/>
  <c r="AT524" i="2"/>
  <c r="AT525" i="2"/>
  <c r="AT526" i="2"/>
  <c r="AT527" i="2"/>
  <c r="AT528" i="2"/>
  <c r="AT529" i="2"/>
  <c r="AT530" i="2"/>
  <c r="AT531" i="2"/>
  <c r="AT532" i="2"/>
  <c r="AT533" i="2"/>
  <c r="AT534" i="2"/>
  <c r="AT535" i="2"/>
  <c r="AT536" i="2"/>
  <c r="AT537" i="2"/>
  <c r="AT538" i="2"/>
  <c r="AT539" i="2"/>
  <c r="AT540" i="2"/>
  <c r="AT541" i="2"/>
  <c r="AT542" i="2"/>
  <c r="AT543" i="2"/>
  <c r="AT544" i="2"/>
  <c r="AT545" i="2"/>
  <c r="AT546" i="2"/>
  <c r="AT547" i="2"/>
  <c r="AT548" i="2"/>
  <c r="AT549" i="2"/>
  <c r="AT550" i="2"/>
  <c r="AT551" i="2"/>
  <c r="AT552" i="2"/>
  <c r="AT553" i="2"/>
  <c r="AT554" i="2"/>
  <c r="AT555" i="2"/>
  <c r="AT556" i="2"/>
  <c r="AT557" i="2"/>
  <c r="AT558" i="2"/>
  <c r="AT559" i="2"/>
  <c r="AT560" i="2"/>
  <c r="AT561" i="2"/>
  <c r="AT562" i="2"/>
  <c r="AT563" i="2"/>
  <c r="AT564" i="2"/>
  <c r="AT565" i="2"/>
  <c r="AT566" i="2"/>
  <c r="AT567" i="2"/>
  <c r="AT568" i="2"/>
  <c r="AT569" i="2"/>
  <c r="AT570" i="2"/>
  <c r="AT571" i="2"/>
  <c r="AT572" i="2"/>
  <c r="AT573" i="2"/>
  <c r="AT574" i="2"/>
  <c r="AT575" i="2"/>
  <c r="AT576" i="2"/>
  <c r="AT577" i="2"/>
  <c r="AT578" i="2"/>
  <c r="AT579" i="2"/>
  <c r="AT580" i="2"/>
  <c r="AT581" i="2"/>
  <c r="AT582" i="2"/>
  <c r="AT583" i="2"/>
  <c r="AT584" i="2"/>
  <c r="AT585" i="2"/>
  <c r="AT586" i="2"/>
  <c r="AT587" i="2"/>
  <c r="AT588" i="2"/>
  <c r="AT589" i="2"/>
  <c r="AT590" i="2"/>
  <c r="AT591" i="2"/>
  <c r="AT592" i="2"/>
  <c r="AT593" i="2"/>
  <c r="AT594" i="2"/>
  <c r="AT595" i="2"/>
  <c r="AT596" i="2"/>
  <c r="AT597" i="2"/>
  <c r="AT598" i="2"/>
  <c r="AT599" i="2"/>
  <c r="AT600" i="2"/>
  <c r="AT601" i="2"/>
  <c r="AT602" i="2"/>
  <c r="AT603" i="2"/>
  <c r="AT604" i="2"/>
  <c r="AT605" i="2"/>
  <c r="AT606" i="2"/>
  <c r="AT607" i="2"/>
  <c r="AT608" i="2"/>
  <c r="AT609" i="2"/>
  <c r="AT610" i="2"/>
  <c r="AT611" i="2"/>
  <c r="AT612" i="2"/>
  <c r="AT613" i="2"/>
  <c r="AT614" i="2"/>
  <c r="AT615" i="2"/>
  <c r="AT616" i="2"/>
  <c r="AT617" i="2"/>
  <c r="AT618" i="2"/>
  <c r="AT619" i="2"/>
  <c r="AT620" i="2"/>
  <c r="AT621" i="2"/>
  <c r="AT622" i="2"/>
  <c r="AT623" i="2"/>
  <c r="AT624" i="2"/>
  <c r="AT625" i="2"/>
  <c r="AT626" i="2"/>
  <c r="AT627" i="2"/>
  <c r="AT628" i="2"/>
  <c r="AT629" i="2"/>
  <c r="AT630" i="2"/>
  <c r="AT631" i="2"/>
  <c r="AT632" i="2"/>
  <c r="AT633" i="2"/>
  <c r="AT634" i="2"/>
  <c r="AT635" i="2"/>
  <c r="AT636" i="2"/>
  <c r="AT637" i="2"/>
  <c r="AT638" i="2"/>
  <c r="AT639" i="2"/>
  <c r="AT640" i="2"/>
  <c r="AT641" i="2"/>
  <c r="AT642" i="2"/>
  <c r="AT643" i="2"/>
  <c r="AT644" i="2"/>
  <c r="AT645" i="2"/>
  <c r="AT646" i="2"/>
  <c r="AT647" i="2"/>
  <c r="AT648" i="2"/>
  <c r="AT649" i="2"/>
  <c r="AT650" i="2"/>
  <c r="AT651" i="2"/>
  <c r="AT652" i="2"/>
  <c r="AT653" i="2"/>
  <c r="AT654" i="2"/>
  <c r="AT655" i="2"/>
  <c r="AT656" i="2"/>
  <c r="AT657" i="2"/>
  <c r="AT658" i="2"/>
  <c r="AT659" i="2"/>
  <c r="AT660" i="2"/>
  <c r="AT661" i="2"/>
  <c r="AT662" i="2"/>
  <c r="AT663" i="2"/>
  <c r="AT664" i="2"/>
  <c r="AT665" i="2"/>
  <c r="AT666" i="2"/>
  <c r="AT667" i="2"/>
  <c r="AT668" i="2"/>
  <c r="AT669" i="2"/>
  <c r="AT670" i="2"/>
  <c r="AT671" i="2"/>
  <c r="AT672" i="2"/>
  <c r="AT673" i="2"/>
  <c r="AT674" i="2"/>
  <c r="AT675" i="2"/>
  <c r="AT676" i="2"/>
  <c r="AT677" i="2"/>
  <c r="AT678" i="2"/>
  <c r="AT679" i="2"/>
  <c r="AT680" i="2"/>
  <c r="AT681" i="2"/>
  <c r="AT682" i="2"/>
  <c r="AT683" i="2"/>
  <c r="AT684" i="2"/>
  <c r="AT685" i="2"/>
  <c r="AT686" i="2"/>
  <c r="AT687" i="2"/>
  <c r="AT688" i="2"/>
  <c r="AT689" i="2"/>
  <c r="AT690" i="2"/>
  <c r="AT691" i="2"/>
  <c r="AT692" i="2"/>
  <c r="AT693" i="2"/>
  <c r="AT694" i="2"/>
  <c r="AT695" i="2"/>
  <c r="AT696" i="2"/>
  <c r="AT697" i="2"/>
  <c r="AT698" i="2"/>
  <c r="AT699" i="2"/>
  <c r="AT700" i="2"/>
  <c r="AT701" i="2"/>
  <c r="AT702" i="2"/>
  <c r="AT703" i="2"/>
  <c r="AT704" i="2"/>
  <c r="AT705" i="2"/>
  <c r="AT706" i="2"/>
  <c r="AT707" i="2"/>
  <c r="AT708" i="2"/>
  <c r="AT709" i="2"/>
  <c r="AT710" i="2"/>
  <c r="AT711" i="2"/>
  <c r="AT712" i="2"/>
  <c r="AT713" i="2"/>
  <c r="AT714" i="2"/>
  <c r="AT715" i="2"/>
  <c r="AT716" i="2"/>
  <c r="AT717" i="2"/>
  <c r="AT718" i="2"/>
  <c r="AT719" i="2"/>
  <c r="AT720" i="2"/>
  <c r="AT721" i="2"/>
  <c r="AT722" i="2"/>
  <c r="AT723" i="2"/>
  <c r="AT724" i="2"/>
  <c r="AT725" i="2"/>
  <c r="AT726" i="2"/>
  <c r="AT727" i="2"/>
  <c r="AT728" i="2"/>
  <c r="AT729" i="2"/>
  <c r="AT730" i="2"/>
  <c r="AT731" i="2"/>
  <c r="AT732" i="2"/>
  <c r="AT733" i="2"/>
  <c r="AT734" i="2"/>
  <c r="AT735" i="2"/>
  <c r="AT736" i="2"/>
  <c r="AT737" i="2"/>
  <c r="AT738" i="2"/>
  <c r="AT739" i="2"/>
  <c r="AT740" i="2"/>
  <c r="AT741" i="2"/>
  <c r="AT742" i="2"/>
  <c r="AT743" i="2"/>
  <c r="AT744" i="2"/>
  <c r="AT745" i="2"/>
  <c r="AT746" i="2"/>
  <c r="AT747" i="2"/>
  <c r="AT748" i="2"/>
  <c r="AT749" i="2"/>
  <c r="AT750" i="2"/>
  <c r="AT751" i="2"/>
  <c r="AT752" i="2"/>
  <c r="AT753" i="2"/>
  <c r="AT754" i="2"/>
  <c r="AT755" i="2"/>
  <c r="AT756" i="2"/>
  <c r="AT757" i="2"/>
  <c r="AT758" i="2"/>
  <c r="AT759" i="2"/>
  <c r="AT760" i="2"/>
  <c r="AT761" i="2"/>
  <c r="AT762" i="2"/>
  <c r="AT763" i="2"/>
  <c r="AT764" i="2"/>
  <c r="AT765" i="2"/>
  <c r="AT766" i="2"/>
  <c r="AT767" i="2"/>
  <c r="AT768" i="2"/>
  <c r="AT769" i="2"/>
  <c r="AT770" i="2"/>
  <c r="AT771" i="2"/>
  <c r="AT772" i="2"/>
  <c r="AT773" i="2"/>
  <c r="AT774" i="2"/>
  <c r="AT775" i="2"/>
  <c r="AT776" i="2"/>
  <c r="AT777" i="2"/>
  <c r="AT778" i="2"/>
  <c r="AT779" i="2"/>
  <c r="AT780" i="2"/>
  <c r="AT781" i="2"/>
  <c r="AT782" i="2"/>
  <c r="AT783" i="2"/>
  <c r="AT784" i="2"/>
  <c r="AT785" i="2"/>
  <c r="AT786" i="2"/>
  <c r="AT787" i="2"/>
  <c r="AT788" i="2"/>
  <c r="AT789" i="2"/>
  <c r="AT790" i="2"/>
  <c r="AT791" i="2"/>
  <c r="AT792" i="2"/>
  <c r="AT793" i="2"/>
  <c r="AT794" i="2"/>
  <c r="AT795" i="2"/>
  <c r="AT796" i="2"/>
  <c r="AT797" i="2"/>
  <c r="AT798" i="2"/>
  <c r="AT799" i="2"/>
  <c r="AT800" i="2"/>
  <c r="AT801" i="2"/>
  <c r="AT802" i="2"/>
  <c r="AT803" i="2"/>
  <c r="AT804" i="2"/>
  <c r="AT805" i="2"/>
  <c r="AT806" i="2"/>
  <c r="AT807" i="2"/>
  <c r="AT808" i="2"/>
  <c r="AT809" i="2"/>
  <c r="AT810" i="2"/>
  <c r="AT811" i="2"/>
  <c r="AT812" i="2"/>
  <c r="AT813" i="2"/>
  <c r="AT814" i="2"/>
  <c r="AT815" i="2"/>
  <c r="AT816" i="2"/>
  <c r="AT817" i="2"/>
  <c r="AT818" i="2"/>
  <c r="AT819" i="2"/>
  <c r="AT820" i="2"/>
  <c r="AT821" i="2"/>
  <c r="AT822" i="2"/>
  <c r="AT823" i="2"/>
  <c r="AT824" i="2"/>
  <c r="AT825" i="2"/>
  <c r="AT826" i="2"/>
  <c r="AT827" i="2"/>
  <c r="AT828" i="2"/>
  <c r="AT829" i="2"/>
  <c r="AT830" i="2"/>
  <c r="AT831" i="2"/>
  <c r="AT832" i="2"/>
  <c r="AT833" i="2"/>
  <c r="AT834" i="2"/>
  <c r="AT835" i="2"/>
  <c r="AT836" i="2"/>
  <c r="AT837" i="2"/>
  <c r="AT838" i="2"/>
  <c r="AT839" i="2"/>
  <c r="AT840" i="2"/>
  <c r="AT841" i="2"/>
  <c r="AT842" i="2"/>
  <c r="AT843" i="2"/>
  <c r="AT844" i="2"/>
  <c r="AT845" i="2"/>
  <c r="AT846" i="2"/>
  <c r="AT847" i="2"/>
  <c r="AT848" i="2"/>
  <c r="AT849" i="2"/>
  <c r="AT850" i="2"/>
  <c r="AT851" i="2"/>
  <c r="AT852" i="2"/>
  <c r="AT853" i="2"/>
  <c r="AT854" i="2"/>
  <c r="AT855" i="2"/>
  <c r="AT856" i="2"/>
  <c r="AT857" i="2"/>
  <c r="AT858" i="2"/>
  <c r="AT859" i="2"/>
  <c r="AT860" i="2"/>
  <c r="AT861" i="2"/>
  <c r="AT862" i="2"/>
  <c r="AT863" i="2"/>
  <c r="AT864" i="2"/>
  <c r="AT865" i="2"/>
  <c r="AT866" i="2"/>
  <c r="AT867" i="2"/>
  <c r="AT868" i="2"/>
  <c r="AT869" i="2"/>
  <c r="AT870" i="2"/>
  <c r="AT871" i="2"/>
  <c r="AT872" i="2"/>
  <c r="AT873" i="2"/>
  <c r="AT874" i="2"/>
  <c r="AT875" i="2"/>
  <c r="AT876" i="2"/>
  <c r="AT877" i="2"/>
  <c r="AT878" i="2"/>
  <c r="AT879" i="2"/>
  <c r="AT880" i="2"/>
  <c r="AT881" i="2"/>
  <c r="AT882" i="2"/>
  <c r="AT883" i="2"/>
  <c r="AT884" i="2"/>
  <c r="AT885" i="2"/>
  <c r="AT886" i="2"/>
  <c r="AT887" i="2"/>
  <c r="AT888" i="2"/>
  <c r="AT889" i="2"/>
  <c r="AT890" i="2"/>
  <c r="AT891" i="2"/>
  <c r="AT892" i="2"/>
  <c r="AT893" i="2"/>
  <c r="AT894" i="2"/>
  <c r="AT895" i="2"/>
  <c r="AT896" i="2"/>
  <c r="AT897" i="2"/>
  <c r="AT898" i="2"/>
  <c r="AT899" i="2"/>
  <c r="AT900" i="2"/>
  <c r="AT901" i="2"/>
  <c r="AT902" i="2"/>
  <c r="AT903" i="2"/>
  <c r="AT904" i="2"/>
  <c r="AT905" i="2"/>
  <c r="AT906" i="2"/>
  <c r="AT907" i="2"/>
  <c r="AT908" i="2"/>
  <c r="AT909" i="2"/>
  <c r="AT910" i="2"/>
  <c r="AT911" i="2"/>
  <c r="AT912" i="2"/>
  <c r="AT913" i="2"/>
  <c r="AT914" i="2"/>
  <c r="AT915" i="2"/>
  <c r="AT916" i="2"/>
  <c r="AT917" i="2"/>
  <c r="AT918" i="2"/>
  <c r="AT919" i="2"/>
  <c r="AT920" i="2"/>
  <c r="AT921" i="2"/>
  <c r="AT922" i="2"/>
  <c r="AT923" i="2"/>
  <c r="AT924" i="2"/>
  <c r="AT925" i="2"/>
  <c r="AT926" i="2"/>
  <c r="AT927" i="2"/>
  <c r="AT928" i="2"/>
  <c r="AT929" i="2"/>
  <c r="AT930" i="2"/>
  <c r="AT931" i="2"/>
  <c r="AT932" i="2"/>
  <c r="AT933" i="2"/>
  <c r="AT934" i="2"/>
  <c r="AT935" i="2"/>
  <c r="AT936" i="2"/>
  <c r="AT937" i="2"/>
  <c r="AT938" i="2"/>
  <c r="AT939" i="2"/>
  <c r="AT940" i="2"/>
  <c r="AT941" i="2"/>
  <c r="AT942" i="2"/>
  <c r="AT943" i="2"/>
  <c r="AT944" i="2"/>
  <c r="AT945" i="2"/>
  <c r="AT946" i="2"/>
  <c r="AT947" i="2"/>
  <c r="AT948" i="2"/>
  <c r="AT949" i="2"/>
  <c r="AT950" i="2"/>
  <c r="AT951" i="2"/>
  <c r="AT952" i="2"/>
  <c r="AT953" i="2"/>
  <c r="AT954" i="2"/>
  <c r="AT955" i="2"/>
  <c r="AT956" i="2"/>
  <c r="AT957" i="2"/>
  <c r="AT958" i="2"/>
  <c r="AT959" i="2"/>
  <c r="AT960" i="2"/>
  <c r="AT961" i="2"/>
  <c r="AT962" i="2"/>
  <c r="AT963" i="2"/>
  <c r="AT964" i="2"/>
  <c r="AT965" i="2"/>
  <c r="AT966" i="2"/>
  <c r="AT967" i="2"/>
  <c r="AT968" i="2"/>
  <c r="AT969" i="2"/>
  <c r="AT970" i="2"/>
  <c r="AT971" i="2"/>
  <c r="AT972" i="2"/>
  <c r="AT973" i="2"/>
  <c r="AT974" i="2"/>
  <c r="AT975" i="2"/>
  <c r="AT976" i="2"/>
  <c r="AT977" i="2"/>
  <c r="AT978" i="2"/>
  <c r="AT979" i="2"/>
  <c r="AT980" i="2"/>
  <c r="AT981" i="2"/>
  <c r="AT982" i="2"/>
  <c r="AT983" i="2"/>
  <c r="AT984" i="2"/>
  <c r="AT985" i="2"/>
  <c r="AT986" i="2"/>
  <c r="AT987" i="2"/>
  <c r="AT988" i="2"/>
  <c r="AT989" i="2"/>
  <c r="AT990" i="2"/>
  <c r="AT991" i="2"/>
  <c r="AT992" i="2"/>
  <c r="AT993" i="2"/>
  <c r="AT994" i="2"/>
  <c r="AT995" i="2"/>
  <c r="AT996" i="2"/>
  <c r="AT997" i="2"/>
  <c r="AT998" i="2"/>
  <c r="AT999" i="2"/>
  <c r="AT1000" i="2"/>
  <c r="AT1001" i="2"/>
  <c r="AT1002" i="2"/>
  <c r="AT1003" i="2"/>
  <c r="AT1004" i="2"/>
  <c r="AT1005" i="2"/>
  <c r="AT1006" i="2"/>
  <c r="AT1007" i="2"/>
  <c r="AT1008" i="2"/>
  <c r="AT1009" i="2"/>
  <c r="AT1010" i="2"/>
  <c r="AT1011" i="2"/>
  <c r="AT1012" i="2"/>
  <c r="AT1013" i="2"/>
  <c r="AT1014" i="2"/>
  <c r="AT1015" i="2"/>
  <c r="AT1016" i="2"/>
  <c r="AT1017" i="2"/>
  <c r="AT1018" i="2"/>
  <c r="AT1019" i="2"/>
  <c r="AT1020" i="2"/>
  <c r="AT1021" i="2"/>
  <c r="AT1022" i="2"/>
  <c r="AT1023" i="2"/>
  <c r="AT1024" i="2"/>
  <c r="AT1025" i="2"/>
  <c r="AT1026" i="2"/>
  <c r="AT1027" i="2"/>
  <c r="AT1028" i="2"/>
  <c r="AT1029" i="2"/>
  <c r="AT1030" i="2"/>
  <c r="AT1031" i="2"/>
  <c r="AT1032" i="2"/>
  <c r="AT1033" i="2"/>
  <c r="AT1034" i="2"/>
  <c r="AT1035" i="2"/>
  <c r="AT1036" i="2"/>
  <c r="AT1037" i="2"/>
  <c r="AT1038" i="2"/>
  <c r="AT1039" i="2"/>
  <c r="AT1040" i="2"/>
  <c r="AT1041" i="2"/>
  <c r="AT1042" i="2"/>
  <c r="AT1043" i="2"/>
  <c r="AT1044" i="2"/>
  <c r="AT1045" i="2"/>
  <c r="AT1046" i="2"/>
  <c r="AT1047" i="2"/>
  <c r="AT1048" i="2"/>
  <c r="AT1049" i="2"/>
  <c r="AT1050" i="2"/>
  <c r="AT1051" i="2"/>
  <c r="AT1052" i="2"/>
  <c r="AT1053" i="2"/>
  <c r="AT1054" i="2"/>
  <c r="AT1055" i="2"/>
  <c r="AT1056" i="2"/>
  <c r="AT1057" i="2"/>
  <c r="AT1058" i="2"/>
  <c r="AT1059" i="2"/>
  <c r="AT1060" i="2"/>
  <c r="AT1061" i="2"/>
  <c r="AT1062" i="2"/>
  <c r="AT1063" i="2"/>
  <c r="AT1064" i="2"/>
  <c r="AT1065" i="2"/>
  <c r="AT1066" i="2"/>
  <c r="AT1067" i="2"/>
  <c r="AT1068" i="2"/>
  <c r="AT1069" i="2"/>
  <c r="AT1070" i="2"/>
  <c r="AT1071" i="2"/>
  <c r="AT1072" i="2"/>
  <c r="AT1073" i="2"/>
  <c r="AT1074" i="2"/>
  <c r="AT1075" i="2"/>
  <c r="AT1076" i="2"/>
  <c r="AT1077" i="2"/>
  <c r="AT1078" i="2"/>
  <c r="AT1079" i="2"/>
  <c r="AT1080" i="2"/>
  <c r="AT1081" i="2"/>
  <c r="AT1082" i="2"/>
  <c r="AT1083" i="2"/>
  <c r="AT1084" i="2"/>
  <c r="AT1085" i="2"/>
  <c r="AT1086" i="2"/>
  <c r="AT1087" i="2"/>
  <c r="AT1088" i="2"/>
  <c r="AT1089" i="2"/>
  <c r="AT1090" i="2"/>
  <c r="AT1091" i="2"/>
  <c r="AT1092" i="2"/>
  <c r="AT1093" i="2"/>
  <c r="AT1094" i="2"/>
  <c r="AT1095" i="2"/>
  <c r="AT1096" i="2"/>
  <c r="AT1097" i="2"/>
  <c r="AT1098" i="2"/>
  <c r="AT1099" i="2"/>
  <c r="AT1100" i="2"/>
  <c r="AT1101" i="2"/>
  <c r="AT1102" i="2"/>
  <c r="AT1103" i="2"/>
  <c r="AT1104" i="2"/>
  <c r="AT1105" i="2"/>
  <c r="AT1106" i="2"/>
  <c r="AT1107" i="2"/>
  <c r="AT1108" i="2"/>
  <c r="AT1109" i="2"/>
  <c r="AT1110" i="2"/>
  <c r="AT1111" i="2"/>
  <c r="AT1112" i="2"/>
  <c r="AT1113" i="2"/>
  <c r="AT1114" i="2"/>
  <c r="AT1115" i="2"/>
  <c r="AT1116" i="2"/>
  <c r="AT1117" i="2"/>
  <c r="AT1118" i="2"/>
  <c r="AT1119" i="2"/>
  <c r="AT1120" i="2"/>
  <c r="AT1121" i="2"/>
  <c r="AT1122" i="2"/>
  <c r="AT1123" i="2"/>
  <c r="AT1124" i="2"/>
  <c r="AT1125" i="2"/>
  <c r="AT1126" i="2"/>
  <c r="AT1127" i="2"/>
  <c r="AT1128" i="2"/>
  <c r="AT1129" i="2"/>
  <c r="AT1130" i="2"/>
  <c r="AT1131" i="2"/>
  <c r="AT1132" i="2"/>
  <c r="AT1133" i="2"/>
  <c r="AT1134" i="2"/>
  <c r="AT1135" i="2"/>
  <c r="AT1136" i="2"/>
  <c r="AT1137" i="2"/>
  <c r="AT1138" i="2"/>
  <c r="AT1139" i="2"/>
  <c r="AT1140" i="2"/>
  <c r="AT1141" i="2"/>
  <c r="AT1142" i="2"/>
  <c r="AT1143" i="2"/>
  <c r="AT1144" i="2"/>
  <c r="AT1145" i="2"/>
  <c r="AT1146" i="2"/>
  <c r="AT1147" i="2"/>
  <c r="AT1148" i="2"/>
  <c r="AT1149" i="2"/>
  <c r="AT1150" i="2"/>
  <c r="AT1151" i="2"/>
  <c r="AT1152" i="2"/>
  <c r="AT1153" i="2"/>
  <c r="AT1154" i="2"/>
  <c r="AT1155" i="2"/>
  <c r="AT1156" i="2"/>
  <c r="AT1157" i="2"/>
  <c r="AT1158" i="2"/>
  <c r="AT1159" i="2"/>
  <c r="AT1160" i="2"/>
  <c r="AT1161" i="2"/>
  <c r="AT1162" i="2"/>
  <c r="AT1163" i="2"/>
  <c r="AT1164" i="2"/>
  <c r="AT1165" i="2"/>
  <c r="AT1166" i="2"/>
  <c r="AT1167" i="2"/>
  <c r="AT1168" i="2"/>
  <c r="AT1169" i="2"/>
  <c r="AT1170" i="2"/>
  <c r="AT1171" i="2"/>
  <c r="AT1172" i="2"/>
  <c r="AT1173" i="2"/>
  <c r="AT1174" i="2"/>
  <c r="AT1175" i="2"/>
  <c r="AT1176" i="2"/>
  <c r="AT1177" i="2"/>
  <c r="AT1178" i="2"/>
  <c r="AT1179" i="2"/>
  <c r="AT1180" i="2"/>
  <c r="AT1181" i="2"/>
  <c r="AT1182" i="2"/>
  <c r="AT1183" i="2"/>
  <c r="AT1184" i="2"/>
  <c r="AT1185" i="2"/>
  <c r="AT1186" i="2"/>
  <c r="AT1187" i="2"/>
  <c r="AT1188" i="2"/>
  <c r="AT1189" i="2"/>
  <c r="AT1190" i="2"/>
  <c r="AT1191" i="2"/>
  <c r="AT1192" i="2"/>
  <c r="AT1193" i="2"/>
  <c r="AT1194" i="2"/>
  <c r="AT1195" i="2"/>
  <c r="AT1196" i="2"/>
  <c r="AT1197" i="2"/>
  <c r="AT1198" i="2"/>
  <c r="AT1199" i="2"/>
  <c r="AT1200" i="2"/>
  <c r="AT1201" i="2"/>
  <c r="AT1202" i="2"/>
  <c r="AT1203" i="2"/>
  <c r="AT1204" i="2"/>
  <c r="AT1205" i="2"/>
  <c r="AT1206" i="2"/>
  <c r="AT1207" i="2"/>
  <c r="AT1208" i="2"/>
  <c r="AT1209" i="2"/>
  <c r="AT1210" i="2"/>
  <c r="AT1211" i="2"/>
  <c r="AT1212" i="2"/>
  <c r="AT1213" i="2"/>
  <c r="AT1214" i="2"/>
  <c r="AT1215" i="2"/>
  <c r="AT1216" i="2"/>
  <c r="AT1217" i="2"/>
  <c r="AT1218" i="2"/>
  <c r="AT1219" i="2"/>
  <c r="AT1220" i="2"/>
  <c r="AT1221" i="2"/>
  <c r="AT1222" i="2"/>
  <c r="AT1223" i="2"/>
  <c r="AT1224" i="2"/>
  <c r="AT1225" i="2"/>
  <c r="AT1226" i="2"/>
  <c r="AT1227" i="2"/>
  <c r="AT1228" i="2"/>
  <c r="AT1229" i="2"/>
  <c r="AT1230" i="2"/>
  <c r="AT1231" i="2"/>
  <c r="AT1232" i="2"/>
  <c r="AT1233" i="2"/>
  <c r="AT1234" i="2"/>
  <c r="AT1235" i="2"/>
  <c r="AT1236" i="2"/>
  <c r="AT1237" i="2"/>
  <c r="AT1238" i="2"/>
  <c r="AT1239" i="2"/>
  <c r="AT1240" i="2"/>
  <c r="AT1241" i="2"/>
  <c r="AT1242" i="2"/>
  <c r="AT1243" i="2"/>
  <c r="AT1244" i="2"/>
  <c r="AT1245" i="2"/>
  <c r="AT1246" i="2"/>
  <c r="AT1247" i="2"/>
  <c r="AT1248" i="2"/>
  <c r="AT1249" i="2"/>
  <c r="AT1250" i="2"/>
  <c r="AT1251" i="2"/>
  <c r="AT1252" i="2"/>
  <c r="AT1253" i="2"/>
  <c r="AT1254" i="2"/>
  <c r="AT1255" i="2"/>
  <c r="AT1256" i="2"/>
  <c r="AT1257" i="2"/>
  <c r="AT1258" i="2"/>
  <c r="AT1259" i="2"/>
  <c r="AT1260" i="2"/>
  <c r="AT1261" i="2"/>
  <c r="AT1262" i="2"/>
  <c r="AT1263" i="2"/>
  <c r="AT1264" i="2"/>
  <c r="AT1265" i="2"/>
  <c r="AT1266" i="2"/>
  <c r="AT1267" i="2"/>
  <c r="AT1268" i="2"/>
  <c r="AT1269" i="2"/>
  <c r="AT1270" i="2"/>
  <c r="AT1271" i="2"/>
  <c r="AT1272" i="2"/>
  <c r="AT1273" i="2"/>
  <c r="AT1274" i="2"/>
  <c r="AT1275" i="2"/>
  <c r="AT1276" i="2"/>
  <c r="AT1277" i="2"/>
  <c r="AT1278" i="2"/>
  <c r="AT1279" i="2"/>
  <c r="AT1280" i="2"/>
  <c r="AT1281" i="2"/>
  <c r="AT1282" i="2"/>
  <c r="AT1283" i="2"/>
  <c r="AT1284" i="2"/>
  <c r="AT1285" i="2"/>
  <c r="AT1286" i="2"/>
  <c r="AT1287" i="2"/>
  <c r="AT1288" i="2"/>
  <c r="AT1289" i="2"/>
  <c r="AT1290" i="2"/>
  <c r="AT1291" i="2"/>
  <c r="AT1292" i="2"/>
  <c r="AT1293" i="2"/>
  <c r="AT1294" i="2"/>
  <c r="AT1295" i="2"/>
  <c r="AT1296" i="2"/>
  <c r="AT1297" i="2"/>
  <c r="AT1298" i="2"/>
  <c r="AT1299" i="2"/>
  <c r="AT1300" i="2"/>
  <c r="AT1301" i="2"/>
  <c r="AT1302" i="2"/>
  <c r="AT1303" i="2"/>
  <c r="AT1304" i="2"/>
  <c r="AT1305" i="2"/>
  <c r="AT1306" i="2"/>
  <c r="AT1307" i="2"/>
  <c r="AT1308" i="2"/>
  <c r="AT1309" i="2"/>
  <c r="AT1310" i="2"/>
  <c r="AT1311" i="2"/>
  <c r="AT1312" i="2"/>
  <c r="AT1313" i="2"/>
  <c r="AT1314" i="2"/>
  <c r="AT1315" i="2"/>
  <c r="AT1316" i="2"/>
  <c r="AT1317" i="2"/>
  <c r="AT1318" i="2"/>
  <c r="AT1319" i="2"/>
  <c r="AT1320" i="2"/>
  <c r="AT1321" i="2"/>
  <c r="AT1322" i="2"/>
  <c r="AT1323" i="2"/>
  <c r="AT1324" i="2"/>
  <c r="AT1325" i="2"/>
  <c r="AT1326" i="2"/>
  <c r="AT1327" i="2"/>
  <c r="AT1328" i="2"/>
  <c r="AT1329" i="2"/>
  <c r="AT1330" i="2"/>
  <c r="AT1331" i="2"/>
  <c r="AT1332" i="2"/>
  <c r="AT1333" i="2"/>
  <c r="AT1334" i="2"/>
  <c r="AT1335" i="2"/>
  <c r="AT1336" i="2"/>
  <c r="AT1337" i="2"/>
  <c r="AT1338" i="2"/>
  <c r="AT1339" i="2"/>
  <c r="AT1340" i="2"/>
  <c r="AT1341" i="2"/>
  <c r="AT1342" i="2"/>
  <c r="AT1343" i="2"/>
  <c r="AT1344" i="2"/>
  <c r="AT1345" i="2"/>
  <c r="AT1346" i="2"/>
  <c r="AT1347" i="2"/>
  <c r="AT1348" i="2"/>
  <c r="AT1349" i="2"/>
  <c r="AT1350" i="2"/>
  <c r="AT1351" i="2"/>
  <c r="AT1352" i="2"/>
  <c r="AT1353" i="2"/>
  <c r="AT1354" i="2"/>
  <c r="AT1355" i="2"/>
  <c r="AT1356" i="2"/>
  <c r="AT1357" i="2"/>
  <c r="AT1358" i="2"/>
  <c r="AT1359" i="2"/>
  <c r="AT1360" i="2"/>
  <c r="AT1361" i="2"/>
  <c r="AT1362" i="2"/>
  <c r="AT1363" i="2"/>
  <c r="AT1364" i="2"/>
  <c r="AT1365" i="2"/>
  <c r="AT1366" i="2"/>
  <c r="AT1367" i="2"/>
  <c r="AT1368" i="2"/>
  <c r="AT1369" i="2"/>
  <c r="AT1370" i="2"/>
  <c r="AT1371" i="2"/>
  <c r="AT1372" i="2"/>
  <c r="AT1373" i="2"/>
  <c r="AT1374" i="2"/>
  <c r="AT1375" i="2"/>
  <c r="AT1376" i="2"/>
  <c r="AT1377" i="2"/>
  <c r="AT1378" i="2"/>
  <c r="AT1379" i="2"/>
  <c r="AT1380" i="2"/>
  <c r="AT1381" i="2"/>
  <c r="AT1382" i="2"/>
  <c r="AT1383" i="2"/>
  <c r="AT1384" i="2"/>
  <c r="AT1385" i="2"/>
  <c r="AT1386" i="2"/>
  <c r="AT1387" i="2"/>
  <c r="AT1388" i="2"/>
  <c r="AT1389" i="2"/>
  <c r="AT1390" i="2"/>
  <c r="AT1391" i="2"/>
  <c r="AT1392" i="2"/>
  <c r="AT1393" i="2"/>
  <c r="AT1394" i="2"/>
  <c r="AT1395" i="2"/>
  <c r="AT1396" i="2"/>
  <c r="AT1397" i="2"/>
  <c r="AT1398" i="2"/>
  <c r="AT1399" i="2"/>
  <c r="AT1400" i="2"/>
  <c r="AT1401" i="2"/>
  <c r="AT1402" i="2"/>
  <c r="AT1403" i="2"/>
  <c r="AT1404" i="2"/>
  <c r="AT1405" i="2"/>
  <c r="AT1406" i="2"/>
  <c r="AT1407" i="2"/>
  <c r="AT1408" i="2"/>
  <c r="AT1409" i="2"/>
  <c r="AT1410" i="2"/>
  <c r="AT1411" i="2"/>
  <c r="AT1412" i="2"/>
  <c r="AT1413" i="2"/>
  <c r="AT1414" i="2"/>
  <c r="AT1415" i="2"/>
  <c r="AT1416" i="2"/>
  <c r="AT1417" i="2"/>
  <c r="AT1418" i="2"/>
  <c r="AT1419" i="2"/>
  <c r="AT1420" i="2"/>
  <c r="AT1421" i="2"/>
  <c r="AT1422" i="2"/>
  <c r="AT1423" i="2"/>
  <c r="AT1424" i="2"/>
  <c r="AT1425" i="2"/>
  <c r="AT1426" i="2"/>
  <c r="AT1427" i="2"/>
  <c r="AT1428" i="2"/>
  <c r="AT1429" i="2"/>
  <c r="AT1430" i="2"/>
  <c r="AT1431" i="2"/>
  <c r="AT1432" i="2"/>
  <c r="AT1433" i="2"/>
  <c r="AT1434" i="2"/>
  <c r="AT1435" i="2"/>
  <c r="AT1436" i="2"/>
  <c r="AT1437" i="2"/>
  <c r="AT1438" i="2"/>
  <c r="AT1439" i="2"/>
  <c r="AT1440" i="2"/>
  <c r="AT1441" i="2"/>
  <c r="AT1442" i="2"/>
  <c r="AT1443" i="2"/>
  <c r="AT1444" i="2"/>
  <c r="AT1445" i="2"/>
  <c r="AT1446" i="2"/>
  <c r="AT1447" i="2"/>
  <c r="AT1448" i="2"/>
  <c r="AT1449" i="2"/>
  <c r="AT1450" i="2"/>
  <c r="AT1451" i="2"/>
  <c r="AT1452" i="2"/>
  <c r="AT1453" i="2"/>
  <c r="AT1454" i="2"/>
  <c r="AT1455" i="2"/>
  <c r="AT1456" i="2"/>
  <c r="AT1457" i="2"/>
  <c r="AT1458" i="2"/>
  <c r="AT1459" i="2"/>
  <c r="AT1460" i="2"/>
  <c r="AT1461" i="2"/>
  <c r="AT1462" i="2"/>
  <c r="AT1463" i="2"/>
  <c r="AT1464" i="2"/>
  <c r="AT1465" i="2"/>
  <c r="AT1466" i="2"/>
  <c r="AT1467" i="2"/>
  <c r="AT1468" i="2"/>
  <c r="AT1469" i="2"/>
  <c r="AT1470" i="2"/>
  <c r="AT1471" i="2"/>
  <c r="AT1472" i="2"/>
  <c r="AT1473" i="2"/>
  <c r="AT1474" i="2"/>
  <c r="AT1475" i="2"/>
  <c r="AT1476" i="2"/>
  <c r="AT1477" i="2"/>
  <c r="AT1478" i="2"/>
  <c r="AT1479" i="2"/>
  <c r="AT1480" i="2"/>
  <c r="AT1481" i="2"/>
  <c r="AT1482" i="2"/>
  <c r="AT1483" i="2"/>
  <c r="AT1484" i="2"/>
  <c r="AT1485" i="2"/>
  <c r="AT1486" i="2"/>
  <c r="AT1487" i="2"/>
  <c r="AT1488" i="2"/>
  <c r="AT1489" i="2"/>
  <c r="AT1490" i="2"/>
  <c r="AT1491" i="2"/>
  <c r="AT1492" i="2"/>
  <c r="AT1493" i="2"/>
  <c r="AT1494" i="2"/>
  <c r="AT1495" i="2"/>
  <c r="AT1496" i="2"/>
  <c r="AT1497" i="2"/>
  <c r="AT1498" i="2"/>
  <c r="AT1499" i="2"/>
  <c r="AT1500" i="2"/>
  <c r="AT1501" i="2"/>
  <c r="AT1502" i="2"/>
  <c r="AT1503" i="2"/>
  <c r="AT1504" i="2"/>
  <c r="AT1505" i="2"/>
  <c r="AT1506" i="2"/>
  <c r="AT1507" i="2"/>
  <c r="AT1508" i="2"/>
  <c r="AT1509" i="2"/>
  <c r="AT1510" i="2"/>
  <c r="AT1511" i="2"/>
  <c r="AT1512" i="2"/>
  <c r="AT1513" i="2"/>
  <c r="AT1514" i="2"/>
  <c r="AT1515" i="2"/>
  <c r="AT1516" i="2"/>
  <c r="AT1517" i="2"/>
  <c r="AT1518" i="2"/>
  <c r="AT1519" i="2"/>
  <c r="AT1520" i="2"/>
  <c r="AT1521" i="2"/>
  <c r="AT1522" i="2"/>
  <c r="AT1523" i="2"/>
  <c r="AT1524" i="2"/>
  <c r="AT1525" i="2"/>
  <c r="AT1526" i="2"/>
  <c r="AT1527" i="2"/>
  <c r="AT1528" i="2"/>
  <c r="AT1529" i="2"/>
  <c r="AT1530" i="2"/>
  <c r="AT1531" i="2"/>
  <c r="AT1532" i="2"/>
  <c r="AT1533" i="2"/>
  <c r="AT1534" i="2"/>
  <c r="AT1535" i="2"/>
  <c r="AT1536" i="2"/>
  <c r="AT1537" i="2"/>
  <c r="AT1538" i="2"/>
  <c r="AT1539" i="2"/>
  <c r="AT1540" i="2"/>
  <c r="AT1541" i="2"/>
  <c r="AT1542" i="2"/>
  <c r="AT1543" i="2"/>
  <c r="AT1544" i="2"/>
  <c r="AT1545" i="2"/>
  <c r="AT1546" i="2"/>
  <c r="AT1547" i="2"/>
  <c r="AT1548" i="2"/>
  <c r="AT1549" i="2"/>
  <c r="AT1550" i="2"/>
  <c r="AT1551" i="2"/>
  <c r="AT1552" i="2"/>
  <c r="AT1553" i="2"/>
  <c r="AT1554" i="2"/>
  <c r="AT1555" i="2"/>
  <c r="AT1556" i="2"/>
  <c r="AT1557" i="2"/>
  <c r="AT1558" i="2"/>
  <c r="AT1559" i="2"/>
  <c r="AT1560" i="2"/>
  <c r="AT1561" i="2"/>
  <c r="AT1562" i="2"/>
  <c r="AT1563" i="2"/>
  <c r="AT1564" i="2"/>
  <c r="AT1565" i="2"/>
  <c r="AT1566" i="2"/>
  <c r="AT1567" i="2"/>
  <c r="AT1568" i="2"/>
  <c r="AT1569" i="2"/>
  <c r="AT1570" i="2"/>
  <c r="AT1571" i="2"/>
  <c r="AT1572" i="2"/>
  <c r="AT1573" i="2"/>
  <c r="AT1574" i="2"/>
  <c r="AT1575" i="2"/>
  <c r="AT1576" i="2"/>
  <c r="AT1577" i="2"/>
  <c r="AT1578" i="2"/>
  <c r="AT1579" i="2"/>
  <c r="AT1580" i="2"/>
  <c r="AT1581" i="2"/>
  <c r="AT1582" i="2"/>
  <c r="AT1583" i="2"/>
  <c r="AT1584" i="2"/>
  <c r="AT1585" i="2"/>
  <c r="AT1586" i="2"/>
  <c r="AT1587" i="2"/>
  <c r="AT1588" i="2"/>
  <c r="AT1589" i="2"/>
  <c r="AT1590" i="2"/>
  <c r="AT1591" i="2"/>
  <c r="AT1592" i="2"/>
  <c r="AT1593" i="2"/>
  <c r="AT1594" i="2"/>
  <c r="AT1595" i="2"/>
  <c r="AT1596" i="2"/>
  <c r="AT1597" i="2"/>
  <c r="AT1598" i="2"/>
  <c r="AT1599" i="2"/>
  <c r="AT1600" i="2"/>
  <c r="AT1601" i="2"/>
  <c r="AT1602" i="2"/>
  <c r="AT1603" i="2"/>
  <c r="AT1604" i="2"/>
  <c r="AT1605" i="2"/>
  <c r="AT1606" i="2"/>
  <c r="AT1607" i="2"/>
  <c r="AT1608" i="2"/>
  <c r="AT1609" i="2"/>
  <c r="AT1610" i="2"/>
  <c r="AT1611" i="2"/>
  <c r="AT1612" i="2"/>
  <c r="AT1613" i="2"/>
  <c r="AT1614" i="2"/>
  <c r="AT1615" i="2"/>
  <c r="AT1616" i="2"/>
  <c r="AT1617" i="2"/>
  <c r="AT1618" i="2"/>
  <c r="AT1619" i="2"/>
  <c r="AT1620" i="2"/>
  <c r="AT1621" i="2"/>
  <c r="AT1622" i="2"/>
  <c r="AT1623" i="2"/>
  <c r="AT1624" i="2"/>
  <c r="AT1625" i="2"/>
  <c r="AT1626" i="2"/>
  <c r="AT1627" i="2"/>
  <c r="AT1628" i="2"/>
  <c r="AT1629" i="2"/>
  <c r="AT1630" i="2"/>
  <c r="AT1631" i="2"/>
  <c r="AT1632" i="2"/>
  <c r="AT1633" i="2"/>
  <c r="AT1634" i="2"/>
  <c r="AT1635" i="2"/>
  <c r="AT1636" i="2"/>
  <c r="AT1637" i="2"/>
  <c r="AT1638" i="2"/>
  <c r="AT1639" i="2"/>
  <c r="AT1640" i="2"/>
  <c r="AT1641" i="2"/>
  <c r="AT1642" i="2"/>
  <c r="AT1643" i="2"/>
  <c r="AT1644" i="2"/>
  <c r="AT1645" i="2"/>
  <c r="AT1646" i="2"/>
  <c r="AT1647" i="2"/>
  <c r="AT1648" i="2"/>
  <c r="AT1649" i="2"/>
  <c r="AT1650" i="2"/>
  <c r="AT1651" i="2"/>
  <c r="AT1652" i="2"/>
  <c r="AT1653" i="2"/>
  <c r="AT1654" i="2"/>
  <c r="AT1655" i="2"/>
  <c r="AT1656" i="2"/>
  <c r="AT1657" i="2"/>
  <c r="AT1658" i="2"/>
  <c r="AT1659" i="2"/>
  <c r="AT1660" i="2"/>
  <c r="AT1661" i="2"/>
  <c r="AT1662" i="2"/>
  <c r="AT1663" i="2"/>
  <c r="AT1664" i="2"/>
  <c r="AT1665" i="2"/>
  <c r="AT1666" i="2"/>
  <c r="AT1667" i="2"/>
  <c r="AT1668" i="2"/>
  <c r="AT1669" i="2"/>
  <c r="AT1670" i="2"/>
  <c r="AT1671" i="2"/>
  <c r="AT1672" i="2"/>
  <c r="AT1673" i="2"/>
  <c r="AT1674" i="2"/>
  <c r="AT1675" i="2"/>
  <c r="AT1676" i="2"/>
  <c r="AT1677" i="2"/>
  <c r="AT1678" i="2"/>
  <c r="AT1679" i="2"/>
  <c r="AT1680" i="2"/>
  <c r="AT1681" i="2"/>
  <c r="AT1682" i="2"/>
  <c r="AT1683" i="2"/>
  <c r="AT1684" i="2"/>
  <c r="AT1685" i="2"/>
  <c r="AT1686" i="2"/>
  <c r="AT1687" i="2"/>
  <c r="AT1688" i="2"/>
  <c r="AT1689" i="2"/>
  <c r="AT1690" i="2"/>
  <c r="AT1691" i="2"/>
  <c r="AT1692" i="2"/>
  <c r="AT1693" i="2"/>
  <c r="AT1694" i="2"/>
  <c r="AT1695" i="2"/>
  <c r="AT1696" i="2"/>
  <c r="AT1697" i="2"/>
  <c r="AT1698" i="2"/>
  <c r="AT1699" i="2"/>
  <c r="AT1700" i="2"/>
  <c r="AT1701" i="2"/>
  <c r="AT1702" i="2"/>
  <c r="AT1703" i="2"/>
  <c r="AT1704" i="2"/>
  <c r="AT1705" i="2"/>
  <c r="AT1706" i="2"/>
  <c r="AT1707" i="2"/>
  <c r="AT1708" i="2"/>
  <c r="AT1709" i="2"/>
  <c r="AT1710" i="2"/>
  <c r="AT1711" i="2"/>
  <c r="AT1712" i="2"/>
  <c r="AT1713" i="2"/>
  <c r="AT1714" i="2"/>
  <c r="AT1715" i="2"/>
  <c r="AT1716" i="2"/>
  <c r="AT1717" i="2"/>
  <c r="AT1718" i="2"/>
  <c r="AT1719" i="2"/>
  <c r="AT1720" i="2"/>
  <c r="AT1721" i="2"/>
  <c r="AT1722" i="2"/>
  <c r="AT1723" i="2"/>
  <c r="AT1724" i="2"/>
  <c r="AT1725" i="2"/>
  <c r="AT1726" i="2"/>
  <c r="AT1727" i="2"/>
  <c r="AT1728" i="2"/>
  <c r="AT1729" i="2"/>
  <c r="AT1730" i="2"/>
  <c r="AT1731" i="2"/>
  <c r="AT1732" i="2"/>
  <c r="AT1733" i="2"/>
  <c r="AT1734" i="2"/>
  <c r="AT1735" i="2"/>
  <c r="AT1736" i="2"/>
  <c r="AT1737" i="2"/>
  <c r="AT1738" i="2"/>
  <c r="AT1739" i="2"/>
  <c r="AT1740" i="2"/>
  <c r="AT1741" i="2"/>
  <c r="AT1742" i="2"/>
  <c r="AT1743" i="2"/>
  <c r="AT1744" i="2"/>
  <c r="AT1745" i="2"/>
  <c r="AT1746" i="2"/>
  <c r="AT1747" i="2"/>
  <c r="AT1748" i="2"/>
  <c r="AT1749" i="2"/>
  <c r="AT1750" i="2"/>
  <c r="AT1751" i="2"/>
  <c r="AT1752" i="2"/>
  <c r="AT1753" i="2"/>
  <c r="AT1754" i="2"/>
  <c r="AT1755" i="2"/>
  <c r="AT1756" i="2"/>
  <c r="AT1757" i="2"/>
  <c r="AT1758" i="2"/>
  <c r="AT1759" i="2"/>
  <c r="AT1760" i="2"/>
  <c r="AT1761" i="2"/>
  <c r="AT1762" i="2"/>
  <c r="AT1763" i="2"/>
  <c r="AT1764" i="2"/>
  <c r="AT1765" i="2"/>
  <c r="AT1766" i="2"/>
  <c r="AT1767" i="2"/>
  <c r="AT1768" i="2"/>
  <c r="AT1769" i="2"/>
  <c r="AT1770" i="2"/>
  <c r="AT1771" i="2"/>
  <c r="AT1772" i="2"/>
  <c r="AT1773" i="2"/>
  <c r="AT1774" i="2"/>
  <c r="AT1775" i="2"/>
  <c r="AT1776" i="2"/>
  <c r="AT1777" i="2"/>
  <c r="AT1778" i="2"/>
  <c r="AT1779" i="2"/>
  <c r="AT1780" i="2"/>
  <c r="AT1781" i="2"/>
  <c r="AT1782" i="2"/>
  <c r="AT1783" i="2"/>
  <c r="AT1784" i="2"/>
  <c r="AT1785" i="2"/>
  <c r="AT1786" i="2"/>
  <c r="AT1787" i="2"/>
  <c r="AT1788" i="2"/>
  <c r="AT1789" i="2"/>
  <c r="AT1790" i="2"/>
  <c r="AT1791" i="2"/>
  <c r="AT1792" i="2"/>
  <c r="AT1793" i="2"/>
  <c r="AT1794" i="2"/>
  <c r="AT1795" i="2"/>
  <c r="AT1796" i="2"/>
  <c r="AT1797" i="2"/>
  <c r="AT1798" i="2"/>
  <c r="AT1799" i="2"/>
  <c r="AT1800" i="2"/>
  <c r="AT1801" i="2"/>
  <c r="AT1802" i="2"/>
  <c r="AT1803" i="2"/>
  <c r="AT1804" i="2"/>
  <c r="AT1805" i="2"/>
  <c r="AT1806" i="2"/>
  <c r="AT1807" i="2"/>
  <c r="AT1808" i="2"/>
  <c r="AT1809" i="2"/>
  <c r="AT1810" i="2"/>
  <c r="AT1811" i="2"/>
  <c r="AT1812" i="2"/>
  <c r="AT1813" i="2"/>
  <c r="AT1814" i="2"/>
  <c r="AT1815" i="2"/>
  <c r="AT1816" i="2"/>
  <c r="AT1817" i="2"/>
  <c r="AT1818" i="2"/>
  <c r="AT1819" i="2"/>
  <c r="AT1820" i="2"/>
  <c r="AT1821" i="2"/>
  <c r="AT1822" i="2"/>
  <c r="AT1823" i="2"/>
  <c r="AT1824" i="2"/>
  <c r="AT1825" i="2"/>
  <c r="AT1826" i="2"/>
  <c r="AT1827" i="2"/>
  <c r="AT1828" i="2"/>
  <c r="AT1829" i="2"/>
  <c r="AT1830" i="2"/>
  <c r="AT1831" i="2"/>
  <c r="AT1832" i="2"/>
  <c r="AT1833" i="2"/>
  <c r="AT1834" i="2"/>
  <c r="AT1835" i="2"/>
  <c r="AT1836" i="2"/>
  <c r="AT1837" i="2"/>
  <c r="AT1838" i="2"/>
  <c r="AT1839" i="2"/>
  <c r="AT1840" i="2"/>
  <c r="AT1841" i="2"/>
  <c r="AT1842" i="2"/>
  <c r="AT1843" i="2"/>
  <c r="AT1844" i="2"/>
  <c r="AT1845" i="2"/>
  <c r="AT1846" i="2"/>
  <c r="AT1847" i="2"/>
  <c r="AT1848" i="2"/>
  <c r="AT1849" i="2"/>
  <c r="AT1850" i="2"/>
  <c r="AT1851" i="2"/>
  <c r="AT1852" i="2"/>
  <c r="AT1853" i="2"/>
  <c r="AT1854" i="2"/>
  <c r="AT1855" i="2"/>
  <c r="AT1856" i="2"/>
  <c r="AT1857" i="2"/>
  <c r="AT1858" i="2"/>
  <c r="AT1859" i="2"/>
  <c r="AT1860" i="2"/>
  <c r="AT1861" i="2"/>
  <c r="AT1862" i="2"/>
  <c r="AT1863" i="2"/>
  <c r="AT1864" i="2"/>
  <c r="AT1865" i="2"/>
  <c r="AT1866" i="2"/>
  <c r="AT1867" i="2"/>
  <c r="AT1868" i="2"/>
  <c r="AT1869" i="2"/>
  <c r="AT1870" i="2"/>
  <c r="AT1871" i="2"/>
  <c r="AT1872" i="2"/>
  <c r="AT1873" i="2"/>
  <c r="AT1874" i="2"/>
  <c r="AT1875" i="2"/>
  <c r="AT1876" i="2"/>
  <c r="AT1877" i="2"/>
  <c r="AT1878" i="2"/>
  <c r="AT1879" i="2"/>
  <c r="AT1880" i="2"/>
  <c r="AT1881" i="2"/>
  <c r="AT1882" i="2"/>
  <c r="AT1883" i="2"/>
  <c r="AT1884" i="2"/>
  <c r="AT1885" i="2"/>
  <c r="AT1886" i="2"/>
  <c r="AT1887" i="2"/>
  <c r="AT1888" i="2"/>
  <c r="AT1889" i="2"/>
  <c r="AT1890" i="2"/>
  <c r="AT1891" i="2"/>
  <c r="AT1892" i="2"/>
  <c r="AT1893" i="2"/>
  <c r="AT1894" i="2"/>
  <c r="AT1895" i="2"/>
  <c r="AT1896" i="2"/>
  <c r="AT1897" i="2"/>
  <c r="AT1898" i="2"/>
  <c r="AT1899" i="2"/>
  <c r="AT1900" i="2"/>
  <c r="AT1901" i="2"/>
  <c r="AT1902" i="2"/>
  <c r="AT1903" i="2"/>
  <c r="AT1904" i="2"/>
  <c r="AT1905" i="2"/>
  <c r="AT1906" i="2"/>
  <c r="AT1907" i="2"/>
  <c r="AT1908" i="2"/>
  <c r="AT1909" i="2"/>
  <c r="AT1910" i="2"/>
  <c r="AT1911" i="2"/>
  <c r="AT1912" i="2"/>
  <c r="AT1913" i="2"/>
  <c r="AT1914" i="2"/>
  <c r="AT1915" i="2"/>
  <c r="AT1916" i="2"/>
  <c r="AT1917" i="2"/>
  <c r="AT1918" i="2"/>
  <c r="AT1919" i="2"/>
  <c r="AT1920" i="2"/>
  <c r="AT1921" i="2"/>
  <c r="AT1922" i="2"/>
  <c r="AT1923" i="2"/>
  <c r="AT1924" i="2"/>
  <c r="AT1925" i="2"/>
  <c r="AT1926" i="2"/>
  <c r="AT1927" i="2"/>
  <c r="AT1928" i="2"/>
  <c r="AT1929" i="2"/>
  <c r="AT1930" i="2"/>
  <c r="AT1931" i="2"/>
  <c r="AT1932" i="2"/>
  <c r="AT1933" i="2"/>
  <c r="AT1934" i="2"/>
  <c r="AT1935" i="2"/>
  <c r="AT1936" i="2"/>
  <c r="AT1937" i="2"/>
  <c r="AT1938" i="2"/>
  <c r="AT1939" i="2"/>
  <c r="AT1940" i="2"/>
  <c r="AT1941" i="2"/>
  <c r="AT1942" i="2"/>
  <c r="AT1943" i="2"/>
  <c r="AT1944" i="2"/>
  <c r="AT1945" i="2"/>
  <c r="AT1946" i="2"/>
  <c r="AT1947" i="2"/>
  <c r="AT1948" i="2"/>
  <c r="AT1949" i="2"/>
  <c r="AT1950" i="2"/>
  <c r="AT1951" i="2"/>
  <c r="AT1952" i="2"/>
  <c r="AT1953" i="2"/>
  <c r="AT1954" i="2"/>
  <c r="AT1955" i="2"/>
  <c r="AT1956" i="2"/>
  <c r="AT1957" i="2"/>
  <c r="AT1958" i="2"/>
  <c r="AT1959" i="2"/>
  <c r="AT1960" i="2"/>
  <c r="AT1961" i="2"/>
  <c r="AT1962" i="2"/>
  <c r="AT1963" i="2"/>
  <c r="AT1964" i="2"/>
  <c r="AT1965" i="2"/>
  <c r="AT1966" i="2"/>
  <c r="AT1967" i="2"/>
  <c r="AT1968" i="2"/>
  <c r="AT1969" i="2"/>
  <c r="AT1970" i="2"/>
  <c r="AT1971" i="2"/>
  <c r="AT1972" i="2"/>
  <c r="AT1973" i="2"/>
  <c r="AT1974" i="2"/>
  <c r="AT1975" i="2"/>
  <c r="AT1976" i="2"/>
  <c r="AT1977" i="2"/>
  <c r="AT1978" i="2"/>
  <c r="AT1979" i="2"/>
  <c r="AT1980" i="2"/>
  <c r="AT1981" i="2"/>
  <c r="AT1982" i="2"/>
  <c r="AT1983" i="2"/>
  <c r="AT1984" i="2"/>
  <c r="AT1985" i="2"/>
  <c r="AT1986" i="2"/>
  <c r="AT1987" i="2"/>
  <c r="AT1988" i="2"/>
  <c r="AT1989" i="2"/>
  <c r="AT1990" i="2"/>
  <c r="AT1991" i="2"/>
  <c r="AT1992" i="2"/>
  <c r="AT1993" i="2"/>
  <c r="AT1994" i="2"/>
  <c r="AT1995" i="2"/>
  <c r="AT1996" i="2"/>
  <c r="AT1997" i="2"/>
  <c r="AT1998" i="2"/>
  <c r="AT1999" i="2"/>
  <c r="AT2000" i="2"/>
  <c r="AT2001" i="2"/>
  <c r="AT2002" i="2"/>
  <c r="AT2003" i="2"/>
  <c r="AT2004" i="2"/>
  <c r="AT2005" i="2"/>
  <c r="AT2006" i="2"/>
  <c r="AT2007" i="2"/>
  <c r="AT2008" i="2"/>
  <c r="AT2009" i="2"/>
  <c r="AT2010" i="2"/>
  <c r="AT2011" i="2"/>
  <c r="AT2012" i="2"/>
  <c r="AT2013" i="2"/>
  <c r="AT2014" i="2"/>
  <c r="AT2015" i="2"/>
  <c r="AT2016" i="2"/>
  <c r="AT2017" i="2"/>
  <c r="AT2018" i="2"/>
  <c r="AT2019" i="2"/>
  <c r="AT2020" i="2"/>
  <c r="AT2021" i="2"/>
  <c r="AT2022" i="2"/>
  <c r="AT2023" i="2"/>
  <c r="AT2024" i="2"/>
  <c r="AT2025" i="2"/>
  <c r="AT2026" i="2"/>
  <c r="AT2027" i="2"/>
  <c r="AT2028" i="2"/>
  <c r="AT2029" i="2"/>
  <c r="AT2030" i="2"/>
  <c r="AT2031" i="2"/>
  <c r="AT2032" i="2"/>
  <c r="AT2033" i="2"/>
  <c r="AT2034" i="2"/>
  <c r="AT2035" i="2"/>
  <c r="AT2036" i="2"/>
  <c r="AT2037" i="2"/>
  <c r="AT2038" i="2"/>
  <c r="AT2039" i="2"/>
  <c r="AT2040" i="2"/>
  <c r="AT2041" i="2"/>
  <c r="AT2042" i="2"/>
  <c r="AT2043" i="2"/>
  <c r="AT2044" i="2"/>
  <c r="AT2045" i="2"/>
  <c r="AT2046" i="2"/>
  <c r="AT2047" i="2"/>
  <c r="AT2048" i="2"/>
  <c r="AT2049" i="2"/>
  <c r="AT2050" i="2"/>
  <c r="AT2051" i="2"/>
  <c r="AT2052" i="2"/>
  <c r="AT2053" i="2"/>
  <c r="AT2054" i="2"/>
  <c r="AT2055" i="2"/>
  <c r="AT2056" i="2"/>
  <c r="AT2057" i="2"/>
  <c r="AT2058" i="2"/>
  <c r="AT2059" i="2"/>
  <c r="AT2060" i="2"/>
  <c r="AT2061" i="2"/>
  <c r="AT2062" i="2"/>
  <c r="AT2063" i="2"/>
  <c r="AT2064" i="2"/>
  <c r="AT2065" i="2"/>
  <c r="AT2066" i="2"/>
  <c r="AT2067" i="2"/>
  <c r="AT2068" i="2"/>
  <c r="AT2069" i="2"/>
  <c r="AT2070" i="2"/>
  <c r="AT2071" i="2"/>
  <c r="AT2072" i="2"/>
  <c r="AT2073" i="2"/>
  <c r="AT2074" i="2"/>
  <c r="AT2075" i="2"/>
  <c r="AT2076" i="2"/>
  <c r="AT2077" i="2"/>
  <c r="AT2078" i="2"/>
  <c r="AT2079" i="2"/>
  <c r="AT2080" i="2"/>
  <c r="AT2081" i="2"/>
  <c r="AT2082" i="2"/>
  <c r="AT2083" i="2"/>
  <c r="AT2084" i="2"/>
  <c r="AT2085" i="2"/>
  <c r="AT2086" i="2"/>
  <c r="AT2087" i="2"/>
  <c r="AT2088" i="2"/>
  <c r="AT2089" i="2"/>
  <c r="AT2090" i="2"/>
  <c r="AT2091" i="2"/>
  <c r="AT2092" i="2"/>
  <c r="AT2093" i="2"/>
  <c r="AT2094" i="2"/>
  <c r="AT2095" i="2"/>
  <c r="AT2096" i="2"/>
  <c r="AT2097" i="2"/>
  <c r="AT2098" i="2"/>
  <c r="AT2099" i="2"/>
  <c r="AT2100" i="2"/>
  <c r="AT2101" i="2"/>
  <c r="AT2102" i="2"/>
  <c r="AT2103" i="2"/>
  <c r="AT2104" i="2"/>
  <c r="AT2105" i="2"/>
  <c r="AT2106" i="2"/>
  <c r="AT2107" i="2"/>
  <c r="AT2108" i="2"/>
  <c r="AT2109" i="2"/>
  <c r="AT2110" i="2"/>
  <c r="AT2111" i="2"/>
  <c r="AT2112" i="2"/>
  <c r="AT2113" i="2"/>
  <c r="AT2114" i="2"/>
  <c r="AT2115" i="2"/>
  <c r="AT2116" i="2"/>
  <c r="AT2117" i="2"/>
  <c r="AT2118" i="2"/>
  <c r="AT2119" i="2"/>
  <c r="AT2120" i="2"/>
  <c r="AT2121" i="2"/>
  <c r="AT2122" i="2"/>
  <c r="AT2123" i="2"/>
  <c r="AT2124" i="2"/>
  <c r="AT2125" i="2"/>
  <c r="AT2126" i="2"/>
  <c r="AT2127" i="2"/>
  <c r="AT2128" i="2"/>
  <c r="AT2129" i="2"/>
  <c r="AT2130" i="2"/>
  <c r="AT2131" i="2"/>
  <c r="AT2132" i="2"/>
  <c r="AT2133" i="2"/>
  <c r="AT2134" i="2"/>
  <c r="AT2135" i="2"/>
  <c r="AT2136" i="2"/>
  <c r="AT2137" i="2"/>
  <c r="AT2138" i="2"/>
  <c r="AT2139" i="2"/>
  <c r="AT2140" i="2"/>
  <c r="AT2141" i="2"/>
  <c r="AT2142" i="2"/>
  <c r="AT2143" i="2"/>
  <c r="AT2144" i="2"/>
  <c r="AT2145" i="2"/>
  <c r="AT2146" i="2"/>
  <c r="AT2147" i="2"/>
  <c r="AT2148" i="2"/>
  <c r="AT2149" i="2"/>
  <c r="AT2150" i="2"/>
  <c r="AT2151" i="2"/>
  <c r="AT2152" i="2"/>
  <c r="AT2153" i="2"/>
  <c r="AT2154" i="2"/>
  <c r="AT2155" i="2"/>
  <c r="AT2156" i="2"/>
  <c r="AT2157" i="2"/>
  <c r="AT2158" i="2"/>
  <c r="AT2159" i="2"/>
  <c r="AT2160" i="2"/>
  <c r="AT2161" i="2"/>
  <c r="AT2162" i="2"/>
  <c r="AT2163" i="2"/>
  <c r="AT2164" i="2"/>
  <c r="AT2165" i="2"/>
  <c r="AT2166" i="2"/>
  <c r="AT2167" i="2"/>
  <c r="AT2168" i="2"/>
  <c r="AT2169" i="2"/>
  <c r="AT2170" i="2"/>
  <c r="AT2171" i="2"/>
  <c r="AT2172" i="2"/>
  <c r="AT2173" i="2"/>
  <c r="AT2174" i="2"/>
  <c r="AT2175" i="2"/>
  <c r="AT2176" i="2"/>
  <c r="AT2177" i="2"/>
  <c r="AT2178" i="2"/>
  <c r="AT2179" i="2"/>
  <c r="AT2180" i="2"/>
  <c r="AT2181" i="2"/>
  <c r="AT2182" i="2"/>
  <c r="AT2183" i="2"/>
  <c r="AT2184" i="2"/>
  <c r="AT2185" i="2"/>
  <c r="AT2186" i="2"/>
  <c r="AT2187" i="2"/>
  <c r="AT2188" i="2"/>
  <c r="AT2189" i="2"/>
  <c r="AT2190" i="2"/>
  <c r="AT2191" i="2"/>
  <c r="AT2192" i="2"/>
  <c r="AT2193" i="2"/>
  <c r="AT2194" i="2"/>
  <c r="AT2195" i="2"/>
  <c r="AT2196" i="2"/>
  <c r="AT2197" i="2"/>
  <c r="AT2198" i="2"/>
  <c r="AT2199" i="2"/>
  <c r="AT2200" i="2"/>
  <c r="AT2201" i="2"/>
  <c r="AT2202" i="2"/>
  <c r="AT2203" i="2"/>
  <c r="AT2204" i="2"/>
  <c r="AT2205" i="2"/>
  <c r="AT2206" i="2"/>
  <c r="AT2207" i="2"/>
  <c r="AT2208" i="2"/>
  <c r="AT2209" i="2"/>
  <c r="AT2210" i="2"/>
  <c r="AT2211" i="2"/>
  <c r="AT2212" i="2"/>
  <c r="AT2213" i="2"/>
  <c r="AT2214" i="2"/>
  <c r="AT2215" i="2"/>
  <c r="AT2216" i="2"/>
  <c r="AT2217" i="2"/>
  <c r="AT2218" i="2"/>
  <c r="AT2219" i="2"/>
  <c r="AT2220" i="2"/>
  <c r="AT2221" i="2"/>
  <c r="AT2222" i="2"/>
  <c r="AT2223" i="2"/>
  <c r="AT2224" i="2"/>
  <c r="AT2225" i="2"/>
  <c r="AT2226" i="2"/>
  <c r="AT2227" i="2"/>
  <c r="AT2228" i="2"/>
  <c r="AT2229" i="2"/>
  <c r="AT2230" i="2"/>
  <c r="AT2231" i="2"/>
  <c r="AT2232" i="2"/>
  <c r="AT2233" i="2"/>
  <c r="AT2234" i="2"/>
  <c r="AT2235" i="2"/>
  <c r="AT2236" i="2"/>
  <c r="AT2237" i="2"/>
  <c r="AT2238" i="2"/>
  <c r="AT2239" i="2"/>
  <c r="AT2240" i="2"/>
  <c r="AT2241" i="2"/>
  <c r="AT2242" i="2"/>
  <c r="AT2243" i="2"/>
  <c r="AT2244" i="2"/>
  <c r="AT2245" i="2"/>
  <c r="AT2246" i="2"/>
  <c r="AT2247" i="2"/>
  <c r="AT2248" i="2"/>
  <c r="AT2249" i="2"/>
  <c r="AT2250" i="2"/>
  <c r="AT2251" i="2"/>
  <c r="AT2252" i="2"/>
  <c r="AT2253" i="2"/>
  <c r="AT2254" i="2"/>
  <c r="AT2255" i="2"/>
  <c r="AT2256" i="2"/>
  <c r="AT2257" i="2"/>
  <c r="AT2258" i="2"/>
  <c r="AT2259" i="2"/>
  <c r="AT2260" i="2"/>
  <c r="AT2261" i="2"/>
  <c r="AT2262" i="2"/>
  <c r="AT2263" i="2"/>
  <c r="AT2264" i="2"/>
  <c r="AT2265" i="2"/>
  <c r="AT2266" i="2"/>
  <c r="AT2267" i="2"/>
  <c r="AT2268" i="2"/>
  <c r="AT2269" i="2"/>
  <c r="AT2270" i="2"/>
  <c r="AT2271" i="2"/>
  <c r="AT2272" i="2"/>
  <c r="AT2273" i="2"/>
  <c r="AT2274" i="2"/>
  <c r="AT2275" i="2"/>
  <c r="AT2276" i="2"/>
  <c r="AT2277" i="2"/>
  <c r="AT2278" i="2"/>
  <c r="AT2279" i="2"/>
  <c r="AT2280" i="2"/>
  <c r="AT2281" i="2"/>
  <c r="AT2282" i="2"/>
  <c r="AT2283" i="2"/>
  <c r="AT2284" i="2"/>
  <c r="AT2285" i="2"/>
  <c r="AT2286" i="2"/>
  <c r="AT2287" i="2"/>
  <c r="AT2288" i="2"/>
  <c r="AT2289" i="2"/>
  <c r="AT2290" i="2"/>
  <c r="AT2291" i="2"/>
  <c r="AT2292" i="2"/>
  <c r="AT2293" i="2"/>
  <c r="AT2294" i="2"/>
  <c r="AT2295" i="2"/>
  <c r="AT2296" i="2"/>
  <c r="AT2297" i="2"/>
  <c r="AT2298" i="2"/>
  <c r="AT2299" i="2"/>
  <c r="AT2300" i="2"/>
  <c r="AT2301" i="2"/>
  <c r="AT2302" i="2"/>
  <c r="AT2303" i="2"/>
  <c r="AT2304" i="2"/>
  <c r="AT2305" i="2"/>
  <c r="AT2306" i="2"/>
  <c r="AT2307" i="2"/>
  <c r="AT2308" i="2"/>
  <c r="AT2309" i="2"/>
  <c r="AT2310" i="2"/>
  <c r="AT2311" i="2"/>
  <c r="AT2312" i="2"/>
  <c r="AT2313" i="2"/>
  <c r="AT2314" i="2"/>
  <c r="AT2315" i="2"/>
  <c r="AT2316" i="2"/>
  <c r="AT2317" i="2"/>
  <c r="AT2318" i="2"/>
  <c r="AT2319" i="2"/>
  <c r="AT2320" i="2"/>
  <c r="AT2321" i="2"/>
  <c r="AT2322" i="2"/>
  <c r="AT2323" i="2"/>
  <c r="AT2324" i="2"/>
  <c r="AT2325" i="2"/>
  <c r="AT2326" i="2"/>
  <c r="AT2327" i="2"/>
  <c r="AT2328" i="2"/>
  <c r="AT2329" i="2"/>
  <c r="AT2330" i="2"/>
  <c r="AT2331" i="2"/>
  <c r="AT2332" i="2"/>
  <c r="AT2333" i="2"/>
  <c r="AT2334" i="2"/>
  <c r="AT2335" i="2"/>
  <c r="AT2336" i="2"/>
  <c r="AT2337" i="2"/>
  <c r="AT2338" i="2"/>
  <c r="AT2339" i="2"/>
  <c r="AT2340" i="2"/>
  <c r="AT2341" i="2"/>
  <c r="AT2342" i="2"/>
  <c r="AT2343" i="2"/>
  <c r="AT2344" i="2"/>
  <c r="AT2345" i="2"/>
  <c r="AT2346" i="2"/>
  <c r="AT2347" i="2"/>
  <c r="AT2348" i="2"/>
  <c r="AT2349" i="2"/>
  <c r="AT2350" i="2"/>
  <c r="AT2351" i="2"/>
  <c r="AT2352" i="2"/>
  <c r="AT2353" i="2"/>
  <c r="AT2354" i="2"/>
  <c r="AT2355" i="2"/>
  <c r="AT2356" i="2"/>
  <c r="AT2357" i="2"/>
  <c r="AT2358" i="2"/>
  <c r="AT2359" i="2"/>
  <c r="AT2360" i="2"/>
  <c r="AT2361" i="2"/>
  <c r="AT2362" i="2"/>
  <c r="AT2363" i="2"/>
  <c r="AT2364" i="2"/>
  <c r="AT2365" i="2"/>
  <c r="AT2366" i="2"/>
  <c r="AT2367" i="2"/>
  <c r="AT2368" i="2"/>
  <c r="AT2369" i="2"/>
  <c r="AT2370" i="2"/>
  <c r="AT2371" i="2"/>
  <c r="AT2372" i="2"/>
  <c r="AT2373" i="2"/>
  <c r="AT2374" i="2"/>
  <c r="AT2375" i="2"/>
  <c r="AT2376" i="2"/>
  <c r="AT2377" i="2"/>
  <c r="AT2378" i="2"/>
  <c r="AT2379" i="2"/>
  <c r="AT2380" i="2"/>
  <c r="AT2381" i="2"/>
  <c r="AT2382" i="2"/>
  <c r="AT2383" i="2"/>
  <c r="AT2384" i="2"/>
  <c r="AT2385" i="2"/>
  <c r="AT2386" i="2"/>
  <c r="AT2387" i="2"/>
  <c r="AT2388" i="2"/>
  <c r="AT2389" i="2"/>
  <c r="AT2390" i="2"/>
  <c r="AT2391" i="2"/>
  <c r="AT2392" i="2"/>
  <c r="AT2393" i="2"/>
  <c r="AT2394" i="2"/>
  <c r="AT2395" i="2"/>
  <c r="AT2396" i="2"/>
  <c r="AT2397" i="2"/>
  <c r="AT2398" i="2"/>
  <c r="AT2399" i="2"/>
  <c r="AT2400" i="2"/>
  <c r="AT2401" i="2"/>
  <c r="AT2402" i="2"/>
  <c r="AT2403" i="2"/>
  <c r="AT2404" i="2"/>
  <c r="AT2405" i="2"/>
  <c r="AT2406" i="2"/>
  <c r="AT2407" i="2"/>
  <c r="AT2408" i="2"/>
  <c r="AT2409" i="2"/>
  <c r="AT2410" i="2"/>
  <c r="AT2411" i="2"/>
  <c r="AT2412" i="2"/>
  <c r="AT2413" i="2"/>
  <c r="AT2414" i="2"/>
  <c r="AT2415" i="2"/>
  <c r="AT2416" i="2"/>
  <c r="AT2417" i="2"/>
  <c r="AT2418" i="2"/>
  <c r="AT2419" i="2"/>
  <c r="AT2420" i="2"/>
  <c r="AT2421" i="2"/>
  <c r="AT2422" i="2"/>
  <c r="AT2423" i="2"/>
  <c r="AT2424" i="2"/>
  <c r="AT2425" i="2"/>
  <c r="AT2426" i="2"/>
  <c r="AT2427" i="2"/>
  <c r="AT2428" i="2"/>
  <c r="AT2429" i="2"/>
  <c r="AT2430" i="2"/>
  <c r="AT2431" i="2"/>
  <c r="AT2432" i="2"/>
  <c r="AT2433" i="2"/>
  <c r="AT2434" i="2"/>
  <c r="AT2435" i="2"/>
  <c r="AT2436" i="2"/>
  <c r="AT2437" i="2"/>
  <c r="AT2438" i="2"/>
  <c r="AT2439" i="2"/>
  <c r="AT2440" i="2"/>
  <c r="AT2441" i="2"/>
  <c r="AT2442" i="2"/>
  <c r="AT2443" i="2"/>
  <c r="AT2444" i="2"/>
  <c r="AT2445" i="2"/>
  <c r="AT2446" i="2"/>
  <c r="AT2447" i="2"/>
  <c r="AT2448" i="2"/>
  <c r="AT2449" i="2"/>
  <c r="AT2450" i="2"/>
  <c r="AT2451" i="2"/>
  <c r="AT2452" i="2"/>
  <c r="AT2453" i="2"/>
  <c r="AT2454" i="2"/>
  <c r="AT2455" i="2"/>
  <c r="AT2456" i="2"/>
  <c r="AT2457" i="2"/>
  <c r="AT2458" i="2"/>
  <c r="AT2459" i="2"/>
  <c r="AT2460" i="2"/>
  <c r="AT2461" i="2"/>
  <c r="AT2462" i="2"/>
  <c r="AT2463" i="2"/>
  <c r="AT2464" i="2"/>
  <c r="AT2465" i="2"/>
  <c r="AT2466" i="2"/>
  <c r="AT2467" i="2"/>
  <c r="AT2468" i="2"/>
  <c r="AT2469" i="2"/>
  <c r="AT2470" i="2"/>
  <c r="AT2471" i="2"/>
  <c r="AT2472" i="2"/>
  <c r="AT2473" i="2"/>
  <c r="AT2474" i="2"/>
  <c r="AT2475" i="2"/>
  <c r="AT2476" i="2"/>
  <c r="AT2477" i="2"/>
  <c r="AT2478" i="2"/>
  <c r="AT2479" i="2"/>
  <c r="AT2480" i="2"/>
  <c r="AT2481" i="2"/>
  <c r="AT2482" i="2"/>
  <c r="AT2483" i="2"/>
  <c r="AT2484" i="2"/>
  <c r="AT2485" i="2"/>
  <c r="AT2486" i="2"/>
  <c r="AT2487" i="2"/>
  <c r="AT2488" i="2"/>
  <c r="AT2489" i="2"/>
  <c r="AT2490" i="2"/>
  <c r="AT2491" i="2"/>
  <c r="AT2492" i="2"/>
  <c r="AT2493" i="2"/>
  <c r="AT2494" i="2"/>
  <c r="AT2495" i="2"/>
  <c r="AT2496" i="2"/>
  <c r="AT2497" i="2"/>
  <c r="AT2498" i="2"/>
  <c r="AT2499" i="2"/>
  <c r="AT2500" i="2"/>
  <c r="AT2501" i="2"/>
  <c r="AT2502" i="2"/>
  <c r="AT2503" i="2"/>
  <c r="AT2504" i="2"/>
  <c r="AT2505" i="2"/>
  <c r="AT2506" i="2"/>
  <c r="AT2507" i="2"/>
  <c r="AT2508" i="2"/>
  <c r="AT2509" i="2"/>
  <c r="AT2510" i="2"/>
  <c r="AT2511" i="2"/>
  <c r="AT2512" i="2"/>
  <c r="AT2513" i="2"/>
  <c r="AT2514" i="2"/>
  <c r="AT2515" i="2"/>
  <c r="AT2516" i="2"/>
  <c r="AT2517" i="2"/>
  <c r="AT2518" i="2"/>
  <c r="AT2519" i="2"/>
  <c r="AT2520" i="2"/>
  <c r="AT2521" i="2"/>
  <c r="AT2522" i="2"/>
  <c r="AT2523" i="2"/>
  <c r="AT2524" i="2"/>
  <c r="AT2525" i="2"/>
  <c r="AT2526" i="2"/>
  <c r="AT2527" i="2"/>
  <c r="AT2528" i="2"/>
  <c r="AT2529" i="2"/>
  <c r="AT2530" i="2"/>
  <c r="AT2531" i="2"/>
  <c r="AT2532" i="2"/>
  <c r="AT2533" i="2"/>
  <c r="AT2534" i="2"/>
  <c r="AT2535" i="2"/>
  <c r="AT2536" i="2"/>
  <c r="AT2537" i="2"/>
  <c r="AT2538" i="2"/>
  <c r="AT2539" i="2"/>
  <c r="AT2540" i="2"/>
  <c r="AT2541" i="2"/>
  <c r="AT2542" i="2"/>
  <c r="AT2543" i="2"/>
  <c r="AT2544" i="2"/>
  <c r="AT2545" i="2"/>
  <c r="AT2546" i="2"/>
  <c r="AT2547" i="2"/>
  <c r="AT2548" i="2"/>
  <c r="AT2549" i="2"/>
  <c r="AT2550" i="2"/>
  <c r="AT2551" i="2"/>
  <c r="AT2552" i="2"/>
  <c r="AT2553" i="2"/>
  <c r="AT2554" i="2"/>
  <c r="AT2555" i="2"/>
  <c r="AT2556" i="2"/>
  <c r="AT2557" i="2"/>
  <c r="AT2558" i="2"/>
  <c r="AT2559" i="2"/>
  <c r="AT2560" i="2"/>
  <c r="AT2561" i="2"/>
  <c r="AT2562" i="2"/>
  <c r="AT2563" i="2"/>
  <c r="AT2564" i="2"/>
  <c r="AT2565" i="2"/>
  <c r="AT2566" i="2"/>
  <c r="AT2567" i="2"/>
  <c r="AT2568" i="2"/>
  <c r="AT2569" i="2"/>
  <c r="AT2570" i="2"/>
  <c r="AT2571" i="2"/>
  <c r="AT2572" i="2"/>
  <c r="AT2573" i="2"/>
  <c r="AT2574" i="2"/>
  <c r="AT2575" i="2"/>
  <c r="AT2576" i="2"/>
  <c r="AT2577" i="2"/>
  <c r="AT2578" i="2"/>
  <c r="AT2579" i="2"/>
  <c r="AT2580" i="2"/>
  <c r="AT2581" i="2"/>
  <c r="AT2582" i="2"/>
  <c r="AT2583" i="2"/>
  <c r="AT2584" i="2"/>
  <c r="AT2585" i="2"/>
  <c r="AT2586" i="2"/>
  <c r="AT2587" i="2"/>
  <c r="AT2588" i="2"/>
  <c r="AT2589" i="2"/>
  <c r="AT2590" i="2"/>
  <c r="AT2591" i="2"/>
  <c r="AT2592" i="2"/>
  <c r="AT2593" i="2"/>
  <c r="AT2594" i="2"/>
  <c r="AT2595" i="2"/>
  <c r="AT2596" i="2"/>
  <c r="AT2597" i="2"/>
  <c r="AT2598" i="2"/>
  <c r="AT2599" i="2"/>
  <c r="AT2600" i="2"/>
  <c r="AT2601" i="2"/>
  <c r="AT2602" i="2"/>
  <c r="AT2603" i="2"/>
  <c r="AT2604" i="2"/>
  <c r="AT2605" i="2"/>
  <c r="AT2606" i="2"/>
  <c r="AT2607" i="2"/>
  <c r="AT2608" i="2"/>
  <c r="AT2609" i="2"/>
  <c r="AT2610" i="2"/>
  <c r="AT2611" i="2"/>
  <c r="AT2612" i="2"/>
  <c r="AT2613" i="2"/>
  <c r="AT2614" i="2"/>
  <c r="AT2615" i="2"/>
  <c r="AT2616" i="2"/>
  <c r="AT2617" i="2"/>
  <c r="AT2618" i="2"/>
  <c r="AT2619" i="2"/>
  <c r="AT2620" i="2"/>
  <c r="AT2621" i="2"/>
  <c r="AT2622" i="2"/>
  <c r="AT2623" i="2"/>
  <c r="AT2624" i="2"/>
  <c r="AT2625" i="2"/>
  <c r="AT2626" i="2"/>
  <c r="AT2627" i="2"/>
  <c r="AT2628" i="2"/>
  <c r="AT2629" i="2"/>
  <c r="AT2630" i="2"/>
  <c r="AT2631" i="2"/>
  <c r="AT2632" i="2"/>
  <c r="AT2633" i="2"/>
  <c r="AT2634" i="2"/>
  <c r="AT2635" i="2"/>
  <c r="AT2636" i="2"/>
  <c r="AT2637" i="2"/>
  <c r="AT2638" i="2"/>
  <c r="AT2639" i="2"/>
  <c r="AT2640" i="2"/>
  <c r="AT2641" i="2"/>
  <c r="AT2642" i="2"/>
  <c r="AT2643" i="2"/>
  <c r="AT2644" i="2"/>
  <c r="AT2645" i="2"/>
  <c r="AT2646" i="2"/>
  <c r="AT2647" i="2"/>
  <c r="AT2648" i="2"/>
  <c r="AT2649" i="2"/>
  <c r="AT2650" i="2"/>
  <c r="AT2651" i="2"/>
  <c r="AT2652" i="2"/>
  <c r="AT2653" i="2"/>
  <c r="AT2654" i="2"/>
  <c r="AT2655" i="2"/>
  <c r="AT2656" i="2"/>
  <c r="AT2657" i="2"/>
  <c r="AT2658" i="2"/>
  <c r="AT2659" i="2"/>
  <c r="AT2660" i="2"/>
  <c r="AT2661" i="2"/>
  <c r="AT2662" i="2"/>
  <c r="AT2663" i="2"/>
  <c r="AT2664" i="2"/>
  <c r="AT2665" i="2"/>
  <c r="AT2666" i="2"/>
  <c r="AT2667" i="2"/>
  <c r="AT2668" i="2"/>
  <c r="AT2669" i="2"/>
  <c r="AT2670" i="2"/>
  <c r="AT2671" i="2"/>
  <c r="AT2672" i="2"/>
  <c r="AT2673" i="2"/>
  <c r="AT2674" i="2"/>
  <c r="AT2675" i="2"/>
  <c r="AT2676" i="2"/>
  <c r="AT2677" i="2"/>
  <c r="AT2678" i="2"/>
  <c r="AT2679" i="2"/>
  <c r="AT2680" i="2"/>
  <c r="AT2681" i="2"/>
  <c r="AT2682" i="2"/>
  <c r="AT2683" i="2"/>
  <c r="AT2684" i="2"/>
  <c r="AT2685" i="2"/>
  <c r="AT2686" i="2"/>
  <c r="AT2687" i="2"/>
  <c r="AT2688" i="2"/>
  <c r="AT2689" i="2"/>
  <c r="AT2690" i="2"/>
  <c r="AT2691" i="2"/>
  <c r="AT2692" i="2"/>
  <c r="AT2693" i="2"/>
  <c r="AT2694" i="2"/>
  <c r="AT2695" i="2"/>
  <c r="AT2696" i="2"/>
  <c r="AT2697" i="2"/>
  <c r="AT2698" i="2"/>
  <c r="AT2699" i="2"/>
  <c r="AT2700" i="2"/>
  <c r="AT2701" i="2"/>
  <c r="AT2702" i="2"/>
  <c r="AT2703" i="2"/>
  <c r="AT2704" i="2"/>
  <c r="AT2705" i="2"/>
  <c r="AT2706" i="2"/>
  <c r="AT2707" i="2"/>
  <c r="AT2708" i="2"/>
  <c r="AT2709" i="2"/>
  <c r="AT2710" i="2"/>
  <c r="AT2711" i="2"/>
  <c r="AT2712" i="2"/>
  <c r="AT2713" i="2"/>
  <c r="AT2714" i="2"/>
  <c r="AT2715" i="2"/>
  <c r="AT2716" i="2"/>
  <c r="AT2717" i="2"/>
  <c r="AT2718" i="2"/>
  <c r="AT2719" i="2"/>
  <c r="AT2720" i="2"/>
  <c r="AT2721" i="2"/>
  <c r="AT2722" i="2"/>
  <c r="AT2723" i="2"/>
  <c r="AT2724" i="2"/>
  <c r="AT2725" i="2"/>
  <c r="AT2726" i="2"/>
  <c r="AT2727" i="2"/>
  <c r="AT2728" i="2"/>
  <c r="AT2729" i="2"/>
  <c r="AT2730" i="2"/>
  <c r="AT2731" i="2"/>
  <c r="AT2732" i="2"/>
  <c r="AT2733" i="2"/>
  <c r="AT2734" i="2"/>
  <c r="AT2735" i="2"/>
  <c r="AT2736" i="2"/>
  <c r="AT2737" i="2"/>
  <c r="AT2738" i="2"/>
  <c r="AT2739" i="2"/>
  <c r="AT2740" i="2"/>
  <c r="AT2741" i="2"/>
  <c r="AT2742" i="2"/>
  <c r="AT2743" i="2"/>
  <c r="AT2744" i="2"/>
  <c r="AT2745" i="2"/>
  <c r="AT2746" i="2"/>
  <c r="AT2747" i="2"/>
  <c r="AT2748" i="2"/>
  <c r="AT2749" i="2"/>
  <c r="AT2750" i="2"/>
  <c r="AT2751" i="2"/>
  <c r="AT2752" i="2"/>
  <c r="AT2753" i="2"/>
  <c r="AT2754" i="2"/>
  <c r="AT2755" i="2"/>
  <c r="AT2756" i="2"/>
  <c r="AT2757" i="2"/>
  <c r="AT2758" i="2"/>
  <c r="AT2759" i="2"/>
  <c r="AT2760" i="2"/>
  <c r="AT2761" i="2"/>
  <c r="AT2762" i="2"/>
  <c r="AT2763" i="2"/>
  <c r="AT2764" i="2"/>
  <c r="AT2765" i="2"/>
  <c r="AT2766" i="2"/>
  <c r="AT2767" i="2"/>
  <c r="AT2768" i="2"/>
  <c r="AT2769" i="2"/>
  <c r="AT2770" i="2"/>
  <c r="AT2771" i="2"/>
  <c r="AT2772" i="2"/>
  <c r="AT2773" i="2"/>
  <c r="AT2774" i="2"/>
  <c r="AT2775" i="2"/>
  <c r="AT2776" i="2"/>
  <c r="AT2777" i="2"/>
  <c r="AT2778" i="2"/>
  <c r="AT2779" i="2"/>
  <c r="AT2780" i="2"/>
  <c r="AT2781" i="2"/>
  <c r="AT2782" i="2"/>
  <c r="AT2783" i="2"/>
  <c r="AT2784" i="2"/>
  <c r="AT2785" i="2"/>
  <c r="AT2786" i="2"/>
  <c r="AT2787" i="2"/>
  <c r="AT2788" i="2"/>
  <c r="AT2789" i="2"/>
  <c r="AT2790" i="2"/>
  <c r="AT2791" i="2"/>
  <c r="AT2792" i="2"/>
  <c r="AT2793" i="2"/>
  <c r="AT2794" i="2"/>
  <c r="AT2795" i="2"/>
  <c r="AT2796" i="2"/>
  <c r="AT2797" i="2"/>
  <c r="AT2798" i="2"/>
  <c r="AT2799" i="2"/>
  <c r="AT2800" i="2"/>
  <c r="AT2801" i="2"/>
  <c r="AT2802" i="2"/>
  <c r="AT2803" i="2"/>
  <c r="AT2804" i="2"/>
  <c r="AT2805" i="2"/>
  <c r="AT2806" i="2"/>
  <c r="AT2807" i="2"/>
  <c r="AT2808" i="2"/>
  <c r="AT2809" i="2"/>
  <c r="AT2810" i="2"/>
  <c r="AT2811" i="2"/>
  <c r="AT2812" i="2"/>
  <c r="AT2813" i="2"/>
  <c r="AT2814" i="2"/>
  <c r="AT2815" i="2"/>
  <c r="AT2816" i="2"/>
  <c r="AT2817" i="2"/>
  <c r="AT2818" i="2"/>
  <c r="AT2819" i="2"/>
  <c r="AT2820" i="2"/>
  <c r="AT2821" i="2"/>
  <c r="AT2822" i="2"/>
  <c r="AT2823" i="2"/>
  <c r="AT2824" i="2"/>
  <c r="AT2825" i="2"/>
  <c r="AT2826" i="2"/>
  <c r="AT2827" i="2"/>
  <c r="AT2828" i="2"/>
  <c r="AT2829" i="2"/>
  <c r="AT2830" i="2"/>
  <c r="AT2831" i="2"/>
  <c r="AT2832" i="2"/>
  <c r="AT2833" i="2"/>
  <c r="AT2834" i="2"/>
  <c r="AT2835" i="2"/>
  <c r="AT2836" i="2"/>
  <c r="AT2837" i="2"/>
  <c r="AT2838" i="2"/>
  <c r="AT2839" i="2"/>
  <c r="AT2840" i="2"/>
  <c r="AT2841" i="2"/>
  <c r="AT2842" i="2"/>
  <c r="AT2843" i="2"/>
  <c r="AT2844" i="2"/>
  <c r="AT2845" i="2"/>
  <c r="AT2846" i="2"/>
  <c r="AT2847" i="2"/>
  <c r="AT2848" i="2"/>
  <c r="AT2849" i="2"/>
  <c r="AT2850" i="2"/>
  <c r="AT2851" i="2"/>
  <c r="AT2852" i="2"/>
  <c r="AT2853" i="2"/>
  <c r="AT2854" i="2"/>
  <c r="AT2855" i="2"/>
  <c r="AT2856" i="2"/>
  <c r="AT2857" i="2"/>
  <c r="AT2858" i="2"/>
  <c r="AT2859" i="2"/>
  <c r="AT2860" i="2"/>
  <c r="AT2861" i="2"/>
  <c r="AT2862" i="2"/>
  <c r="AT2863" i="2"/>
  <c r="AT2864" i="2"/>
  <c r="AT2865" i="2"/>
  <c r="AT2866" i="2"/>
  <c r="AT2867" i="2"/>
  <c r="AT2868" i="2"/>
  <c r="AT2869" i="2"/>
  <c r="AT2870" i="2"/>
  <c r="AT2871" i="2"/>
  <c r="AT2872" i="2"/>
  <c r="AT2873" i="2"/>
  <c r="AT2874" i="2"/>
  <c r="AT2875" i="2"/>
  <c r="AT2876" i="2"/>
  <c r="AT2877" i="2"/>
  <c r="AT2878" i="2"/>
  <c r="AT2879" i="2"/>
  <c r="AT2880" i="2"/>
  <c r="AT2881" i="2"/>
  <c r="AT2882" i="2"/>
  <c r="AT2883" i="2"/>
  <c r="AT2884" i="2"/>
  <c r="AT2885" i="2"/>
  <c r="AT2886" i="2"/>
  <c r="AT2887" i="2"/>
  <c r="AT2888" i="2"/>
  <c r="AT2889" i="2"/>
  <c r="AT2890" i="2"/>
  <c r="AT2891" i="2"/>
  <c r="AT2892" i="2"/>
  <c r="AT2893" i="2"/>
  <c r="AT2894" i="2"/>
  <c r="AT2895" i="2"/>
  <c r="AT2896" i="2"/>
  <c r="AT2897" i="2"/>
  <c r="AT2898" i="2"/>
  <c r="AT2899" i="2"/>
  <c r="AT2900" i="2"/>
  <c r="AT2901" i="2"/>
  <c r="AT2902" i="2"/>
  <c r="AT2903" i="2"/>
  <c r="AT2904" i="2"/>
  <c r="AT2905" i="2"/>
  <c r="AT2906" i="2"/>
  <c r="AT2907" i="2"/>
  <c r="AT2908" i="2"/>
  <c r="AT2909" i="2"/>
  <c r="AT2910" i="2"/>
  <c r="AT2911" i="2"/>
  <c r="AT2912" i="2"/>
  <c r="AT2913" i="2"/>
  <c r="AT2914" i="2"/>
  <c r="AT2915" i="2"/>
  <c r="AT2916" i="2"/>
  <c r="AT2917" i="2"/>
  <c r="AT2918" i="2"/>
  <c r="AT2919" i="2"/>
  <c r="AT2920" i="2"/>
  <c r="AT2921" i="2"/>
  <c r="AT2922" i="2"/>
  <c r="AT2923" i="2"/>
  <c r="AT2924" i="2"/>
  <c r="AT2925" i="2"/>
  <c r="AT2926" i="2"/>
  <c r="AT2927" i="2"/>
  <c r="AT2928" i="2"/>
  <c r="AT2929" i="2"/>
  <c r="AT2930" i="2"/>
  <c r="AT2931" i="2"/>
  <c r="AT2932" i="2"/>
  <c r="AT2933" i="2"/>
  <c r="AT2934" i="2"/>
  <c r="AT2935" i="2"/>
  <c r="AT2936" i="2"/>
  <c r="AT2937" i="2"/>
  <c r="AT2938" i="2"/>
  <c r="AT2939" i="2"/>
  <c r="AT2940" i="2"/>
  <c r="AT2941" i="2"/>
  <c r="AT2942" i="2"/>
  <c r="AT2943" i="2"/>
  <c r="AT2944" i="2"/>
  <c r="AT2945" i="2"/>
  <c r="AT2946" i="2"/>
  <c r="AT2947" i="2"/>
  <c r="AT2948" i="2"/>
  <c r="AT2949" i="2"/>
  <c r="AT2950" i="2"/>
  <c r="AT2951" i="2"/>
  <c r="AT2952" i="2"/>
  <c r="AT2953" i="2"/>
  <c r="AT2954" i="2"/>
  <c r="AT2955" i="2"/>
  <c r="AT2956" i="2"/>
  <c r="AT2957" i="2"/>
  <c r="AT2958" i="2"/>
  <c r="AT2959" i="2"/>
  <c r="AT2960" i="2"/>
  <c r="AT2961" i="2"/>
  <c r="AT2962" i="2"/>
  <c r="AT2963" i="2"/>
  <c r="AT2964" i="2"/>
  <c r="AT2965" i="2"/>
  <c r="AT2966" i="2"/>
  <c r="AT2967" i="2"/>
  <c r="AT2968" i="2"/>
  <c r="AT2969" i="2"/>
  <c r="AT2970" i="2"/>
  <c r="AT2971" i="2"/>
  <c r="AT2972" i="2"/>
  <c r="AT2973" i="2"/>
  <c r="AT2974" i="2"/>
  <c r="AT2975" i="2"/>
  <c r="AT2976" i="2"/>
  <c r="AT2977" i="2"/>
  <c r="AT2978" i="2"/>
  <c r="AT2979" i="2"/>
  <c r="AT2980" i="2"/>
  <c r="AT2981" i="2"/>
  <c r="AT2982" i="2"/>
  <c r="AT2983" i="2"/>
  <c r="AT2984" i="2"/>
  <c r="AT2985" i="2"/>
  <c r="AT2986" i="2"/>
  <c r="AT2987" i="2"/>
  <c r="AT2988" i="2"/>
  <c r="AT2989" i="2"/>
  <c r="AT2990" i="2"/>
  <c r="AT2991" i="2"/>
  <c r="AT2992" i="2"/>
  <c r="AT2993" i="2"/>
  <c r="AT2994" i="2"/>
  <c r="AT2995" i="2"/>
  <c r="AT2996" i="2"/>
  <c r="AT2997" i="2"/>
  <c r="AT2998" i="2"/>
  <c r="AT2999" i="2"/>
  <c r="AT3000" i="2"/>
  <c r="AT3001" i="2"/>
  <c r="AT3002" i="2"/>
  <c r="AT3003" i="2"/>
  <c r="AT3004" i="2"/>
  <c r="AT3005" i="2"/>
  <c r="AT3006" i="2"/>
  <c r="AT3007" i="2"/>
  <c r="AT3008" i="2"/>
  <c r="AT3009" i="2"/>
  <c r="AT3010" i="2"/>
  <c r="AT3011" i="2"/>
  <c r="AT3012" i="2"/>
  <c r="AT3013" i="2"/>
  <c r="AT3014" i="2"/>
  <c r="AT3015" i="2"/>
  <c r="AT3016" i="2"/>
  <c r="AT3017" i="2"/>
  <c r="AT3018" i="2"/>
  <c r="AT3019" i="2"/>
  <c r="AT3020" i="2"/>
  <c r="AT3021" i="2"/>
  <c r="AT3022" i="2"/>
  <c r="AT3023" i="2"/>
  <c r="AT3024" i="2"/>
  <c r="AT3025" i="2"/>
  <c r="AT3026" i="2"/>
  <c r="AT3027" i="2"/>
  <c r="AT3028" i="2"/>
  <c r="AT3029" i="2"/>
  <c r="AT3030" i="2"/>
  <c r="AT3031" i="2"/>
  <c r="AT3032" i="2"/>
  <c r="AT3033" i="2"/>
  <c r="AT3034" i="2"/>
  <c r="AT3035" i="2"/>
  <c r="AT3036" i="2"/>
  <c r="AT3037" i="2"/>
  <c r="AT3038" i="2"/>
  <c r="AT3039" i="2"/>
  <c r="AT3040" i="2"/>
  <c r="AT3041" i="2"/>
  <c r="AT3042" i="2"/>
  <c r="AT3043" i="2"/>
  <c r="AT3044" i="2"/>
  <c r="AT3045" i="2"/>
  <c r="AT3046" i="2"/>
  <c r="AT3047" i="2"/>
  <c r="AT3048" i="2"/>
  <c r="AT3049" i="2"/>
  <c r="AT3050" i="2"/>
  <c r="AT3051" i="2"/>
  <c r="AT3052" i="2"/>
  <c r="AT3053" i="2"/>
  <c r="AT3054" i="2"/>
  <c r="AT3055" i="2"/>
  <c r="AT3056" i="2"/>
  <c r="AT3057" i="2"/>
  <c r="AT3058" i="2"/>
  <c r="AT3059" i="2"/>
  <c r="AT3060" i="2"/>
  <c r="AT3061" i="2"/>
  <c r="AT3062" i="2"/>
  <c r="AT3063" i="2"/>
  <c r="AT3064" i="2"/>
  <c r="AT3065" i="2"/>
  <c r="AT3066" i="2"/>
  <c r="AT3067" i="2"/>
  <c r="AT3068" i="2"/>
  <c r="AT3069" i="2"/>
  <c r="AT3070" i="2"/>
  <c r="AT3071" i="2"/>
  <c r="AT3072" i="2"/>
  <c r="AT3073" i="2"/>
  <c r="AT3074" i="2"/>
  <c r="AT3075" i="2"/>
  <c r="AT3076" i="2"/>
  <c r="AT3077" i="2"/>
  <c r="AT3078" i="2"/>
  <c r="AT3079" i="2"/>
  <c r="AT3080" i="2"/>
  <c r="AT3081" i="2"/>
  <c r="AT3082" i="2"/>
  <c r="AT3083" i="2"/>
  <c r="AT3084" i="2"/>
  <c r="AT3085" i="2"/>
  <c r="AT3086" i="2"/>
  <c r="AT3087" i="2"/>
  <c r="AT3088" i="2"/>
  <c r="AT3089" i="2"/>
  <c r="AT3090" i="2"/>
  <c r="AT3091" i="2"/>
  <c r="AT3092" i="2"/>
  <c r="AT3093" i="2"/>
  <c r="AT3094" i="2"/>
  <c r="AT3095" i="2"/>
  <c r="AT3096" i="2"/>
  <c r="AT3097" i="2"/>
  <c r="AT3098" i="2"/>
  <c r="AT3099" i="2"/>
  <c r="AT3100" i="2"/>
  <c r="AT3101" i="2"/>
  <c r="AT3102" i="2"/>
  <c r="AT3103" i="2"/>
  <c r="AT3104" i="2"/>
  <c r="AT3105" i="2"/>
  <c r="AT3106" i="2"/>
  <c r="AT3107" i="2"/>
  <c r="AT3108" i="2"/>
  <c r="AT3109" i="2"/>
  <c r="AT3110" i="2"/>
  <c r="AT3111" i="2"/>
  <c r="AT3112" i="2"/>
  <c r="AT3113" i="2"/>
  <c r="AT3114" i="2"/>
  <c r="AT3115" i="2"/>
  <c r="AT3116" i="2"/>
  <c r="AT3117" i="2"/>
  <c r="AT3118" i="2"/>
  <c r="AT3119" i="2"/>
  <c r="AT3120" i="2"/>
  <c r="AT3121" i="2"/>
  <c r="AT3122" i="2"/>
  <c r="AT3123" i="2"/>
  <c r="AT3124" i="2"/>
  <c r="AT3125" i="2"/>
  <c r="AT3126" i="2"/>
  <c r="AT3127" i="2"/>
  <c r="AT3128" i="2"/>
  <c r="AT3129" i="2"/>
  <c r="AT3130" i="2"/>
  <c r="AT3131" i="2"/>
  <c r="AT3132" i="2"/>
  <c r="AT3133" i="2"/>
  <c r="AT3134" i="2"/>
  <c r="AT3135" i="2"/>
  <c r="AT3136" i="2"/>
  <c r="AT3137" i="2"/>
  <c r="AT3138" i="2"/>
  <c r="AT3139" i="2"/>
  <c r="AT3140" i="2"/>
  <c r="AT3141" i="2"/>
  <c r="AT3142" i="2"/>
  <c r="AT3143" i="2"/>
  <c r="AT3144" i="2"/>
  <c r="AT3145" i="2"/>
  <c r="AT3146" i="2"/>
  <c r="AT3147" i="2"/>
  <c r="AT3148" i="2"/>
  <c r="AT3149" i="2"/>
  <c r="AT3150" i="2"/>
  <c r="AT3151" i="2"/>
  <c r="AT3152" i="2"/>
  <c r="AT3153" i="2"/>
  <c r="AT3154" i="2"/>
  <c r="AT3155" i="2"/>
  <c r="AT3156" i="2"/>
  <c r="AT3157" i="2"/>
  <c r="AT3158" i="2"/>
  <c r="AT3159" i="2"/>
  <c r="AT3160" i="2"/>
  <c r="AT3161" i="2"/>
  <c r="AT3162" i="2"/>
  <c r="AT3163" i="2"/>
  <c r="AT3164" i="2"/>
  <c r="AT3165" i="2"/>
  <c r="AT3166" i="2"/>
  <c r="AT3167" i="2"/>
  <c r="AT3168" i="2"/>
  <c r="AT3169" i="2"/>
  <c r="AT3170" i="2"/>
  <c r="AT3171" i="2"/>
  <c r="AT3172" i="2"/>
  <c r="AT3173" i="2"/>
  <c r="AT3174" i="2"/>
  <c r="AT3175" i="2"/>
  <c r="AT3176" i="2"/>
  <c r="AT3177" i="2"/>
  <c r="AT3178" i="2"/>
  <c r="AT3179" i="2"/>
  <c r="AT3180" i="2"/>
  <c r="AT3181" i="2"/>
  <c r="AT3182" i="2"/>
  <c r="AT3183" i="2"/>
  <c r="AT3184" i="2"/>
  <c r="AT3185" i="2"/>
  <c r="AT3186" i="2"/>
  <c r="AT3187" i="2"/>
  <c r="AT3188" i="2"/>
  <c r="AT3189" i="2"/>
  <c r="AT3190" i="2"/>
  <c r="AT3191" i="2"/>
  <c r="AT3192" i="2"/>
  <c r="AT3193" i="2"/>
  <c r="AT3194" i="2"/>
  <c r="AT3195" i="2"/>
  <c r="AT3196" i="2"/>
  <c r="AT3197" i="2"/>
  <c r="AT3198" i="2"/>
  <c r="AT3199" i="2"/>
  <c r="AT3200" i="2"/>
  <c r="AT3201" i="2"/>
  <c r="AT3202" i="2"/>
  <c r="AT3203" i="2"/>
  <c r="AT3204" i="2"/>
  <c r="AT3205" i="2"/>
  <c r="AT3206" i="2"/>
  <c r="AT3207" i="2"/>
  <c r="AT3208" i="2"/>
  <c r="AT3209" i="2"/>
  <c r="AT3210" i="2"/>
  <c r="AT3211" i="2"/>
  <c r="AT3212" i="2"/>
  <c r="AT3213" i="2"/>
  <c r="AT3214" i="2"/>
  <c r="AT3215" i="2"/>
  <c r="AT3216" i="2"/>
  <c r="AT3217" i="2"/>
  <c r="AT3218" i="2"/>
  <c r="AT3219" i="2"/>
  <c r="AT3220" i="2"/>
  <c r="AT3221" i="2"/>
  <c r="AT3222" i="2"/>
  <c r="AT3223" i="2"/>
  <c r="AT3224" i="2"/>
  <c r="AT3225" i="2"/>
  <c r="AT3226" i="2"/>
  <c r="AT3227" i="2"/>
  <c r="AT3228" i="2"/>
  <c r="AT3229" i="2"/>
  <c r="AT3230" i="2"/>
  <c r="AT3231" i="2"/>
  <c r="AT3232" i="2"/>
  <c r="AT3233" i="2"/>
  <c r="AT3234" i="2"/>
  <c r="AT3235" i="2"/>
  <c r="AT3236" i="2"/>
  <c r="AT3237" i="2"/>
  <c r="AT3238" i="2"/>
  <c r="AT3239" i="2"/>
  <c r="AT3240" i="2"/>
  <c r="AT3241" i="2"/>
  <c r="AT3242" i="2"/>
  <c r="AT3243" i="2"/>
  <c r="AT3244" i="2"/>
  <c r="AT3245" i="2"/>
  <c r="AT3246" i="2"/>
  <c r="AT3247" i="2"/>
  <c r="AT3248" i="2"/>
  <c r="AT3249" i="2"/>
  <c r="AT3250" i="2"/>
  <c r="AT3251" i="2"/>
  <c r="AT3252" i="2"/>
  <c r="AT3253" i="2"/>
  <c r="AT3254" i="2"/>
  <c r="AT3255" i="2"/>
  <c r="AT3256" i="2"/>
  <c r="AT3257" i="2"/>
  <c r="AT3258" i="2"/>
  <c r="AT3259" i="2"/>
  <c r="AT3260" i="2"/>
  <c r="AT3261" i="2"/>
  <c r="AT3262" i="2"/>
  <c r="AT3263" i="2"/>
  <c r="AT3264" i="2"/>
  <c r="AT3265" i="2"/>
  <c r="AT3266" i="2"/>
  <c r="AT3267" i="2"/>
  <c r="AT3268" i="2"/>
  <c r="AT3269" i="2"/>
  <c r="AT3270" i="2"/>
  <c r="AT3271" i="2"/>
  <c r="AT3272" i="2"/>
  <c r="AT3273" i="2"/>
  <c r="AT3274" i="2"/>
  <c r="AT3275" i="2"/>
  <c r="AT3276" i="2"/>
  <c r="AT3277" i="2"/>
  <c r="AT3278" i="2"/>
  <c r="AT3279" i="2"/>
  <c r="AT3280" i="2"/>
  <c r="AT3281" i="2"/>
  <c r="AT3282" i="2"/>
  <c r="AT3283" i="2"/>
  <c r="AT3284" i="2"/>
  <c r="AT3285" i="2"/>
  <c r="AT3286" i="2"/>
  <c r="AT3287" i="2"/>
  <c r="AT3288" i="2"/>
  <c r="AT3289" i="2"/>
  <c r="AT3290" i="2"/>
  <c r="AT3291" i="2"/>
  <c r="AT3292" i="2"/>
  <c r="AT3293" i="2"/>
  <c r="AT3294" i="2"/>
  <c r="AT3295" i="2"/>
  <c r="AT3296" i="2"/>
  <c r="AT3297" i="2"/>
  <c r="AT3298" i="2"/>
  <c r="AT3299" i="2"/>
  <c r="AT3300" i="2"/>
  <c r="AT3301" i="2"/>
  <c r="AT3302" i="2"/>
  <c r="AT3303" i="2"/>
  <c r="AT3304" i="2"/>
  <c r="AT3305" i="2"/>
  <c r="AT3306" i="2"/>
  <c r="AT3307" i="2"/>
  <c r="AT3308" i="2"/>
  <c r="AT3309" i="2"/>
  <c r="AT3310" i="2"/>
  <c r="AT3311" i="2"/>
  <c r="AT3312" i="2"/>
  <c r="AT3313" i="2"/>
  <c r="AT3314" i="2"/>
  <c r="AT3315" i="2"/>
  <c r="AT3316" i="2"/>
  <c r="AT3317" i="2"/>
  <c r="AT3318" i="2"/>
  <c r="AT3319" i="2"/>
  <c r="AT3320" i="2"/>
  <c r="AT3321" i="2"/>
  <c r="AT3322" i="2"/>
  <c r="AT3323" i="2"/>
  <c r="AT3324" i="2"/>
  <c r="AT3325" i="2"/>
  <c r="AT3326" i="2"/>
  <c r="AT3327" i="2"/>
  <c r="AT3328" i="2"/>
  <c r="AT3329" i="2"/>
  <c r="AT3330" i="2"/>
  <c r="AT3331" i="2"/>
  <c r="AT3332" i="2"/>
  <c r="AT3333" i="2"/>
  <c r="AT3334" i="2"/>
  <c r="AT3335" i="2"/>
  <c r="AT3336" i="2"/>
  <c r="AT3337" i="2"/>
  <c r="AT3338" i="2"/>
  <c r="AT3339" i="2"/>
  <c r="AT3340" i="2"/>
  <c r="AT3341" i="2"/>
  <c r="AT3342" i="2"/>
  <c r="AT3343" i="2"/>
  <c r="AT3344" i="2"/>
  <c r="AT3345" i="2"/>
  <c r="AT3346" i="2"/>
  <c r="AT3347" i="2"/>
  <c r="AT3348" i="2"/>
  <c r="AT3349" i="2"/>
  <c r="AT3350" i="2"/>
  <c r="AT3351" i="2"/>
  <c r="AT3352" i="2"/>
  <c r="AT3353" i="2"/>
  <c r="AT3354" i="2"/>
  <c r="AT3355" i="2"/>
  <c r="AT3356" i="2"/>
  <c r="AT3357" i="2"/>
  <c r="AT3358" i="2"/>
  <c r="AT3359" i="2"/>
  <c r="AT3360" i="2"/>
  <c r="AT3361" i="2"/>
  <c r="AT3362" i="2"/>
  <c r="AT3363" i="2"/>
  <c r="AT3364" i="2"/>
  <c r="AT3365" i="2"/>
  <c r="AT3366" i="2"/>
  <c r="AT3367" i="2"/>
  <c r="AT3368" i="2"/>
  <c r="AT3369" i="2"/>
  <c r="AT3370" i="2"/>
  <c r="AT3371" i="2"/>
  <c r="AT3372" i="2"/>
  <c r="AT3373" i="2"/>
  <c r="AT3374" i="2"/>
  <c r="AT3375" i="2"/>
  <c r="AT3376" i="2"/>
  <c r="AT3377" i="2"/>
  <c r="AT3378" i="2"/>
  <c r="AT3379" i="2"/>
  <c r="AT3380" i="2"/>
  <c r="AT3381" i="2"/>
  <c r="AT3382" i="2"/>
  <c r="AT3383" i="2"/>
  <c r="AT3384" i="2"/>
  <c r="AT3385" i="2"/>
  <c r="AT3386" i="2"/>
  <c r="AT3387" i="2"/>
  <c r="AT3388" i="2"/>
  <c r="AT3389" i="2"/>
  <c r="AT3390" i="2"/>
  <c r="AT3391" i="2"/>
  <c r="AT3392" i="2"/>
  <c r="AT3393" i="2"/>
  <c r="AT3394" i="2"/>
  <c r="AT3395" i="2"/>
  <c r="AT3396" i="2"/>
  <c r="AT3397" i="2"/>
  <c r="AT3398" i="2"/>
  <c r="AT3399" i="2"/>
  <c r="AT3400" i="2"/>
  <c r="AT3401" i="2"/>
  <c r="AT3402" i="2"/>
  <c r="AT3403" i="2"/>
  <c r="AT3404" i="2"/>
  <c r="AT3405" i="2"/>
  <c r="AT3406" i="2"/>
  <c r="AT3407" i="2"/>
  <c r="AT3408" i="2"/>
  <c r="AT3409" i="2"/>
  <c r="AT3410" i="2"/>
  <c r="AT3411" i="2"/>
  <c r="AT3412" i="2"/>
  <c r="AT3413" i="2"/>
  <c r="AT3414" i="2"/>
  <c r="AT3415" i="2"/>
  <c r="AT3416" i="2"/>
  <c r="AT3417" i="2"/>
  <c r="AT3418" i="2"/>
  <c r="AT3419" i="2"/>
  <c r="AT3420" i="2"/>
  <c r="AT3421" i="2"/>
  <c r="AT3422" i="2"/>
  <c r="AT3423" i="2"/>
  <c r="AT3424" i="2"/>
  <c r="AT3425" i="2"/>
  <c r="AT3426" i="2"/>
  <c r="AT3427" i="2"/>
  <c r="AT3428" i="2"/>
  <c r="AT3429" i="2"/>
  <c r="AT3430" i="2"/>
  <c r="AT3431" i="2"/>
  <c r="AT3432" i="2"/>
  <c r="AT3433" i="2"/>
  <c r="AT3434" i="2"/>
  <c r="AT3435" i="2"/>
  <c r="AT3436" i="2"/>
  <c r="AT3437" i="2"/>
  <c r="AT3438" i="2"/>
  <c r="AT3439" i="2"/>
  <c r="AT3440" i="2"/>
  <c r="AT3441" i="2"/>
  <c r="AT3442" i="2"/>
  <c r="AT3443" i="2"/>
  <c r="AT3444" i="2"/>
  <c r="AT3445" i="2"/>
  <c r="AT3446" i="2"/>
  <c r="AT3447" i="2"/>
  <c r="AT3448" i="2"/>
  <c r="AT3449" i="2"/>
  <c r="AT3450" i="2"/>
  <c r="AT3451" i="2"/>
  <c r="AT3452" i="2"/>
  <c r="AT3453" i="2"/>
  <c r="AT3454" i="2"/>
  <c r="AT3455" i="2"/>
  <c r="AT3456" i="2"/>
  <c r="AT3457" i="2"/>
  <c r="AT3458" i="2"/>
  <c r="AT3459" i="2"/>
  <c r="AT3460" i="2"/>
  <c r="AT3461" i="2"/>
  <c r="AT3462" i="2"/>
  <c r="AT3463" i="2"/>
  <c r="AT3464" i="2"/>
  <c r="AT3465" i="2"/>
  <c r="AT3466" i="2"/>
  <c r="AT3467" i="2"/>
  <c r="AT3468" i="2"/>
  <c r="AT3469" i="2"/>
  <c r="AT3470" i="2"/>
  <c r="AT3471" i="2"/>
  <c r="AT3472" i="2"/>
  <c r="AT3473" i="2"/>
  <c r="AT3474" i="2"/>
  <c r="AT3475" i="2"/>
  <c r="AT3476" i="2"/>
  <c r="AT3477" i="2"/>
  <c r="AT3478" i="2"/>
  <c r="AT3479" i="2"/>
  <c r="AT3480" i="2"/>
  <c r="AT3481" i="2"/>
  <c r="AT3482" i="2"/>
  <c r="AT3483" i="2"/>
  <c r="AT3484" i="2"/>
  <c r="AT3485" i="2"/>
  <c r="AT3486" i="2"/>
  <c r="AT3487" i="2"/>
  <c r="AT3488" i="2"/>
  <c r="AT3489" i="2"/>
  <c r="AT3490" i="2"/>
  <c r="AT3491" i="2"/>
  <c r="AT3492" i="2"/>
  <c r="AT3493" i="2"/>
  <c r="AT3494" i="2"/>
  <c r="AT3495" i="2"/>
  <c r="AT3496" i="2"/>
  <c r="AT3497" i="2"/>
  <c r="AT3498" i="2"/>
  <c r="AT3499" i="2"/>
  <c r="AT3500" i="2"/>
  <c r="AT3501" i="2"/>
  <c r="AT3502" i="2"/>
  <c r="AT3503" i="2"/>
  <c r="AT3504" i="2"/>
  <c r="AT3505" i="2"/>
  <c r="AT3506" i="2"/>
  <c r="AT3507" i="2"/>
  <c r="AT3508" i="2"/>
  <c r="AT3509" i="2"/>
  <c r="AT3510" i="2"/>
  <c r="AT3511" i="2"/>
  <c r="AT3512" i="2"/>
  <c r="AT3513" i="2"/>
  <c r="AT3514" i="2"/>
  <c r="AT3515" i="2"/>
  <c r="AT3516" i="2"/>
  <c r="AT3517" i="2"/>
  <c r="AT3518" i="2"/>
  <c r="AT3519" i="2"/>
  <c r="AT3520" i="2"/>
  <c r="AT3521" i="2"/>
  <c r="AT3522" i="2"/>
  <c r="AT3523" i="2"/>
  <c r="AT3524" i="2"/>
  <c r="AT3525" i="2"/>
  <c r="AT3526" i="2"/>
  <c r="AT3527" i="2"/>
  <c r="AT3528" i="2"/>
  <c r="AT3529" i="2"/>
  <c r="AT3530" i="2"/>
  <c r="AT3531" i="2"/>
  <c r="AT3532" i="2"/>
  <c r="AT3533" i="2"/>
  <c r="AT3534" i="2"/>
  <c r="AT3535" i="2"/>
  <c r="AT3536" i="2"/>
  <c r="AT3537" i="2"/>
  <c r="AT3538" i="2"/>
  <c r="AT3539" i="2"/>
  <c r="AT3540" i="2"/>
  <c r="AT3541" i="2"/>
  <c r="AT3542" i="2"/>
  <c r="AT3543" i="2"/>
  <c r="AT3544" i="2"/>
  <c r="AT3545" i="2"/>
  <c r="AT3546" i="2"/>
  <c r="AT3547" i="2"/>
  <c r="AT3548" i="2"/>
  <c r="AT3549" i="2"/>
  <c r="AT3550" i="2"/>
  <c r="AT3551" i="2"/>
  <c r="AT3552" i="2"/>
  <c r="AT3553" i="2"/>
  <c r="AT3554" i="2"/>
  <c r="AT3555" i="2"/>
  <c r="AT3556" i="2"/>
  <c r="AT3557" i="2"/>
  <c r="AT3558" i="2"/>
  <c r="AT3559" i="2"/>
  <c r="AT3560" i="2"/>
  <c r="AT3561" i="2"/>
  <c r="AT3562" i="2"/>
  <c r="AT3563" i="2"/>
  <c r="AT3564" i="2"/>
  <c r="AT3565" i="2"/>
  <c r="AT3566" i="2"/>
  <c r="AT3567" i="2"/>
  <c r="AT3568" i="2"/>
  <c r="AT3569" i="2"/>
  <c r="AT3570" i="2"/>
  <c r="AT3571" i="2"/>
  <c r="AT3572" i="2"/>
  <c r="AT3573" i="2"/>
  <c r="AT3574" i="2"/>
  <c r="AT3575" i="2"/>
  <c r="AT3576" i="2"/>
  <c r="AT3577" i="2"/>
  <c r="AT3578" i="2"/>
  <c r="AT3579" i="2"/>
  <c r="AT3580" i="2"/>
  <c r="AT3581" i="2"/>
  <c r="AT3582" i="2"/>
  <c r="AT3583" i="2"/>
  <c r="AT3584" i="2"/>
  <c r="AT3585" i="2"/>
  <c r="AT3586" i="2"/>
  <c r="AT3587" i="2"/>
  <c r="AT3588" i="2"/>
  <c r="AT3589" i="2"/>
  <c r="AT3590" i="2"/>
  <c r="AT3591" i="2"/>
  <c r="AT3592" i="2"/>
  <c r="AT3593" i="2"/>
  <c r="AT3594" i="2"/>
  <c r="AT3595" i="2"/>
  <c r="AT3596" i="2"/>
  <c r="AT3597" i="2"/>
  <c r="AT3598" i="2"/>
  <c r="AT3599" i="2"/>
  <c r="AT3600" i="2"/>
  <c r="AT3601" i="2"/>
  <c r="AT3602" i="2"/>
  <c r="AT3603" i="2"/>
  <c r="AT3604" i="2"/>
  <c r="AT3605" i="2"/>
  <c r="AT3606" i="2"/>
  <c r="AT3607" i="2"/>
  <c r="AT3608" i="2"/>
  <c r="AT3609" i="2"/>
  <c r="AT3610" i="2"/>
  <c r="AT3611" i="2"/>
  <c r="AT3612" i="2"/>
  <c r="AT3613" i="2"/>
  <c r="AT3614" i="2"/>
  <c r="AT3615" i="2"/>
  <c r="AT3616" i="2"/>
  <c r="AT3617" i="2"/>
  <c r="AT3618" i="2"/>
  <c r="AT3619" i="2"/>
  <c r="AT3620" i="2"/>
  <c r="AT3621" i="2"/>
  <c r="AT3622" i="2"/>
  <c r="AT3623" i="2"/>
  <c r="AT3624" i="2"/>
  <c r="AT3625" i="2"/>
  <c r="AT3626" i="2"/>
  <c r="AT3627" i="2"/>
  <c r="AT3628" i="2"/>
  <c r="AT3629" i="2"/>
  <c r="AT3630" i="2"/>
  <c r="AT3631" i="2"/>
  <c r="AT3632" i="2"/>
  <c r="AT3633" i="2"/>
  <c r="AT3634" i="2"/>
  <c r="AT3635" i="2"/>
  <c r="AT3636" i="2"/>
  <c r="AT3637" i="2"/>
  <c r="AT3638" i="2"/>
  <c r="AT3639" i="2"/>
  <c r="AT3640" i="2"/>
  <c r="AT3641" i="2"/>
  <c r="AT3642" i="2"/>
  <c r="AT3643" i="2"/>
  <c r="AT3644" i="2"/>
  <c r="AT3645" i="2"/>
  <c r="AT3646" i="2"/>
  <c r="AT3647" i="2"/>
  <c r="AT3648" i="2"/>
  <c r="AT3649" i="2"/>
  <c r="AT3650" i="2"/>
  <c r="AT3651" i="2"/>
  <c r="AT3652" i="2"/>
  <c r="AT3653" i="2"/>
  <c r="AT3654" i="2"/>
  <c r="AT3655" i="2"/>
  <c r="AT3656" i="2"/>
  <c r="AT3657" i="2"/>
  <c r="AT3658" i="2"/>
  <c r="AT3659" i="2"/>
  <c r="AT3660" i="2"/>
  <c r="AT3661" i="2"/>
  <c r="AT3662" i="2"/>
  <c r="AT3663" i="2"/>
  <c r="AT3664" i="2"/>
  <c r="AT3665" i="2"/>
  <c r="AT3666" i="2"/>
  <c r="AT3667" i="2"/>
  <c r="AT3668" i="2"/>
  <c r="AT3669" i="2"/>
  <c r="AT3670" i="2"/>
  <c r="AT3671" i="2"/>
  <c r="AT3672" i="2"/>
  <c r="AT3673" i="2"/>
  <c r="AT3674" i="2"/>
  <c r="AT3675" i="2"/>
  <c r="AT3676" i="2"/>
  <c r="AT3677" i="2"/>
  <c r="AT3678" i="2"/>
  <c r="AT3679" i="2"/>
  <c r="AT3680" i="2"/>
  <c r="AT3681" i="2"/>
  <c r="AT3682" i="2"/>
  <c r="AT3683" i="2"/>
  <c r="AT3684" i="2"/>
  <c r="AT3685" i="2"/>
  <c r="AT3686" i="2"/>
  <c r="AT3687" i="2"/>
  <c r="AT3688" i="2"/>
  <c r="AT3689" i="2"/>
  <c r="AT3690" i="2"/>
  <c r="AT3691" i="2"/>
  <c r="AT3692" i="2"/>
  <c r="AT3693" i="2"/>
  <c r="AT3694" i="2"/>
  <c r="AT3695" i="2"/>
  <c r="AT3696" i="2"/>
  <c r="AT3697" i="2"/>
  <c r="AT3698" i="2"/>
  <c r="AT3699" i="2"/>
  <c r="AT3700" i="2"/>
  <c r="AT3701" i="2"/>
  <c r="AT3702" i="2"/>
  <c r="AT3703" i="2"/>
  <c r="AT3704" i="2"/>
  <c r="AT3705" i="2"/>
  <c r="AT3706" i="2"/>
  <c r="AT3707" i="2"/>
  <c r="AT3708" i="2"/>
  <c r="AT3709" i="2"/>
  <c r="AT3710" i="2"/>
  <c r="AT3711" i="2"/>
  <c r="AT3712" i="2"/>
  <c r="AT3713" i="2"/>
  <c r="AT3714" i="2"/>
  <c r="AT3715" i="2"/>
  <c r="AT3716" i="2"/>
  <c r="AT3717" i="2"/>
  <c r="AT3718" i="2"/>
  <c r="AT3719" i="2"/>
  <c r="AT3720" i="2"/>
  <c r="AT3721" i="2"/>
  <c r="AT3722" i="2"/>
  <c r="AT3723" i="2"/>
  <c r="AT3724" i="2"/>
  <c r="AT3725" i="2"/>
  <c r="AT3726" i="2"/>
  <c r="AT3727" i="2"/>
  <c r="AT3728" i="2"/>
  <c r="AT3729" i="2"/>
  <c r="AT3730" i="2"/>
  <c r="AT3731" i="2"/>
  <c r="AT3732" i="2"/>
  <c r="AT3733" i="2"/>
  <c r="AT3734" i="2"/>
  <c r="AT3735" i="2"/>
  <c r="AT3736" i="2"/>
  <c r="AT3737" i="2"/>
  <c r="AT3738" i="2"/>
  <c r="AT3739" i="2"/>
  <c r="AT3740" i="2"/>
  <c r="AT3741" i="2"/>
  <c r="AT3742" i="2"/>
  <c r="AT3743" i="2"/>
  <c r="AT3744" i="2"/>
  <c r="AT3745" i="2"/>
  <c r="AT3746" i="2"/>
  <c r="AT3747" i="2"/>
  <c r="AT3748" i="2"/>
  <c r="AT3749" i="2"/>
  <c r="AT3750" i="2"/>
  <c r="AT3751" i="2"/>
  <c r="AT3752" i="2"/>
  <c r="AT3753" i="2"/>
  <c r="AT3754" i="2"/>
  <c r="AT3755" i="2"/>
  <c r="AT3756" i="2"/>
  <c r="AT3757" i="2"/>
  <c r="AT3758" i="2"/>
  <c r="AT3759" i="2"/>
  <c r="AT3760" i="2"/>
  <c r="AT3761" i="2"/>
  <c r="AT3762" i="2"/>
  <c r="AT3763" i="2"/>
  <c r="AT3764" i="2"/>
  <c r="AT3765" i="2"/>
  <c r="AT3766" i="2"/>
  <c r="AT3767" i="2"/>
  <c r="AT3768" i="2"/>
  <c r="AT3769" i="2"/>
  <c r="AT3770" i="2"/>
  <c r="AT3771" i="2"/>
  <c r="AT3772" i="2"/>
  <c r="AT3773" i="2"/>
  <c r="AT3774" i="2"/>
  <c r="AT3775" i="2"/>
  <c r="AT3776" i="2"/>
  <c r="AT3777" i="2"/>
  <c r="AT3778" i="2"/>
  <c r="AT3779" i="2"/>
  <c r="AT3780" i="2"/>
  <c r="AT3781" i="2"/>
  <c r="AT3782" i="2"/>
  <c r="AT3783" i="2"/>
  <c r="AT3784" i="2"/>
  <c r="AT3785" i="2"/>
  <c r="AT3786" i="2"/>
  <c r="AT3787" i="2"/>
  <c r="AT3788" i="2"/>
  <c r="AT3789" i="2"/>
  <c r="AT3790" i="2"/>
  <c r="AT3791" i="2"/>
  <c r="AT3792" i="2"/>
  <c r="AT3793" i="2"/>
  <c r="AT3794" i="2"/>
  <c r="AT3795" i="2"/>
  <c r="AT3796" i="2"/>
  <c r="AT3797" i="2"/>
  <c r="AT3798" i="2"/>
  <c r="AT3799" i="2"/>
  <c r="AT3800" i="2"/>
  <c r="AT3801" i="2"/>
  <c r="AT3802" i="2"/>
  <c r="AT3803" i="2"/>
  <c r="AT3804" i="2"/>
  <c r="AT3805" i="2"/>
  <c r="AT3806" i="2"/>
  <c r="AT3807" i="2"/>
  <c r="AT3808" i="2"/>
  <c r="AT3809" i="2"/>
  <c r="AT3810" i="2"/>
  <c r="AT3811" i="2"/>
  <c r="AT3812" i="2"/>
  <c r="AT3813" i="2"/>
  <c r="AT3814" i="2"/>
  <c r="AT3815" i="2"/>
  <c r="AT3816" i="2"/>
  <c r="AT3817" i="2"/>
  <c r="AT3818" i="2"/>
  <c r="AT3819" i="2"/>
  <c r="AT3820" i="2"/>
  <c r="AT3821" i="2"/>
  <c r="AT3822" i="2"/>
  <c r="AT3823" i="2"/>
  <c r="AT3824" i="2"/>
  <c r="AT3825" i="2"/>
  <c r="AT3826" i="2"/>
  <c r="AT3827" i="2"/>
  <c r="AT3828" i="2"/>
  <c r="AT3829" i="2"/>
  <c r="AT3830" i="2"/>
  <c r="AT3831" i="2"/>
  <c r="AT3832" i="2"/>
  <c r="AT3833" i="2"/>
  <c r="AT3834" i="2"/>
  <c r="AT3835" i="2"/>
  <c r="AT3836" i="2"/>
  <c r="AT3837" i="2"/>
  <c r="AT3838" i="2"/>
  <c r="AT3839" i="2"/>
  <c r="AT3840" i="2"/>
  <c r="AT3841" i="2"/>
  <c r="AT3842" i="2"/>
  <c r="AT3843" i="2"/>
  <c r="AT3844" i="2"/>
  <c r="AT3845" i="2"/>
  <c r="AT3846" i="2"/>
  <c r="AT3847" i="2"/>
  <c r="AT3848" i="2"/>
  <c r="AT3849" i="2"/>
  <c r="AT3850" i="2"/>
  <c r="AT3851" i="2"/>
  <c r="AT3852" i="2"/>
  <c r="AT3853" i="2"/>
  <c r="AT3854" i="2"/>
  <c r="AT3855" i="2"/>
  <c r="AT3856" i="2"/>
  <c r="AT3857" i="2"/>
  <c r="AT3858" i="2"/>
  <c r="AT3859" i="2"/>
  <c r="AT3860" i="2"/>
  <c r="AT3861" i="2"/>
  <c r="AT3862" i="2"/>
  <c r="AT3863" i="2"/>
  <c r="AT3864" i="2"/>
  <c r="AT3865" i="2"/>
  <c r="AT3866" i="2"/>
  <c r="AT3867" i="2"/>
  <c r="AT3868" i="2"/>
  <c r="AT3869" i="2"/>
  <c r="AT3870" i="2"/>
  <c r="AT3871" i="2"/>
  <c r="AT3872" i="2"/>
  <c r="AT3873" i="2"/>
  <c r="AT3874" i="2"/>
  <c r="AT3875" i="2"/>
  <c r="AT3876" i="2"/>
  <c r="AT3877" i="2"/>
  <c r="AT3878" i="2"/>
  <c r="AT3879" i="2"/>
  <c r="AT3880" i="2"/>
  <c r="AT3881" i="2"/>
  <c r="AT3882" i="2"/>
  <c r="AT3883" i="2"/>
  <c r="AT3884" i="2"/>
  <c r="AT3885" i="2"/>
  <c r="AT3886" i="2"/>
  <c r="AT3887" i="2"/>
  <c r="AT3888" i="2"/>
  <c r="AT3889" i="2"/>
  <c r="AT3890" i="2"/>
  <c r="AT3891" i="2"/>
  <c r="AT3892" i="2"/>
  <c r="AT3893" i="2"/>
  <c r="AT3894" i="2"/>
  <c r="AT3895" i="2"/>
  <c r="AT3896" i="2"/>
  <c r="AT3897" i="2"/>
  <c r="AT3898" i="2"/>
  <c r="AT3899" i="2"/>
  <c r="AT3900" i="2"/>
  <c r="AT3901" i="2"/>
  <c r="AT3902" i="2"/>
  <c r="AT3903" i="2"/>
  <c r="AT3904" i="2"/>
  <c r="AT3905" i="2"/>
  <c r="AT3906" i="2"/>
  <c r="AT3907" i="2"/>
  <c r="AT3908" i="2"/>
  <c r="AT3909" i="2"/>
  <c r="AT3910" i="2"/>
  <c r="AT3911" i="2"/>
  <c r="AT3912" i="2"/>
  <c r="AT3913" i="2"/>
  <c r="AT3914" i="2"/>
  <c r="AT3915" i="2"/>
  <c r="AT3916" i="2"/>
  <c r="AT3917" i="2"/>
  <c r="AT3918" i="2"/>
  <c r="AT3919" i="2"/>
  <c r="AT3920" i="2"/>
  <c r="AT3921" i="2"/>
  <c r="AT3922" i="2"/>
  <c r="AT3923" i="2"/>
  <c r="AT3924" i="2"/>
  <c r="AT3925" i="2"/>
  <c r="AT3926" i="2"/>
  <c r="AT3927" i="2"/>
  <c r="AT3928" i="2"/>
  <c r="AT3929" i="2"/>
  <c r="AT3930" i="2"/>
  <c r="AT3931" i="2"/>
  <c r="AT3932" i="2"/>
  <c r="AT3933" i="2"/>
  <c r="AT3934" i="2"/>
  <c r="AT3935" i="2"/>
  <c r="AT3936" i="2"/>
  <c r="AT3937" i="2"/>
  <c r="AT3938" i="2"/>
  <c r="AT3939" i="2"/>
  <c r="AT3940" i="2"/>
  <c r="AT3941" i="2"/>
  <c r="AT3942" i="2"/>
  <c r="AT3943" i="2"/>
  <c r="AT3944" i="2"/>
  <c r="AT3945" i="2"/>
  <c r="AT3946" i="2"/>
  <c r="AT3947" i="2"/>
  <c r="AT3948" i="2"/>
  <c r="AT3949" i="2"/>
  <c r="AT3950" i="2"/>
  <c r="AT3951" i="2"/>
  <c r="AT3952" i="2"/>
  <c r="AT3953" i="2"/>
  <c r="AT3954" i="2"/>
  <c r="AT3955" i="2"/>
  <c r="AT3956" i="2"/>
  <c r="AT3957" i="2"/>
  <c r="AT3958" i="2"/>
  <c r="AT3959" i="2"/>
  <c r="AT3960" i="2"/>
  <c r="AT3961" i="2"/>
  <c r="AT3962" i="2"/>
  <c r="AT3963" i="2"/>
  <c r="AT3964" i="2"/>
  <c r="AT3965" i="2"/>
  <c r="AT3966" i="2"/>
  <c r="AT3967" i="2"/>
  <c r="AT3968" i="2"/>
  <c r="AT3969" i="2"/>
  <c r="AT3970" i="2"/>
  <c r="AT3971" i="2"/>
  <c r="AT3972" i="2"/>
  <c r="AT3973" i="2"/>
  <c r="AT3974" i="2"/>
  <c r="AT3975" i="2"/>
  <c r="AT3976" i="2"/>
  <c r="AT3977" i="2"/>
  <c r="AT3978" i="2"/>
  <c r="AT3979" i="2"/>
  <c r="AT3980" i="2"/>
  <c r="AT3981" i="2"/>
  <c r="AT3982" i="2"/>
  <c r="AT3983" i="2"/>
  <c r="AT3984" i="2"/>
  <c r="AT3985" i="2"/>
  <c r="AT3986" i="2"/>
  <c r="AT3987" i="2"/>
  <c r="AT3988" i="2"/>
  <c r="AT3989" i="2"/>
  <c r="AT3990" i="2"/>
  <c r="AT3991" i="2"/>
  <c r="AT3992" i="2"/>
  <c r="AT3993" i="2"/>
  <c r="AT3994" i="2"/>
  <c r="AT3995" i="2"/>
  <c r="AT3996" i="2"/>
  <c r="AT3997" i="2"/>
  <c r="AT3998" i="2"/>
  <c r="AT3999" i="2"/>
  <c r="AT4000" i="2"/>
  <c r="AT4001" i="2"/>
  <c r="AT4002" i="2"/>
  <c r="AT4003" i="2"/>
  <c r="AT4004" i="2"/>
  <c r="AT4005" i="2"/>
  <c r="AT4006" i="2"/>
  <c r="AT4007" i="2"/>
  <c r="AT4008" i="2"/>
  <c r="AT4009" i="2"/>
  <c r="AT4010" i="2"/>
  <c r="AT4011" i="2"/>
  <c r="AT4012" i="2"/>
  <c r="AT4013" i="2"/>
  <c r="AT4014" i="2"/>
  <c r="AT4015" i="2"/>
  <c r="AT4016" i="2"/>
  <c r="AT4017" i="2"/>
  <c r="AT4018" i="2"/>
  <c r="AT4019" i="2"/>
  <c r="AT4020" i="2"/>
  <c r="AT4021" i="2"/>
  <c r="AT4022" i="2"/>
  <c r="AT4023" i="2"/>
  <c r="AT4024" i="2"/>
  <c r="AT4025" i="2"/>
  <c r="AT4026" i="2"/>
  <c r="AT4027" i="2"/>
  <c r="AT4028" i="2"/>
  <c r="AT4029" i="2"/>
  <c r="AT4030" i="2"/>
  <c r="AT4031" i="2"/>
  <c r="AT4032" i="2"/>
  <c r="AT4033" i="2"/>
  <c r="AT4034" i="2"/>
  <c r="AT4035" i="2"/>
  <c r="AT4036" i="2"/>
  <c r="AT4037" i="2"/>
  <c r="AT4038" i="2"/>
  <c r="AT4039" i="2"/>
  <c r="AT4040" i="2"/>
  <c r="AT4041" i="2"/>
  <c r="AT4042" i="2"/>
  <c r="AT4043" i="2"/>
  <c r="AT4044" i="2"/>
  <c r="AT4045" i="2"/>
  <c r="AT4046" i="2"/>
  <c r="AT4047" i="2"/>
  <c r="AT4048" i="2"/>
  <c r="AT4049" i="2"/>
  <c r="AT4050" i="2"/>
  <c r="AT4051" i="2"/>
  <c r="AT4052" i="2"/>
  <c r="AT4053" i="2"/>
  <c r="AT4054" i="2"/>
  <c r="AT4055" i="2"/>
  <c r="AT4056" i="2"/>
  <c r="AT4057" i="2"/>
  <c r="AT4058" i="2"/>
  <c r="AT4059" i="2"/>
  <c r="AT4060" i="2"/>
  <c r="AT4061" i="2"/>
  <c r="AT4062" i="2"/>
  <c r="AT4063" i="2"/>
  <c r="AT4064" i="2"/>
  <c r="AT4065" i="2"/>
  <c r="AT4066" i="2"/>
  <c r="AT4067" i="2"/>
  <c r="AT4068" i="2"/>
  <c r="AT4069" i="2"/>
  <c r="AT4070" i="2"/>
  <c r="AT4071" i="2"/>
  <c r="AT4072" i="2"/>
  <c r="AT4073" i="2"/>
  <c r="AT4074" i="2"/>
  <c r="AT4075" i="2"/>
  <c r="AT4076" i="2"/>
  <c r="AT4077" i="2"/>
  <c r="AT4078" i="2"/>
  <c r="AT4079" i="2"/>
  <c r="AT4080" i="2"/>
  <c r="AT4081" i="2"/>
  <c r="AT4082" i="2"/>
  <c r="AT4083" i="2"/>
  <c r="AT4084" i="2"/>
  <c r="AT4085" i="2"/>
  <c r="AT4086" i="2"/>
  <c r="AT4087" i="2"/>
  <c r="AT4088" i="2"/>
  <c r="AT4089" i="2"/>
  <c r="AT4090" i="2"/>
  <c r="AT4091" i="2"/>
  <c r="AT4092" i="2"/>
  <c r="AT4093" i="2"/>
  <c r="AT4094" i="2"/>
  <c r="AT4095" i="2"/>
  <c r="AT4096" i="2"/>
  <c r="AT4097" i="2"/>
  <c r="AT4098" i="2"/>
  <c r="AT4099" i="2"/>
  <c r="AT4100" i="2"/>
  <c r="AT4101" i="2"/>
  <c r="AT4102" i="2"/>
  <c r="AT4103" i="2"/>
  <c r="AT4104" i="2"/>
  <c r="AT4105" i="2"/>
  <c r="AT4106" i="2"/>
  <c r="AT4107" i="2"/>
  <c r="AT4108" i="2"/>
  <c r="AT4109" i="2"/>
  <c r="AT4110" i="2"/>
  <c r="AT4111" i="2"/>
  <c r="AT4112" i="2"/>
  <c r="AT4113" i="2"/>
  <c r="AT4114" i="2"/>
  <c r="AT4115" i="2"/>
  <c r="AT4116" i="2"/>
  <c r="AT4117" i="2"/>
  <c r="AT4118" i="2"/>
  <c r="AT4119" i="2"/>
  <c r="AT4120" i="2"/>
  <c r="AT4121" i="2"/>
  <c r="AT4122" i="2"/>
  <c r="AT4123" i="2"/>
  <c r="AT4124" i="2"/>
  <c r="AT4125" i="2"/>
  <c r="AT4126" i="2"/>
  <c r="AT4127" i="2"/>
  <c r="AT4128" i="2"/>
  <c r="AT4129" i="2"/>
  <c r="AT4130" i="2"/>
  <c r="AT4131" i="2"/>
  <c r="AT4132" i="2"/>
  <c r="AT4133" i="2"/>
  <c r="AT4134" i="2"/>
  <c r="AT4135" i="2"/>
  <c r="AT4136" i="2"/>
  <c r="AT4137" i="2"/>
  <c r="AT4138" i="2"/>
  <c r="AT4139" i="2"/>
  <c r="AT4140" i="2"/>
  <c r="AT4141" i="2"/>
  <c r="AT4142" i="2"/>
  <c r="AT4143" i="2"/>
  <c r="AT4144" i="2"/>
  <c r="AT4145" i="2"/>
  <c r="AT4146" i="2"/>
  <c r="AT4147" i="2"/>
  <c r="AT4148" i="2"/>
  <c r="AT4149" i="2"/>
  <c r="AT4150" i="2"/>
  <c r="AT4151" i="2"/>
  <c r="AT4152" i="2"/>
  <c r="AT4153" i="2"/>
  <c r="AT4154" i="2"/>
  <c r="AT4155" i="2"/>
  <c r="AT4156" i="2"/>
  <c r="AT4157" i="2"/>
  <c r="AT4158" i="2"/>
  <c r="AT4159" i="2"/>
  <c r="AT4160" i="2"/>
  <c r="AT4161" i="2"/>
  <c r="AT4162" i="2"/>
  <c r="AT4163" i="2"/>
  <c r="AT4164" i="2"/>
  <c r="AT4165" i="2"/>
  <c r="AT4166" i="2"/>
  <c r="AT4167" i="2"/>
  <c r="AT4168" i="2"/>
  <c r="AT4169" i="2"/>
  <c r="AT4170" i="2"/>
  <c r="AT4171" i="2"/>
  <c r="AT4172" i="2"/>
  <c r="AT4173" i="2"/>
  <c r="AT4174" i="2"/>
  <c r="AT4175" i="2"/>
  <c r="AT4176" i="2"/>
  <c r="AT4177" i="2"/>
  <c r="AT4178" i="2"/>
  <c r="AT4179" i="2"/>
  <c r="AT4180" i="2"/>
  <c r="AT4181" i="2"/>
  <c r="AT4182" i="2"/>
  <c r="AT4183" i="2"/>
  <c r="AT4184" i="2"/>
  <c r="AT4185" i="2"/>
  <c r="AT4186" i="2"/>
  <c r="AT4187" i="2"/>
  <c r="AT4188" i="2"/>
  <c r="AT4189" i="2"/>
  <c r="AT4190" i="2"/>
  <c r="AT4191" i="2"/>
  <c r="AT4192" i="2"/>
  <c r="AT4193" i="2"/>
  <c r="AT4194" i="2"/>
  <c r="AT4195" i="2"/>
  <c r="AT4196" i="2"/>
  <c r="AT4197" i="2"/>
  <c r="AT4198" i="2"/>
  <c r="AT4199" i="2"/>
  <c r="AT4200" i="2"/>
  <c r="AT4201" i="2"/>
  <c r="AT4202" i="2"/>
  <c r="AT4203" i="2"/>
  <c r="AT4204" i="2"/>
  <c r="AT4205" i="2"/>
  <c r="AT4206" i="2"/>
  <c r="AT4207" i="2"/>
  <c r="AT4208" i="2"/>
  <c r="AT4209" i="2"/>
  <c r="AT4210" i="2"/>
  <c r="AT4211" i="2"/>
  <c r="AT4212" i="2"/>
  <c r="AT4213" i="2"/>
  <c r="AT4214" i="2"/>
  <c r="AT4215" i="2"/>
  <c r="AT4216" i="2"/>
  <c r="AT4217" i="2"/>
  <c r="AT4218" i="2"/>
  <c r="AT4219" i="2"/>
  <c r="AT4220" i="2"/>
  <c r="AT4221" i="2"/>
  <c r="AT4222" i="2"/>
  <c r="AT4223" i="2"/>
  <c r="AT4224" i="2"/>
  <c r="AT4225" i="2"/>
  <c r="AT4226" i="2"/>
  <c r="AT4227" i="2"/>
  <c r="AT4228" i="2"/>
  <c r="AT4229" i="2"/>
  <c r="AT4230" i="2"/>
  <c r="AT4231" i="2"/>
  <c r="AT4232" i="2"/>
  <c r="AT4233" i="2"/>
  <c r="AT4234" i="2"/>
  <c r="AT4235" i="2"/>
  <c r="AT4236" i="2"/>
  <c r="AT4237" i="2"/>
  <c r="AT4238" i="2"/>
  <c r="AT4239" i="2"/>
  <c r="AT4240" i="2"/>
  <c r="AT4241" i="2"/>
  <c r="AT4242" i="2"/>
  <c r="AT4243" i="2"/>
  <c r="AT4244" i="2"/>
  <c r="AT4245" i="2"/>
  <c r="AT4246" i="2"/>
  <c r="AT4247" i="2"/>
  <c r="AT4248" i="2"/>
  <c r="AT4249" i="2"/>
  <c r="AT4250" i="2"/>
  <c r="AT4251" i="2"/>
  <c r="AT4252" i="2"/>
  <c r="AT4253" i="2"/>
  <c r="AT4254" i="2"/>
  <c r="AT4255" i="2"/>
  <c r="AT4256" i="2"/>
  <c r="AT4257" i="2"/>
  <c r="AT4258" i="2"/>
  <c r="AT4259" i="2"/>
  <c r="AT4260" i="2"/>
  <c r="AT4261" i="2"/>
  <c r="AT4262" i="2"/>
  <c r="AT4263" i="2"/>
  <c r="AT4264" i="2"/>
  <c r="AT4265" i="2"/>
  <c r="AT4266" i="2"/>
  <c r="AT4267" i="2"/>
  <c r="AT4268" i="2"/>
  <c r="AT4269" i="2"/>
  <c r="AT4270" i="2"/>
  <c r="AT4271" i="2"/>
  <c r="AT4272" i="2"/>
  <c r="AT4273" i="2"/>
  <c r="AT4274" i="2"/>
  <c r="AT4275" i="2"/>
  <c r="AT4276" i="2"/>
  <c r="AT4277" i="2"/>
  <c r="AT4278" i="2"/>
  <c r="AT4279" i="2"/>
  <c r="AT4280" i="2"/>
  <c r="AT4281" i="2"/>
  <c r="AT4282" i="2"/>
  <c r="AT4283" i="2"/>
  <c r="AT4284" i="2"/>
  <c r="AT4285" i="2"/>
  <c r="AT4286" i="2"/>
  <c r="AT4287" i="2"/>
  <c r="AT4288" i="2"/>
  <c r="AT4289" i="2"/>
  <c r="AT4290" i="2"/>
  <c r="AT4291" i="2"/>
  <c r="AT4292" i="2"/>
  <c r="AT4293" i="2"/>
  <c r="AT4294" i="2"/>
  <c r="AT4295" i="2"/>
  <c r="AT4296" i="2"/>
  <c r="AT4297" i="2"/>
  <c r="AT4298" i="2"/>
  <c r="AT4299" i="2"/>
  <c r="AT4300" i="2"/>
  <c r="AT4301" i="2"/>
  <c r="AT4302" i="2"/>
  <c r="AT4303" i="2"/>
  <c r="AT4304" i="2"/>
  <c r="AT4305" i="2"/>
  <c r="AT4306" i="2"/>
  <c r="AT4307" i="2"/>
  <c r="AT4308" i="2"/>
  <c r="AT4309" i="2"/>
  <c r="AT4310" i="2"/>
  <c r="AT4311" i="2"/>
  <c r="AT4312" i="2"/>
  <c r="AT4313" i="2"/>
  <c r="AT4314" i="2"/>
  <c r="AT4315" i="2"/>
  <c r="AT4316" i="2"/>
  <c r="AT4317" i="2"/>
  <c r="AT4318" i="2"/>
  <c r="AT4319" i="2"/>
  <c r="AT4320" i="2"/>
  <c r="AT4321" i="2"/>
  <c r="AT4322" i="2"/>
  <c r="AT4323" i="2"/>
  <c r="AT4324" i="2"/>
  <c r="AT4325" i="2"/>
  <c r="AT4326" i="2"/>
  <c r="AT4327" i="2"/>
  <c r="AT4328" i="2"/>
  <c r="AT4329" i="2"/>
  <c r="AT4330" i="2"/>
  <c r="AT4331" i="2"/>
  <c r="AT4332" i="2"/>
  <c r="AT4333" i="2"/>
  <c r="AT4334" i="2"/>
  <c r="AT4335" i="2"/>
  <c r="AT4336" i="2"/>
  <c r="AT4337" i="2"/>
  <c r="AT4338" i="2"/>
  <c r="AT4339" i="2"/>
  <c r="AT4340" i="2"/>
  <c r="AT4341" i="2"/>
  <c r="AT4342" i="2"/>
  <c r="AT4343" i="2"/>
  <c r="AT4344" i="2"/>
  <c r="AT4345" i="2"/>
  <c r="AT4346" i="2"/>
  <c r="AT4347" i="2"/>
  <c r="AT4348" i="2"/>
  <c r="AT4349" i="2"/>
  <c r="AT4350" i="2"/>
  <c r="AT4351" i="2"/>
  <c r="AT4352" i="2"/>
  <c r="AT4353" i="2"/>
  <c r="AT4354" i="2"/>
  <c r="AT4355" i="2"/>
  <c r="AT4356" i="2"/>
  <c r="AT4357" i="2"/>
  <c r="AT4358" i="2"/>
  <c r="AT4359" i="2"/>
  <c r="AT4360" i="2"/>
  <c r="AT4361" i="2"/>
  <c r="AT4362" i="2"/>
  <c r="AT4363" i="2"/>
  <c r="AT4364" i="2"/>
  <c r="AT4365" i="2"/>
  <c r="AT4366" i="2"/>
  <c r="AT4367" i="2"/>
  <c r="AT4368" i="2"/>
  <c r="AT4369" i="2"/>
  <c r="AT4370" i="2"/>
  <c r="AT4371" i="2"/>
  <c r="AT4372" i="2"/>
  <c r="AT4373" i="2"/>
  <c r="AT4374" i="2"/>
  <c r="AT4375" i="2"/>
  <c r="AT4376" i="2"/>
  <c r="AT4377" i="2"/>
  <c r="AT4378" i="2"/>
  <c r="AT4379" i="2"/>
  <c r="AT4380" i="2"/>
  <c r="AT4381" i="2"/>
  <c r="AT4382" i="2"/>
  <c r="AT4383" i="2"/>
  <c r="AT4384" i="2"/>
  <c r="AT4385" i="2"/>
  <c r="AT4386" i="2"/>
  <c r="AT4387" i="2"/>
  <c r="AT4388" i="2"/>
  <c r="AT4389" i="2"/>
  <c r="AT4390" i="2"/>
  <c r="AT4391" i="2"/>
  <c r="AT4392" i="2"/>
  <c r="AT4393" i="2"/>
  <c r="AT4394" i="2"/>
  <c r="AT4395" i="2"/>
  <c r="AT4396" i="2"/>
  <c r="AT4397" i="2"/>
  <c r="AT4398" i="2"/>
  <c r="AT4399" i="2"/>
  <c r="AT4400" i="2"/>
  <c r="AT4401" i="2"/>
  <c r="AT4402" i="2"/>
  <c r="AT4403" i="2"/>
  <c r="AT4404" i="2"/>
  <c r="AT4405" i="2"/>
  <c r="AT4406" i="2"/>
  <c r="AT4407" i="2"/>
  <c r="AT4408" i="2"/>
  <c r="AT4409" i="2"/>
  <c r="AT4410" i="2"/>
  <c r="AT4411" i="2"/>
  <c r="AT4412" i="2"/>
  <c r="AT4413" i="2"/>
  <c r="AT4414" i="2"/>
  <c r="AT4415" i="2"/>
  <c r="AT4416" i="2"/>
  <c r="AT4417" i="2"/>
  <c r="AT4418" i="2"/>
  <c r="AT4419" i="2"/>
  <c r="AT4420" i="2"/>
  <c r="AT4421" i="2"/>
  <c r="AT4422" i="2"/>
  <c r="AT4423" i="2"/>
  <c r="AT4424" i="2"/>
  <c r="AT4425" i="2"/>
  <c r="AT4426" i="2"/>
  <c r="AT4427" i="2"/>
  <c r="AT4428" i="2"/>
  <c r="AT4429" i="2"/>
  <c r="AT4430" i="2"/>
  <c r="AT4431" i="2"/>
  <c r="AT4432" i="2"/>
  <c r="AT4433" i="2"/>
  <c r="AT4434" i="2"/>
  <c r="AT4435" i="2"/>
  <c r="AT4436" i="2"/>
  <c r="AT4437" i="2"/>
  <c r="AT4438" i="2"/>
  <c r="AT4439" i="2"/>
  <c r="AT4440" i="2"/>
  <c r="AT4441" i="2"/>
  <c r="AT4442" i="2"/>
  <c r="AT4443" i="2"/>
  <c r="AT4444" i="2"/>
  <c r="AT4445" i="2"/>
  <c r="AT4446" i="2"/>
  <c r="AT4447" i="2"/>
  <c r="AT4448" i="2"/>
  <c r="AT4449" i="2"/>
  <c r="AT4450" i="2"/>
  <c r="AT4451" i="2"/>
  <c r="AT4452" i="2"/>
  <c r="AT4453" i="2"/>
  <c r="AT4454" i="2"/>
  <c r="AT4455" i="2"/>
  <c r="AT4456" i="2"/>
  <c r="AT4457" i="2"/>
  <c r="AT4458" i="2"/>
  <c r="AT4459" i="2"/>
  <c r="AT4460" i="2"/>
  <c r="AT4461" i="2"/>
  <c r="AT4462" i="2"/>
  <c r="AT4463" i="2"/>
  <c r="AT4464" i="2"/>
  <c r="AT4465" i="2"/>
  <c r="AT4466" i="2"/>
  <c r="AT4467" i="2"/>
  <c r="AT4468" i="2"/>
  <c r="AT4469" i="2"/>
  <c r="AT4470" i="2"/>
  <c r="AT4471" i="2"/>
  <c r="AT4472" i="2"/>
  <c r="AT4473" i="2"/>
  <c r="AT4474" i="2"/>
  <c r="AT4475" i="2"/>
  <c r="AT4476" i="2"/>
  <c r="AT4477" i="2"/>
  <c r="AT4478" i="2"/>
  <c r="AT4479" i="2"/>
  <c r="AT4480" i="2"/>
  <c r="AT4481" i="2"/>
  <c r="AT4482" i="2"/>
  <c r="AT4483" i="2"/>
  <c r="AT4484" i="2"/>
  <c r="AT4485" i="2"/>
  <c r="AT4486" i="2"/>
  <c r="AT4487" i="2"/>
  <c r="AT4488" i="2"/>
  <c r="AT4489" i="2"/>
  <c r="AT4490" i="2"/>
  <c r="AT4491" i="2"/>
  <c r="AT4492" i="2"/>
  <c r="AT4493" i="2"/>
  <c r="AT4494" i="2"/>
  <c r="AT4495" i="2"/>
  <c r="AT4496" i="2"/>
  <c r="AT4497" i="2"/>
  <c r="AT4498" i="2"/>
  <c r="AT4499" i="2"/>
  <c r="AT4500" i="2"/>
  <c r="AT4501" i="2"/>
  <c r="AT4502" i="2"/>
  <c r="AT4503" i="2"/>
  <c r="AT4504" i="2"/>
  <c r="AT4505" i="2"/>
  <c r="AT4506" i="2"/>
  <c r="AT4507" i="2"/>
  <c r="AT4508" i="2"/>
  <c r="AT4509" i="2"/>
  <c r="AT4510" i="2"/>
  <c r="AT4511" i="2"/>
  <c r="AT4512" i="2"/>
  <c r="AT4513" i="2"/>
  <c r="AT4514" i="2"/>
  <c r="AT4515" i="2"/>
  <c r="AT4516" i="2"/>
  <c r="AT4517" i="2"/>
  <c r="AT4518" i="2"/>
  <c r="AT4519" i="2"/>
  <c r="AT4520" i="2"/>
  <c r="AT4521" i="2"/>
  <c r="AT4522" i="2"/>
  <c r="AT4523" i="2"/>
  <c r="AT4524" i="2"/>
  <c r="AT4525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F66" i="2"/>
  <c r="BF67" i="2"/>
  <c r="BF68" i="2"/>
  <c r="BF69" i="2"/>
  <c r="BF70" i="2"/>
  <c r="BF71" i="2"/>
  <c r="BF72" i="2"/>
  <c r="BF73" i="2"/>
  <c r="BF74" i="2"/>
  <c r="BF75" i="2"/>
  <c r="BF76" i="2"/>
  <c r="BF77" i="2"/>
  <c r="BF78" i="2"/>
  <c r="BF79" i="2"/>
  <c r="BF80" i="2"/>
  <c r="BF81" i="2"/>
  <c r="BF82" i="2"/>
  <c r="BF83" i="2"/>
  <c r="BF84" i="2"/>
  <c r="BF85" i="2"/>
  <c r="BF86" i="2"/>
  <c r="BF87" i="2"/>
  <c r="BF88" i="2"/>
  <c r="BF89" i="2"/>
  <c r="BF90" i="2"/>
  <c r="BF91" i="2"/>
  <c r="BF92" i="2"/>
  <c r="BF93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6" i="2"/>
  <c r="BF187" i="2"/>
  <c r="BF188" i="2"/>
  <c r="BF189" i="2"/>
  <c r="BF190" i="2"/>
  <c r="BF191" i="2"/>
  <c r="BF192" i="2"/>
  <c r="BF193" i="2"/>
  <c r="BF194" i="2"/>
  <c r="BF195" i="2"/>
  <c r="BF196" i="2"/>
  <c r="BF197" i="2"/>
  <c r="BF198" i="2"/>
  <c r="BF199" i="2"/>
  <c r="BF200" i="2"/>
  <c r="BF201" i="2"/>
  <c r="BF202" i="2"/>
  <c r="BF203" i="2"/>
  <c r="BF204" i="2"/>
  <c r="BF205" i="2"/>
  <c r="BF206" i="2"/>
  <c r="BF207" i="2"/>
  <c r="BF208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5" i="2"/>
  <c r="BF226" i="2"/>
  <c r="BF227" i="2"/>
  <c r="BF228" i="2"/>
  <c r="BF229" i="2"/>
  <c r="BF230" i="2"/>
  <c r="BF231" i="2"/>
  <c r="BF232" i="2"/>
  <c r="BF233" i="2"/>
  <c r="BF234" i="2"/>
  <c r="BF235" i="2"/>
  <c r="BF236" i="2"/>
  <c r="BF237" i="2"/>
  <c r="BF238" i="2"/>
  <c r="BF239" i="2"/>
  <c r="BF240" i="2"/>
  <c r="BF241" i="2"/>
  <c r="BF242" i="2"/>
  <c r="BF243" i="2"/>
  <c r="BF244" i="2"/>
  <c r="BF245" i="2"/>
  <c r="BF246" i="2"/>
  <c r="BF247" i="2"/>
  <c r="BF248" i="2"/>
  <c r="BF249" i="2"/>
  <c r="BF250" i="2"/>
  <c r="BF251" i="2"/>
  <c r="BF252" i="2"/>
  <c r="BF253" i="2"/>
  <c r="BF254" i="2"/>
  <c r="BF255" i="2"/>
  <c r="BF256" i="2"/>
  <c r="BF257" i="2"/>
  <c r="BF258" i="2"/>
  <c r="BF259" i="2"/>
  <c r="BF260" i="2"/>
  <c r="BF261" i="2"/>
  <c r="BF262" i="2"/>
  <c r="BF263" i="2"/>
  <c r="BF264" i="2"/>
  <c r="BF265" i="2"/>
  <c r="BF266" i="2"/>
  <c r="BF267" i="2"/>
  <c r="BF268" i="2"/>
  <c r="BF269" i="2"/>
  <c r="BF270" i="2"/>
  <c r="BF271" i="2"/>
  <c r="BF272" i="2"/>
  <c r="BF273" i="2"/>
  <c r="BF274" i="2"/>
  <c r="BF275" i="2"/>
  <c r="BF276" i="2"/>
  <c r="BF277" i="2"/>
  <c r="BF278" i="2"/>
  <c r="BF279" i="2"/>
  <c r="BF280" i="2"/>
  <c r="BF281" i="2"/>
  <c r="BF282" i="2"/>
  <c r="BF283" i="2"/>
  <c r="BF284" i="2"/>
  <c r="BF285" i="2"/>
  <c r="BF286" i="2"/>
  <c r="BF287" i="2"/>
  <c r="BF288" i="2"/>
  <c r="BF289" i="2"/>
  <c r="BF290" i="2"/>
  <c r="BF291" i="2"/>
  <c r="BF292" i="2"/>
  <c r="BF293" i="2"/>
  <c r="BF294" i="2"/>
  <c r="BF295" i="2"/>
  <c r="BF296" i="2"/>
  <c r="BF297" i="2"/>
  <c r="BF298" i="2"/>
  <c r="BF299" i="2"/>
  <c r="BF300" i="2"/>
  <c r="BF301" i="2"/>
  <c r="BF302" i="2"/>
  <c r="BF303" i="2"/>
  <c r="BF304" i="2"/>
  <c r="BF305" i="2"/>
  <c r="BF306" i="2"/>
  <c r="BF307" i="2"/>
  <c r="BF308" i="2"/>
  <c r="BF309" i="2"/>
  <c r="BF310" i="2"/>
  <c r="BF311" i="2"/>
  <c r="BF312" i="2"/>
  <c r="BF313" i="2"/>
  <c r="BF314" i="2"/>
  <c r="BF315" i="2"/>
  <c r="BF316" i="2"/>
  <c r="BF317" i="2"/>
  <c r="BF318" i="2"/>
  <c r="BF319" i="2"/>
  <c r="BF320" i="2"/>
  <c r="BF321" i="2"/>
  <c r="BF322" i="2"/>
  <c r="BF323" i="2"/>
  <c r="BF324" i="2"/>
  <c r="BF325" i="2"/>
  <c r="BF326" i="2"/>
  <c r="BF327" i="2"/>
  <c r="BF328" i="2"/>
  <c r="BF329" i="2"/>
  <c r="BF330" i="2"/>
  <c r="BF331" i="2"/>
  <c r="BF332" i="2"/>
  <c r="BF333" i="2"/>
  <c r="BF334" i="2"/>
  <c r="BF335" i="2"/>
  <c r="BF336" i="2"/>
  <c r="BF337" i="2"/>
  <c r="BF338" i="2"/>
  <c r="BF339" i="2"/>
  <c r="BF340" i="2"/>
  <c r="BF341" i="2"/>
  <c r="BF342" i="2"/>
  <c r="BF343" i="2"/>
  <c r="BF344" i="2"/>
  <c r="BF345" i="2"/>
  <c r="BF346" i="2"/>
  <c r="BF347" i="2"/>
  <c r="BF348" i="2"/>
  <c r="BF349" i="2"/>
  <c r="BF350" i="2"/>
  <c r="BF351" i="2"/>
  <c r="BF352" i="2"/>
  <c r="BF353" i="2"/>
  <c r="BF354" i="2"/>
  <c r="BF355" i="2"/>
  <c r="BF356" i="2"/>
  <c r="BF357" i="2"/>
  <c r="BF358" i="2"/>
  <c r="BF359" i="2"/>
  <c r="BF360" i="2"/>
  <c r="BF361" i="2"/>
  <c r="BF362" i="2"/>
  <c r="BF363" i="2"/>
  <c r="BF364" i="2"/>
  <c r="BF365" i="2"/>
  <c r="BF366" i="2"/>
  <c r="BF367" i="2"/>
  <c r="BF368" i="2"/>
  <c r="BF369" i="2"/>
  <c r="BF370" i="2"/>
  <c r="BF371" i="2"/>
  <c r="BF372" i="2"/>
  <c r="BF373" i="2"/>
  <c r="BF374" i="2"/>
  <c r="BF375" i="2"/>
  <c r="BF376" i="2"/>
  <c r="BF377" i="2"/>
  <c r="BF378" i="2"/>
  <c r="BF379" i="2"/>
  <c r="BF380" i="2"/>
  <c r="BF381" i="2"/>
  <c r="BF382" i="2"/>
  <c r="BF383" i="2"/>
  <c r="BF384" i="2"/>
  <c r="BF385" i="2"/>
  <c r="BF386" i="2"/>
  <c r="BF387" i="2"/>
  <c r="BF388" i="2"/>
  <c r="BF389" i="2"/>
  <c r="BF390" i="2"/>
  <c r="BF391" i="2"/>
  <c r="BF392" i="2"/>
  <c r="BF393" i="2"/>
  <c r="BF394" i="2"/>
  <c r="BF395" i="2"/>
  <c r="BF396" i="2"/>
  <c r="BF397" i="2"/>
  <c r="BF398" i="2"/>
  <c r="BF399" i="2"/>
  <c r="BF400" i="2"/>
  <c r="BF401" i="2"/>
  <c r="BF402" i="2"/>
  <c r="BF403" i="2"/>
  <c r="BF404" i="2"/>
  <c r="BF405" i="2"/>
  <c r="BF406" i="2"/>
  <c r="BF407" i="2"/>
  <c r="BF408" i="2"/>
  <c r="BF409" i="2"/>
  <c r="BF410" i="2"/>
  <c r="BF411" i="2"/>
  <c r="BF412" i="2"/>
  <c r="BF413" i="2"/>
  <c r="BF414" i="2"/>
  <c r="BF415" i="2"/>
  <c r="BF416" i="2"/>
  <c r="BF417" i="2"/>
  <c r="BF418" i="2"/>
  <c r="BF419" i="2"/>
  <c r="BF420" i="2"/>
  <c r="BF421" i="2"/>
  <c r="BF422" i="2"/>
  <c r="BF423" i="2"/>
  <c r="BF424" i="2"/>
  <c r="BF425" i="2"/>
  <c r="BF426" i="2"/>
  <c r="BF427" i="2"/>
  <c r="BF428" i="2"/>
  <c r="BF429" i="2"/>
  <c r="BF430" i="2"/>
  <c r="BF431" i="2"/>
  <c r="BF432" i="2"/>
  <c r="BF433" i="2"/>
  <c r="BF434" i="2"/>
  <c r="BF435" i="2"/>
  <c r="BF436" i="2"/>
  <c r="BF437" i="2"/>
  <c r="BF438" i="2"/>
  <c r="BF439" i="2"/>
  <c r="BF440" i="2"/>
  <c r="BF441" i="2"/>
  <c r="BF442" i="2"/>
  <c r="BF443" i="2"/>
  <c r="BF444" i="2"/>
  <c r="BF445" i="2"/>
  <c r="BF446" i="2"/>
  <c r="BF447" i="2"/>
  <c r="BF448" i="2"/>
  <c r="BF449" i="2"/>
  <c r="BF450" i="2"/>
  <c r="BF451" i="2"/>
  <c r="BF452" i="2"/>
  <c r="BF453" i="2"/>
  <c r="BF454" i="2"/>
  <c r="BF455" i="2"/>
  <c r="BF456" i="2"/>
  <c r="BF457" i="2"/>
  <c r="BF458" i="2"/>
  <c r="BF459" i="2"/>
  <c r="BF460" i="2"/>
  <c r="BF461" i="2"/>
  <c r="BF462" i="2"/>
  <c r="BF463" i="2"/>
  <c r="BF464" i="2"/>
  <c r="BF465" i="2"/>
  <c r="BF466" i="2"/>
  <c r="BF467" i="2"/>
  <c r="BF468" i="2"/>
  <c r="BF469" i="2"/>
  <c r="BF470" i="2"/>
  <c r="BF471" i="2"/>
  <c r="BF472" i="2"/>
  <c r="BF473" i="2"/>
  <c r="BF474" i="2"/>
  <c r="BF475" i="2"/>
  <c r="BF476" i="2"/>
  <c r="BF477" i="2"/>
  <c r="BF478" i="2"/>
  <c r="BF479" i="2"/>
  <c r="BF480" i="2"/>
  <c r="BF481" i="2"/>
  <c r="BF482" i="2"/>
  <c r="BF483" i="2"/>
  <c r="BF484" i="2"/>
  <c r="BF485" i="2"/>
  <c r="BF486" i="2"/>
  <c r="BF487" i="2"/>
  <c r="BF488" i="2"/>
  <c r="BF489" i="2"/>
  <c r="BF490" i="2"/>
  <c r="BF491" i="2"/>
  <c r="BF492" i="2"/>
  <c r="BF493" i="2"/>
  <c r="BF494" i="2"/>
  <c r="BF495" i="2"/>
  <c r="BF496" i="2"/>
  <c r="BF497" i="2"/>
  <c r="BF498" i="2"/>
  <c r="BF499" i="2"/>
  <c r="BF500" i="2"/>
  <c r="BF501" i="2"/>
  <c r="BF502" i="2"/>
  <c r="BF503" i="2"/>
  <c r="BF504" i="2"/>
  <c r="BF505" i="2"/>
  <c r="BF506" i="2"/>
  <c r="BF507" i="2"/>
  <c r="BF508" i="2"/>
  <c r="BF509" i="2"/>
  <c r="BF510" i="2"/>
  <c r="BF4" i="2"/>
  <c r="BF5" i="2"/>
  <c r="BF6" i="2"/>
  <c r="BF7" i="2"/>
  <c r="BF8" i="2"/>
  <c r="BF9" i="2"/>
  <c r="BF10" i="2"/>
  <c r="BF11" i="2"/>
  <c r="BF12" i="2"/>
  <c r="BF13" i="2"/>
  <c r="BF3" i="2"/>
  <c r="AX3" i="2" l="1" a="1"/>
  <c r="AX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IT. Diego Fernando Clavijo Agudelo</author>
  </authors>
  <commentList>
    <comment ref="J4" authorId="0" shapeId="0" xr:uid="{577BB809-3314-478A-A73F-E3F8EAC6C112}">
      <text>
        <r>
          <rPr>
            <b/>
            <sz val="9"/>
            <color indexed="81"/>
            <rFont val="Tahoma"/>
            <family val="2"/>
          </rPr>
          <t>IT. Diego Fernando Clavijo Agudelo:</t>
        </r>
        <r>
          <rPr>
            <sz val="9"/>
            <color indexed="81"/>
            <rFont val="Tahoma"/>
            <family val="2"/>
          </rPr>
          <t xml:space="preserve">
Aplica para solicitud de extension a la sociedad</t>
        </r>
      </text>
    </comment>
    <comment ref="K4" authorId="0" shapeId="0" xr:uid="{0A264B0A-009E-446D-8C75-D524CF6CB4A3}">
      <text>
        <r>
          <rPr>
            <b/>
            <sz val="9"/>
            <color indexed="81"/>
            <rFont val="Tahoma"/>
            <family val="2"/>
          </rPr>
          <t>IT. Diego Fernando Clavijo Agudelo:</t>
        </r>
        <r>
          <rPr>
            <sz val="9"/>
            <color indexed="81"/>
            <rFont val="Tahoma"/>
            <family val="2"/>
          </rPr>
          <t xml:space="preserve">
Indicar la sociedad que requiere la extensión del tipop de retención.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IT. Diego Fernando Clavijo Agudelo</author>
  </authors>
  <commentList>
    <comment ref="E39" authorId="0" shapeId="0" xr:uid="{EE61C081-4708-4BF2-B0D8-C847BF75817E}">
      <text>
        <r>
          <rPr>
            <b/>
            <sz val="9"/>
            <color indexed="81"/>
            <rFont val="Tahoma"/>
            <family val="2"/>
          </rPr>
          <t>IT. Diego Fernando Clavijo Agudelo:</t>
        </r>
        <r>
          <rPr>
            <sz val="9"/>
            <color indexed="81"/>
            <rFont val="Tahoma"/>
            <family val="2"/>
          </rPr>
          <t xml:space="preserve">
Seleccione el tipo de retención según la clasificación normativa en Colombia.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<sst xmlns="http://schemas.openxmlformats.org/spreadsheetml/2006/main" count="8546" uniqueCount="3657">
  <si>
    <t>4000</t>
  </si>
  <si>
    <t>Sociedad</t>
  </si>
  <si>
    <t>Tipo retenciones</t>
  </si>
  <si>
    <t>Denominación tipo Retención</t>
  </si>
  <si>
    <t>Cod.Región/Dpto</t>
  </si>
  <si>
    <t>Región/Dpto</t>
  </si>
  <si>
    <t>FORMATO</t>
  </si>
  <si>
    <t>Código: GI-F-0000</t>
  </si>
  <si>
    <t>Control de creación tipos 
e indicadores de retención - SILOG</t>
  </si>
  <si>
    <t>Versión: 1</t>
  </si>
  <si>
    <t>Vigente a partir de: 01 de Enero de 2024</t>
  </si>
  <si>
    <t>Departamento</t>
  </si>
  <si>
    <t>Ciudad/Municipio</t>
  </si>
  <si>
    <t>Acto Administrativo</t>
  </si>
  <si>
    <t>Tipo de retención</t>
  </si>
  <si>
    <t>Codigo CIIU</t>
  </si>
  <si>
    <t>Descripción Actividad Ecomonica</t>
  </si>
  <si>
    <t>Tarifa</t>
  </si>
  <si>
    <t>Observación</t>
  </si>
  <si>
    <t>División</t>
  </si>
  <si>
    <t>Grupo</t>
  </si>
  <si>
    <t>Clase</t>
  </si>
  <si>
    <t>Descripción</t>
  </si>
  <si>
    <t>SECCIÓN A</t>
  </si>
  <si>
    <t>AGRICULTURA, GANADERÍA, CAZA, SILVICULTURA Y PESCA</t>
  </si>
  <si>
    <t>01</t>
  </si>
  <si>
    <t>Agricultura, ganadería, caza y actividades de servicios conexas</t>
  </si>
  <si>
    <t>011</t>
  </si>
  <si>
    <t>Cultivos agrícolas transitorios</t>
  </si>
  <si>
    <t>0111</t>
  </si>
  <si>
    <t>Cultivo de cereales (excepto arroz), legumbres y semillas oleaginosas</t>
  </si>
  <si>
    <t>0112</t>
  </si>
  <si>
    <t>Cultivo de arroz</t>
  </si>
  <si>
    <t>0113</t>
  </si>
  <si>
    <t>Cultivo de hortalizas, raíces y tubérculos</t>
  </si>
  <si>
    <t>0114</t>
  </si>
  <si>
    <t>Cultivo de tabaco</t>
  </si>
  <si>
    <t>0115</t>
  </si>
  <si>
    <t>Cultivo de plantas textiles</t>
  </si>
  <si>
    <t>0119</t>
  </si>
  <si>
    <t>Otros cultivos transitorios n.c.p.</t>
  </si>
  <si>
    <t>012</t>
  </si>
  <si>
    <t>Cultivos agrícolas permanentes</t>
  </si>
  <si>
    <t>0121</t>
  </si>
  <si>
    <t>Cultivo de frutas tropicales y subtropicales</t>
  </si>
  <si>
    <t>0122</t>
  </si>
  <si>
    <t>Cultivo de plátano y banano</t>
  </si>
  <si>
    <t>0123</t>
  </si>
  <si>
    <t>Cultivo de café</t>
  </si>
  <si>
    <t>0124</t>
  </si>
  <si>
    <t>Cultivo de caña de azúcar</t>
  </si>
  <si>
    <t>0125</t>
  </si>
  <si>
    <t>Cultivo de flor de corte</t>
  </si>
  <si>
    <t>0126</t>
  </si>
  <si>
    <t>Cultivo de palma para aceite (palma africana) y otros frutos oleaginosos</t>
  </si>
  <si>
    <t>0127</t>
  </si>
  <si>
    <t>Cultivo de plantas con las que se preparan bebidas</t>
  </si>
  <si>
    <t>0128</t>
  </si>
  <si>
    <t>Cultivo de especias y de plantas aromáticas y medicinales</t>
  </si>
  <si>
    <t>0129</t>
  </si>
  <si>
    <t>Otros cultivos permanentes n.c.p.</t>
  </si>
  <si>
    <t>013</t>
  </si>
  <si>
    <t>0130</t>
  </si>
  <si>
    <t>Propagación de plantas (actividades de los viveros, excepto viveros forestales)</t>
  </si>
  <si>
    <t>014</t>
  </si>
  <si>
    <t>Ganadería</t>
  </si>
  <si>
    <t>0141</t>
  </si>
  <si>
    <t>Cría de ganado bovino y bufalino</t>
  </si>
  <si>
    <t>0142</t>
  </si>
  <si>
    <t>Cría de caballos y otros equinos</t>
  </si>
  <si>
    <t>0143</t>
  </si>
  <si>
    <t>Cría de ovejas y cabras</t>
  </si>
  <si>
    <t>0144</t>
  </si>
  <si>
    <t>Cría de ganado porcino</t>
  </si>
  <si>
    <t>0145</t>
  </si>
  <si>
    <t>Cría de aves de corral</t>
  </si>
  <si>
    <t>0149</t>
  </si>
  <si>
    <t>Cría de otros animales n.c.p.</t>
  </si>
  <si>
    <t>015</t>
  </si>
  <si>
    <t>0150</t>
  </si>
  <si>
    <t>Explotación mixta (agrícola y pecuaria)</t>
  </si>
  <si>
    <t>016</t>
  </si>
  <si>
    <t>Actividades de apoyo a la agricultura y la ganadería, y actividades posteriores a la cosecha</t>
  </si>
  <si>
    <t>0161</t>
  </si>
  <si>
    <t>Actividades de apoyo a la agricultura</t>
  </si>
  <si>
    <t>0162</t>
  </si>
  <si>
    <t>Actividades de apoyo a la ganadería</t>
  </si>
  <si>
    <t>0163</t>
  </si>
  <si>
    <t>Actividades posteriores a la cosecha</t>
  </si>
  <si>
    <t>0164</t>
  </si>
  <si>
    <t>Tratamiento de semillas para propagación</t>
  </si>
  <si>
    <t>017</t>
  </si>
  <si>
    <t>0170</t>
  </si>
  <si>
    <t>Caza ordinaria y mediante trampas y actividades de servicios conexas</t>
  </si>
  <si>
    <t>02</t>
  </si>
  <si>
    <t>Silvicultura y extracción de madera</t>
  </si>
  <si>
    <t>021</t>
  </si>
  <si>
    <t>0210</t>
  </si>
  <si>
    <t>Silvicultura y otras actividades forestales</t>
  </si>
  <si>
    <t>022</t>
  </si>
  <si>
    <t>0220</t>
  </si>
  <si>
    <t>Extracción de madera</t>
  </si>
  <si>
    <t>023</t>
  </si>
  <si>
    <t>0230</t>
  </si>
  <si>
    <t>Recolección de productos forestales diferentes a la madera</t>
  </si>
  <si>
    <t>024</t>
  </si>
  <si>
    <t>0240</t>
  </si>
  <si>
    <t>Servicios de apoyo a la silvicultura</t>
  </si>
  <si>
    <t>03</t>
  </si>
  <si>
    <t>Pesca y acuicultura</t>
  </si>
  <si>
    <t>031</t>
  </si>
  <si>
    <t>Pesca</t>
  </si>
  <si>
    <t>0311</t>
  </si>
  <si>
    <t>Pesca marítima</t>
  </si>
  <si>
    <t>0312</t>
  </si>
  <si>
    <t>Pesca de agua dulce</t>
  </si>
  <si>
    <t>032</t>
  </si>
  <si>
    <t>Acuicultura</t>
  </si>
  <si>
    <t>0321</t>
  </si>
  <si>
    <t>Acuicultura marítima</t>
  </si>
  <si>
    <t>0322</t>
  </si>
  <si>
    <t>Acuicultura de agua dulce</t>
  </si>
  <si>
    <t>SECCIÓN B</t>
  </si>
  <si>
    <t>EXPLOTACIÓN DE MINAS Y CANTERAS</t>
  </si>
  <si>
    <t>05</t>
  </si>
  <si>
    <t>Extracción de carbón de piedra y lignito</t>
  </si>
  <si>
    <t>051</t>
  </si>
  <si>
    <t>0510</t>
  </si>
  <si>
    <t>Extracción de hulla (carbón de piedra)</t>
  </si>
  <si>
    <t>052</t>
  </si>
  <si>
    <t>0520</t>
  </si>
  <si>
    <t>Extracción de carbón lignito</t>
  </si>
  <si>
    <t>06</t>
  </si>
  <si>
    <t>Extracción de petróleo crudo y gas natural</t>
  </si>
  <si>
    <t>061</t>
  </si>
  <si>
    <t>0610</t>
  </si>
  <si>
    <t>Extracción de petróleo crudo</t>
  </si>
  <si>
    <t>062</t>
  </si>
  <si>
    <t>0620</t>
  </si>
  <si>
    <t>Extracción de gas natural</t>
  </si>
  <si>
    <t>07</t>
  </si>
  <si>
    <t>Extracción de minerales metalíferos</t>
  </si>
  <si>
    <t>071</t>
  </si>
  <si>
    <t>0710</t>
  </si>
  <si>
    <t>Extracción de minerales de hierro</t>
  </si>
  <si>
    <t>072</t>
  </si>
  <si>
    <t>Extracción de minerales metalíferos no ferrosos</t>
  </si>
  <si>
    <t>0721</t>
  </si>
  <si>
    <t>Extracción de minerales de uranio y de torio</t>
  </si>
  <si>
    <t>0722</t>
  </si>
  <si>
    <t>Extracción de oro y otros metales preciosos</t>
  </si>
  <si>
    <t>0723</t>
  </si>
  <si>
    <t>Extracción de minerales de níquel</t>
  </si>
  <si>
    <t>0729</t>
  </si>
  <si>
    <t>Extracción de otros minerales metalíferos no ferrosos n.c.p.</t>
  </si>
  <si>
    <t>08</t>
  </si>
  <si>
    <t>Extracción de otras minas y canteras</t>
  </si>
  <si>
    <t>081</t>
  </si>
  <si>
    <t>Extracción de piedra, arena, arcillas, cal, yeso, caolín, bentonitas y similares</t>
  </si>
  <si>
    <t>0811</t>
  </si>
  <si>
    <t>Extracción de piedra, arena, arcillas comunes, yeso y anhidrita</t>
  </si>
  <si>
    <t>0812</t>
  </si>
  <si>
    <t>Extracción de arcillas de uso industrial, caliza, caolín y bentonitas</t>
  </si>
  <si>
    <t>082</t>
  </si>
  <si>
    <t>0820</t>
  </si>
  <si>
    <t>Extracción de esmeraldas, piedras preciosas y semipreciosas</t>
  </si>
  <si>
    <t>089</t>
  </si>
  <si>
    <t>Extracción de otros minerales no metálicos n.c.p.</t>
  </si>
  <si>
    <t>0891</t>
  </si>
  <si>
    <t>Extracción de minerales para la fabricación de abonos y productos químicos</t>
  </si>
  <si>
    <t>0892</t>
  </si>
  <si>
    <t>Extracción de halita (sal)</t>
  </si>
  <si>
    <t>0899</t>
  </si>
  <si>
    <t>09</t>
  </si>
  <si>
    <t>Actividades de servicios de apoyo para la explotación de minas y canteras</t>
  </si>
  <si>
    <t>091</t>
  </si>
  <si>
    <t>0910</t>
  </si>
  <si>
    <t>Actividades de apoyo para la extracción de petróleo y de gas natural</t>
  </si>
  <si>
    <t>099</t>
  </si>
  <si>
    <t>0990</t>
  </si>
  <si>
    <t>Actividades de apoyo para otras actividades de explotación de minas y canteras</t>
  </si>
  <si>
    <t>SECCIÓN C</t>
  </si>
  <si>
    <t>INDUSTRIAS MANUFACTURERAS</t>
  </si>
  <si>
    <t>10</t>
  </si>
  <si>
    <t>Elaboración de productos alimenticios</t>
  </si>
  <si>
    <t>101</t>
  </si>
  <si>
    <t>Procesamiento y conservación de carne, pescado, crustáceos y moluscos</t>
  </si>
  <si>
    <t>1011</t>
  </si>
  <si>
    <t>Procesamiento y conservación de carne y productos cárnicos</t>
  </si>
  <si>
    <t>1012</t>
  </si>
  <si>
    <t>Procesamiento y conservación de pescados, crustáceos y moluscos</t>
  </si>
  <si>
    <t>102</t>
  </si>
  <si>
    <t>1020</t>
  </si>
  <si>
    <t>Procesamiento y conservación de frutas, legumbres, hortalizas y tubérculos</t>
  </si>
  <si>
    <t>103</t>
  </si>
  <si>
    <t>Elaboración de aceites y grasas de origen vegetal y animal</t>
  </si>
  <si>
    <t>1031</t>
  </si>
  <si>
    <t>Extracción de aceites de origen vegetal crudos</t>
  </si>
  <si>
    <t>1032</t>
  </si>
  <si>
    <t>Elaboración de aceites y grasas de origen vegetal refinados</t>
  </si>
  <si>
    <t>1033</t>
  </si>
  <si>
    <t>Elaboración de aceites y grasas de origen animal</t>
  </si>
  <si>
    <t>104</t>
  </si>
  <si>
    <t>1040</t>
  </si>
  <si>
    <t>Elaboración de productos lácteos</t>
  </si>
  <si>
    <t>105</t>
  </si>
  <si>
    <t>Elaboración de productos de molinería, almidones y productos derivados del almidón</t>
  </si>
  <si>
    <t>1051</t>
  </si>
  <si>
    <t>Elaboración de productos de molinería</t>
  </si>
  <si>
    <t>1052</t>
  </si>
  <si>
    <t>Elaboración de almidones y productos derivados del almidón</t>
  </si>
  <si>
    <t>106</t>
  </si>
  <si>
    <t>Elaboración de productos de café</t>
  </si>
  <si>
    <t>1061</t>
  </si>
  <si>
    <t>Trilla de café</t>
  </si>
  <si>
    <t>1062</t>
  </si>
  <si>
    <t>Descafeinado, tostión y molienda del café</t>
  </si>
  <si>
    <t>1063</t>
  </si>
  <si>
    <t>Otros derivados del café</t>
  </si>
  <si>
    <t>107</t>
  </si>
  <si>
    <t>Elaboración de azúcar y panela</t>
  </si>
  <si>
    <t>1071</t>
  </si>
  <si>
    <t>Elaboración y refinación de azúcar</t>
  </si>
  <si>
    <t>1072</t>
  </si>
  <si>
    <t>Elaboración de panela</t>
  </si>
  <si>
    <t>108</t>
  </si>
  <si>
    <t>Elaboración de otros productos alimenticios</t>
  </si>
  <si>
    <t>1081</t>
  </si>
  <si>
    <t>Elaboración de productos de panadería</t>
  </si>
  <si>
    <t>1082</t>
  </si>
  <si>
    <t>Elaboración de cacao, chocolate y productos de confitería</t>
  </si>
  <si>
    <t>1083</t>
  </si>
  <si>
    <t>Elaboración de macarrones, fideos, alcuzcuz y productos farináceos similares</t>
  </si>
  <si>
    <t>1084</t>
  </si>
  <si>
    <t>Elaboración de comidas y platos preparados</t>
  </si>
  <si>
    <t>1089</t>
  </si>
  <si>
    <t>Elaboración de otros productos alimenticios n.c.p.</t>
  </si>
  <si>
    <t>109</t>
  </si>
  <si>
    <t>1090</t>
  </si>
  <si>
    <t>Elaboración de alimentos preparados para animales</t>
  </si>
  <si>
    <t>11</t>
  </si>
  <si>
    <t>Elaboración de bebidas</t>
  </si>
  <si>
    <t>110</t>
  </si>
  <si>
    <t>1101</t>
  </si>
  <si>
    <t>Destilación, rectificación y mezcla de bebidas alcohólicas</t>
  </si>
  <si>
    <t>1102</t>
  </si>
  <si>
    <t>Elaboración de bebidas fermentadas no destiladas</t>
  </si>
  <si>
    <t>1103</t>
  </si>
  <si>
    <t>Producción de malta, elaboración de cervezas y otras bebidas malteadas</t>
  </si>
  <si>
    <t>1104</t>
  </si>
  <si>
    <t>Elaboración de bebidas no alcohólicas, producción de aguas minerales y otras aguas embotelladas</t>
  </si>
  <si>
    <t>12</t>
  </si>
  <si>
    <t>Elaboración de productos de tabaco</t>
  </si>
  <si>
    <t>120</t>
  </si>
  <si>
    <t>1200</t>
  </si>
  <si>
    <t>13</t>
  </si>
  <si>
    <t>Fabricación de productos textiles</t>
  </si>
  <si>
    <t>131</t>
  </si>
  <si>
    <t>Preparación, hilatura, tejeduría y acabado de productos textiles</t>
  </si>
  <si>
    <t>1311</t>
  </si>
  <si>
    <t>Preparación e hilatura de fibras textiles</t>
  </si>
  <si>
    <t>1312</t>
  </si>
  <si>
    <t>Tejeduría de productos textiles</t>
  </si>
  <si>
    <t>1313</t>
  </si>
  <si>
    <t>Acabado de productos textiles</t>
  </si>
  <si>
    <t>139</t>
  </si>
  <si>
    <t>Fabricación de otros productos textiles</t>
  </si>
  <si>
    <t>1391</t>
  </si>
  <si>
    <t>Fabricación de tejidos de punto y ganchillo</t>
  </si>
  <si>
    <t>1392</t>
  </si>
  <si>
    <t>Confección de artículos con materiales textiles, excepto prendas de vestir</t>
  </si>
  <si>
    <t>1393</t>
  </si>
  <si>
    <t>Fabricación de tapetes y alfombras para pisos</t>
  </si>
  <si>
    <t>1394</t>
  </si>
  <si>
    <t>Fabricación de cuerdas, cordeles, cables, bramantes y redes</t>
  </si>
  <si>
    <t>1399</t>
  </si>
  <si>
    <t>Fabricación de otros artículos textiles n.c.p.</t>
  </si>
  <si>
    <t>14</t>
  </si>
  <si>
    <t>Confección de prendas de vestir</t>
  </si>
  <si>
    <t>141</t>
  </si>
  <si>
    <t>1410</t>
  </si>
  <si>
    <t>Confección de prendas de vestir, excepto prendas de piel</t>
  </si>
  <si>
    <t>142</t>
  </si>
  <si>
    <t>1420</t>
  </si>
  <si>
    <t>Fabricación de artículos de piel</t>
  </si>
  <si>
    <t>143</t>
  </si>
  <si>
    <t>1430</t>
  </si>
  <si>
    <t>Fabricación de artículos de punto y ganchillo</t>
  </si>
  <si>
    <t>15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</si>
  <si>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</si>
  <si>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151</t>
  </si>
  <si>
    <t>Curtido y recurtido de cueros; fabricación de artículos de viaje, bolsos de mano y artículos similares, y fabricación de artículos de talabartería y guarnicionería; adobo y teñido de pieles</t>
  </si>
  <si>
    <t>1511</t>
  </si>
  <si>
    <t>Curtido y recurtido de cueros; recurtido y teñido de pieles</t>
  </si>
  <si>
    <t>1512</t>
  </si>
  <si>
    <t>Fabricación de artículos de viaje, bolsos de mano y artículos similares elaborados en cuero, y fabricación de artículos de talabartería y guarnicionería</t>
  </si>
  <si>
    <t>1513</t>
  </si>
  <si>
    <t>Fabricación de artículos de viaje, bolsos de mano y artículos similares; artículos de talabartería y guarnicionería elaborados en otros materiales</t>
  </si>
  <si>
    <t>152</t>
  </si>
  <si>
    <t>Fabricación de calzado</t>
  </si>
  <si>
    <t>1521</t>
  </si>
  <si>
    <t>Fabricación de calzado de cuero y piel, con cualquier tipo de suela</t>
  </si>
  <si>
    <t>1522</t>
  </si>
  <si>
    <t>Fabricación de otros tipos de calzado, excepto calzado de cuero y piel</t>
  </si>
  <si>
    <t>1523</t>
  </si>
  <si>
    <t>Fabricación de partes del calzado</t>
  </si>
  <si>
    <t>16</t>
  </si>
  <si>
    <t>Transformación de la madera y fabricación de productos de madera y de corcho, excepto muebles; fabricación de artículos de cestería y espartería</t>
  </si>
  <si>
    <t>161</t>
  </si>
  <si>
    <t>1610</t>
  </si>
  <si>
    <t>Aserrado, acepillado e impregnación de la madera</t>
  </si>
  <si>
    <t>162</t>
  </si>
  <si>
    <t>1620</t>
  </si>
  <si>
    <t>Fabricación de hojas de madera para enchapado; fabricación de tableros contrachapados, tableros laminados, tableros de partículas y otros tableros y paneles</t>
  </si>
  <si>
    <t>163</t>
  </si>
  <si>
    <t>1630</t>
  </si>
  <si>
    <t>Fabricación de partes y piezas de madera, de carpintería y ebanistería para la construcción</t>
  </si>
  <si>
    <t>164</t>
  </si>
  <si>
    <t>1640</t>
  </si>
  <si>
    <t>Fabricación de recipientes de madera</t>
  </si>
  <si>
    <t>169</t>
  </si>
  <si>
    <t>1690</t>
  </si>
  <si>
    <t>Fabricación de otros productos de madera; fabricación de artículos de corcho, cestería y espartería</t>
  </si>
  <si>
    <t>17</t>
  </si>
  <si>
    <t>Fabricación de papel, cartón y productos de papel y cartón</t>
  </si>
  <si>
    <t>170</t>
  </si>
  <si>
    <t>1701</t>
  </si>
  <si>
    <t>Fabricación de pulpas (pastas) celulósicas; papel y cartón</t>
  </si>
  <si>
    <t>1702</t>
  </si>
  <si>
    <t>Fabricación de papel y cartón ondulado (corrugado); fabricación de envases, empaques y de embalajes de papel y cartón</t>
  </si>
  <si>
    <t>1709</t>
  </si>
  <si>
    <t>Fabricación de otros artículos de papel y cartón</t>
  </si>
  <si>
    <t>18</t>
  </si>
  <si>
    <t>Actividades de impresión y de producción de copias a partir de grabaciones originales</t>
  </si>
  <si>
    <t>181</t>
  </si>
  <si>
    <t>Actividades de impresión y actividades de servicios relacionados con la impresión</t>
  </si>
  <si>
    <t>1811</t>
  </si>
  <si>
    <t>Actividades de impresión</t>
  </si>
  <si>
    <t>1812</t>
  </si>
  <si>
    <t>Actividades de servicios relacionados con la impresión</t>
  </si>
  <si>
    <t>182</t>
  </si>
  <si>
    <t>1820</t>
  </si>
  <si>
    <t>Producción de copias a partir de grabaciones originales</t>
  </si>
  <si>
    <t>19</t>
  </si>
  <si>
    <t>Coquización, fabricación de productos de la refinación del petróleo y actividad de mezcla de combustibles</t>
  </si>
  <si>
    <t>191</t>
  </si>
  <si>
    <t>1910</t>
  </si>
  <si>
    <t>Fabricación de productos de hornos de coque</t>
  </si>
  <si>
    <t>192</t>
  </si>
  <si>
    <t>Fabricación de productos de la refinación del petróleo</t>
  </si>
  <si>
    <t>1921</t>
  </si>
  <si>
    <t>1922</t>
  </si>
  <si>
    <t>Actividad de mezcla de combustibles</t>
  </si>
  <si>
    <t>20</t>
  </si>
  <si>
    <t>Fabricación de sustancias y productos químicos</t>
  </si>
  <si>
    <t>201</t>
  </si>
  <si>
    <t>Fabricación de sustancias químicas básicas, abonos y compuestos inorgánicos nitrogenados, plásticos y caucho sintético en formas primarias</t>
  </si>
  <si>
    <t>2011</t>
  </si>
  <si>
    <t>Fabricación de sustancias y productos químicos básicos</t>
  </si>
  <si>
    <t>2012</t>
  </si>
  <si>
    <t>Fabricación de abonos y compuestos inorgánicos nitrogenados</t>
  </si>
  <si>
    <t>2013</t>
  </si>
  <si>
    <t>Fabricación de plásticos en formas primarias</t>
  </si>
  <si>
    <t>2014</t>
  </si>
  <si>
    <t>Fabricación de caucho sintético en formas primarias</t>
  </si>
  <si>
    <t>202</t>
  </si>
  <si>
    <t>Fabricación de otros productos químicos</t>
  </si>
  <si>
    <t>2021</t>
  </si>
  <si>
    <t>Fabricación de plaguicidas y otros productos químicos de uso agropecuario</t>
  </si>
  <si>
    <t>2022</t>
  </si>
  <si>
    <t>Fabricación de pinturas, barnices y revestimientos similares, tintas para impresión y masillas</t>
  </si>
  <si>
    <t>2023</t>
  </si>
  <si>
    <t>Fabricación de jabones y detergentes, preparados para limpiar y pulir; perfumes y preparados de tocador</t>
  </si>
  <si>
    <t>2029</t>
  </si>
  <si>
    <t>Fabricación de otros productos químicos n.c.p.</t>
  </si>
  <si>
    <t>203</t>
  </si>
  <si>
    <t>2030</t>
  </si>
  <si>
    <t>Fabricación de fibras sintéticas y artificiales</t>
  </si>
  <si>
    <t>21</t>
  </si>
  <si>
    <t>Fabricación de productos farmacéuticos, sustancias químicas medicinales y productos botánicos de uso farmacéutico</t>
  </si>
  <si>
    <t>210</t>
  </si>
  <si>
    <t>2100</t>
  </si>
  <si>
    <t>22</t>
  </si>
  <si>
    <t>Fabricación de productos de caucho y de plástico</t>
  </si>
  <si>
    <t>221</t>
  </si>
  <si>
    <t>Fabricación de productos de caucho</t>
  </si>
  <si>
    <t>2211</t>
  </si>
  <si>
    <t>Fabricación de llantas y neumáticos de caucho</t>
  </si>
  <si>
    <t>2212</t>
  </si>
  <si>
    <t>Reencauche de llantas usadas</t>
  </si>
  <si>
    <t>2219</t>
  </si>
  <si>
    <t>Fabricación de formas básicas de caucho y otros productos de caucho n.c.p.</t>
  </si>
  <si>
    <t>222</t>
  </si>
  <si>
    <t>Fabricación de productos de plástico</t>
  </si>
  <si>
    <t>2221</t>
  </si>
  <si>
    <t>Fabricación de formas básicas de plástico</t>
  </si>
  <si>
    <t>2229</t>
  </si>
  <si>
    <t>Fabricación de artículos de plástico n.c.p.</t>
  </si>
  <si>
    <t>23</t>
  </si>
  <si>
    <t>Fabricación de otros productos minerales no metálicos</t>
  </si>
  <si>
    <t>231</t>
  </si>
  <si>
    <t>2310</t>
  </si>
  <si>
    <t>Fabricación de vidrio y productos de vidrio</t>
  </si>
  <si>
    <t>239</t>
  </si>
  <si>
    <t>Fabricación de productos minerales no metálicos n.c.p.</t>
  </si>
  <si>
    <t>2391</t>
  </si>
  <si>
    <t>Fabricación de productos refractarios</t>
  </si>
  <si>
    <t>2392</t>
  </si>
  <si>
    <t>Fabricación de materiales de arcilla para la construcción</t>
  </si>
  <si>
    <t>2393</t>
  </si>
  <si>
    <t>Fabricación de otros productos de cerámica y porcelana</t>
  </si>
  <si>
    <t>2394</t>
  </si>
  <si>
    <t>Fabricación de cemento, cal y yeso</t>
  </si>
  <si>
    <t>2395</t>
  </si>
  <si>
    <t>Fabricación de artículos de hormigón, cemento y yeso</t>
  </si>
  <si>
    <t>2396</t>
  </si>
  <si>
    <t>Corte, tallado y acabado de la piedra</t>
  </si>
  <si>
    <t>2399</t>
  </si>
  <si>
    <t>Fabricación de otros productos minerales no metálicos n.c.p.</t>
  </si>
  <si>
    <t>24</t>
  </si>
  <si>
    <t>Fabricación de productos metalúrgicos básicos</t>
  </si>
  <si>
    <t>241</t>
  </si>
  <si>
    <t>2410</t>
  </si>
  <si>
    <t>Industrias básicas de hierro y de acero</t>
  </si>
  <si>
    <t>242</t>
  </si>
  <si>
    <t>Industrias básicas de metales preciosos y de metales no ferrosos</t>
  </si>
  <si>
    <t>2421</t>
  </si>
  <si>
    <t>Industrias básicas de metales preciosos</t>
  </si>
  <si>
    <t>2429</t>
  </si>
  <si>
    <t>Industrias básicas de otros metales no ferrosos</t>
  </si>
  <si>
    <t>243</t>
  </si>
  <si>
    <t>Fundición de metales</t>
  </si>
  <si>
    <t>2431</t>
  </si>
  <si>
    <t>Fundición de hierro y de acero</t>
  </si>
  <si>
    <t>2432</t>
  </si>
  <si>
    <t>Fundición de metales no ferrosos</t>
  </si>
  <si>
    <t>25</t>
  </si>
  <si>
    <t>Fabricación de productos elaborados de metal, excepto maquinaria y equipo</t>
  </si>
  <si>
    <t>251</t>
  </si>
  <si>
    <t>Fabricación de productos metálicos para uso estructural, tanques, depósitos y generadores de vapor</t>
  </si>
  <si>
    <t>2511</t>
  </si>
  <si>
    <t>Fabricación de productos metálicos para uso estructural</t>
  </si>
  <si>
    <t>2512</t>
  </si>
  <si>
    <t>Fabricación de tanques, depósitos y recipientes de metal, excepto los utilizados para el envase o el transporte de mercancías</t>
  </si>
  <si>
    <t>2513</t>
  </si>
  <si>
    <t>Fabricación de generadores de vapor, excepto calderas de agua caliente para calefacción central</t>
  </si>
  <si>
    <t>252</t>
  </si>
  <si>
    <t>2520</t>
  </si>
  <si>
    <t>Fabricación de armas y municiones</t>
  </si>
  <si>
    <t>259</t>
  </si>
  <si>
    <t>Fabricación de otros productos elaborados de metal y actividades de servicios relacionadas con el trabajo de metales</t>
  </si>
  <si>
    <t>2591</t>
  </si>
  <si>
    <t>Forja, prensado, estampado y laminado de metal; pulvimetalurgia</t>
  </si>
  <si>
    <t>2592</t>
  </si>
  <si>
    <t>Tratamiento y revestimiento de metales; mecanizado</t>
  </si>
  <si>
    <t>2593</t>
  </si>
  <si>
    <t>Fabricación de artículos de cuchillería, herramientas de mano y artículos de ferretería</t>
  </si>
  <si>
    <t>2599</t>
  </si>
  <si>
    <t>Fabricación de otros productos elaborados de metal n.c.p.</t>
  </si>
  <si>
    <t>26</t>
  </si>
  <si>
    <t>Fabricación de productos informáticos, electrónicos y ópticos</t>
  </si>
  <si>
    <t>261</t>
  </si>
  <si>
    <t>2610</t>
  </si>
  <si>
    <t>Fabricación de componentes y tableros electrónicos</t>
  </si>
  <si>
    <t>262</t>
  </si>
  <si>
    <t>2620</t>
  </si>
  <si>
    <t>Fabricación de computadoras y de equipo periférico</t>
  </si>
  <si>
    <t>263</t>
  </si>
  <si>
    <t>2630</t>
  </si>
  <si>
    <t>Fabricación de equipos de comunicación</t>
  </si>
  <si>
    <t>264</t>
  </si>
  <si>
    <t>2640</t>
  </si>
  <si>
    <t>Fabricación de aparatos electrónicos de consumo</t>
  </si>
  <si>
    <t>265</t>
  </si>
  <si>
    <t>Fabricación de equipo de medición, prueba, navegación y control; fabricación de relojes</t>
  </si>
  <si>
    <t>2651</t>
  </si>
  <si>
    <t>Fabricación de equipo de medición, prueba, navegación y control</t>
  </si>
  <si>
    <t>2652</t>
  </si>
  <si>
    <t>Fabricación de relojes</t>
  </si>
  <si>
    <t>266</t>
  </si>
  <si>
    <t>2660</t>
  </si>
  <si>
    <t>Fabricación de equipo de irradiación y equipo electrónico de uso médico y terapéutico</t>
  </si>
  <si>
    <t>267</t>
  </si>
  <si>
    <t>2670</t>
  </si>
  <si>
    <t>Fabricación de instrumentos ópticos y equipo fotográfico</t>
  </si>
  <si>
    <t>268</t>
  </si>
  <si>
    <t>2680</t>
  </si>
  <si>
    <t>Fabricación de medios magnéticos y ópticos para almacenamiento de datos</t>
  </si>
  <si>
    <t>27</t>
  </si>
  <si>
    <t>Fabricación de aparatos y equipo eléctrico</t>
  </si>
  <si>
    <t>271</t>
  </si>
  <si>
    <t>Fabricación de motores, generadores y transformadores eléctricos y de aparatos de distribución y control de la energía eléctrica</t>
  </si>
  <si>
    <t>2711</t>
  </si>
  <si>
    <t>Fabricación de motores, generadores y transformadores eléctricos</t>
  </si>
  <si>
    <t>2712</t>
  </si>
  <si>
    <t>Fabricación de aparatos de distribución y control de la energía eléctrica</t>
  </si>
  <si>
    <t>272</t>
  </si>
  <si>
    <t>2720</t>
  </si>
  <si>
    <t>Fabricación de pilas, baterías y acumuladores eléctricos</t>
  </si>
  <si>
    <t>273</t>
  </si>
  <si>
    <t>Fabricación de hilos y cables aislados y sus dispositivos</t>
  </si>
  <si>
    <t>2731</t>
  </si>
  <si>
    <t>Fabricación de hilos y cables eléctricos y de fibra óptica</t>
  </si>
  <si>
    <t>2732</t>
  </si>
  <si>
    <t>Fabricación de dispositivos de cableado</t>
  </si>
  <si>
    <t>274</t>
  </si>
  <si>
    <t>2740</t>
  </si>
  <si>
    <t>Fabricación de equipos eléctricos de iluminación</t>
  </si>
  <si>
    <t>275</t>
  </si>
  <si>
    <t>2750</t>
  </si>
  <si>
    <t>Fabricación de aparatos de uso doméstico</t>
  </si>
  <si>
    <t>279</t>
  </si>
  <si>
    <t>2790</t>
  </si>
  <si>
    <t>Fabricación de otros tipos de equipo eléctrico n.c.p.</t>
  </si>
  <si>
    <t>28</t>
  </si>
  <si>
    <t>Fabricación de maquinaria y equipo n.c.p.</t>
  </si>
  <si>
    <t>281</t>
  </si>
  <si>
    <t>Fabricación de maquinaria y equipo de uso general</t>
  </si>
  <si>
    <t>2811</t>
  </si>
  <si>
    <t>Fabricación de motores, turbinas, y partes para motores de combustión interna</t>
  </si>
  <si>
    <t>2812</t>
  </si>
  <si>
    <t>Fabricación de equipos de potencia hidráulica y neumática</t>
  </si>
  <si>
    <t>2813</t>
  </si>
  <si>
    <t>Fabricación de otras bombas, compresores, grifos y válvulas</t>
  </si>
  <si>
    <t>2814</t>
  </si>
  <si>
    <t>Fabricación de cojinetes, engranajes, trenes de engranajes y piezas de transmisión</t>
  </si>
  <si>
    <t>2815</t>
  </si>
  <si>
    <t>Fabricación de hornos, hogares y quemadores industriales</t>
  </si>
  <si>
    <t>2816</t>
  </si>
  <si>
    <t>Fabricación de equipo de elevación y manipulación</t>
  </si>
  <si>
    <t>2817</t>
  </si>
  <si>
    <t>Fabricación de maquinaria y equipo de oficina (excepto computadoras y equipo periférico)</t>
  </si>
  <si>
    <t>2818</t>
  </si>
  <si>
    <t>Fabricación de herramientas manuales con motor</t>
  </si>
  <si>
    <t>2819</t>
  </si>
  <si>
    <t>Fabricación de otros tipos de maquinaria y equipo de uso general n.c.p.</t>
  </si>
  <si>
    <t>282</t>
  </si>
  <si>
    <t>Fabricación de maquinaria y equipo de uso especial</t>
  </si>
  <si>
    <t>2821</t>
  </si>
  <si>
    <t>Fabricación de maquinaria agropecuaria y forestal</t>
  </si>
  <si>
    <t>2822</t>
  </si>
  <si>
    <t>Fabricación de máquinas formadoras de metal y de máquinas herramienta</t>
  </si>
  <si>
    <t>2823</t>
  </si>
  <si>
    <t>Fabricación de maquinaria para la metalurgia</t>
  </si>
  <si>
    <t>2824</t>
  </si>
  <si>
    <t>Fabricación de maquinaria para explotación de minas y canteras y para obras de construcción</t>
  </si>
  <si>
    <t>2825</t>
  </si>
  <si>
    <t>Fabricación de maquinaria para la elaboración de alimentos, bebidas y tabaco</t>
  </si>
  <si>
    <t>2826</t>
  </si>
  <si>
    <t>Fabricación de maquinaria para la elaboración de productos textiles, prendas de vestir y cueros</t>
  </si>
  <si>
    <t>2829</t>
  </si>
  <si>
    <t>Fabricación de otros tipos de maquinaria y equipo de uso especial n.c.p.</t>
  </si>
  <si>
    <t>29</t>
  </si>
  <si>
    <t>Fabricación de vehículos automotores, remolques y semirremolques</t>
  </si>
  <si>
    <t>291</t>
  </si>
  <si>
    <t>2910</t>
  </si>
  <si>
    <t>Fabricación de vehículos automotores y sus motores</t>
  </si>
  <si>
    <t>292</t>
  </si>
  <si>
    <t>2920</t>
  </si>
  <si>
    <t>Fabricación de carrocerías para vehículos automotores; fabricación de remolques y semirremolques</t>
  </si>
  <si>
    <t>293</t>
  </si>
  <si>
    <t>2930</t>
  </si>
  <si>
    <t>Fabricación de partes, piezas (autopartes) y accesorios (lujos) para vehículos automotores</t>
  </si>
  <si>
    <t>30</t>
  </si>
  <si>
    <t>Fabricación de otros tipos de equipo de transporte</t>
  </si>
  <si>
    <t>301</t>
  </si>
  <si>
    <t>Construcción de barcos y otras embarcaciones</t>
  </si>
  <si>
    <t>3011</t>
  </si>
  <si>
    <t>Construcción de barcos y de estructuras flotantes</t>
  </si>
  <si>
    <t>3012</t>
  </si>
  <si>
    <t>Construcción de embarcaciones de recreo y deporte</t>
  </si>
  <si>
    <t>302</t>
  </si>
  <si>
    <t>3020</t>
  </si>
  <si>
    <t>Fabricación de locomotoras y de material rodante para ferrocarriles</t>
  </si>
  <si>
    <t>303</t>
  </si>
  <si>
    <t>3030</t>
  </si>
  <si>
    <t>Fabricación de aeronaves, naves espaciales y de maquinaria conexa</t>
  </si>
  <si>
    <t>304</t>
  </si>
  <si>
    <t>3040</t>
  </si>
  <si>
    <t>Fabricación de vehículos militares de combate</t>
  </si>
  <si>
    <t>309</t>
  </si>
  <si>
    <t>Fabricación de otros tipos de equipo de transporte n.c.p.</t>
  </si>
  <si>
    <t>3091</t>
  </si>
  <si>
    <t>Fabricación de motocicletas</t>
  </si>
  <si>
    <t>3092</t>
  </si>
  <si>
    <t>Fabricación de bicicletas y de sillas de ruedas para personas con discapacidad</t>
  </si>
  <si>
    <t>3099</t>
  </si>
  <si>
    <t>31</t>
  </si>
  <si>
    <t>Fabricación de muebles, colchones y somieres</t>
  </si>
  <si>
    <t>311</t>
  </si>
  <si>
    <t>3110</t>
  </si>
  <si>
    <t>Fabricación de muebles</t>
  </si>
  <si>
    <t>312</t>
  </si>
  <si>
    <t>3120</t>
  </si>
  <si>
    <t>Fabricación de colchones y somieres</t>
  </si>
  <si>
    <t>32</t>
  </si>
  <si>
    <t>Otras industrias manufactureras</t>
  </si>
  <si>
    <t>321</t>
  </si>
  <si>
    <t>Fabricación de joyas, bisutería y artículos conexos</t>
  </si>
  <si>
    <t>3211</t>
  </si>
  <si>
    <t>Fabricación de joyas y artículos conexos</t>
  </si>
  <si>
    <t>3212</t>
  </si>
  <si>
    <t>Fabricación de bisutería y artículos conexos</t>
  </si>
  <si>
    <t>322</t>
  </si>
  <si>
    <t>3220</t>
  </si>
  <si>
    <t>Fabricación de instrumentos musicales</t>
  </si>
  <si>
    <t>323</t>
  </si>
  <si>
    <t>3230</t>
  </si>
  <si>
    <t>Fabricación de artículos y equipo para la práctica del deporte</t>
  </si>
  <si>
    <t>324</t>
  </si>
  <si>
    <t>3240</t>
  </si>
  <si>
    <t>Fabricación de juegos, juguetes y rompecabezas</t>
  </si>
  <si>
    <t>325</t>
  </si>
  <si>
    <t>3250</t>
  </si>
  <si>
    <t>Fabricación de instrumentos, aparatos y materiales médicos y odontológicos (incluido mobiliario)</t>
  </si>
  <si>
    <t>329</t>
  </si>
  <si>
    <t>3290</t>
  </si>
  <si>
    <t>Otras industrias manufactureras n.c.p.</t>
  </si>
  <si>
    <t>33</t>
  </si>
  <si>
    <t>Instalación, mantenimiento y reparación especializado de maquinaria y equipo</t>
  </si>
  <si>
    <t>331</t>
  </si>
  <si>
    <t>Mantenimiento y reparación especializado de productos elaborados en metal y de maquinaria y equipo</t>
  </si>
  <si>
    <t>3311</t>
  </si>
  <si>
    <t>Mantenimiento y reparación especializado de productos elaborados en metal</t>
  </si>
  <si>
    <t>3312</t>
  </si>
  <si>
    <t>Mantenimiento y reparación especializado de maquinaria y equipo</t>
  </si>
  <si>
    <t>3313</t>
  </si>
  <si>
    <t>Mantenimiento y reparación especializado de equipo electrónico y óptico</t>
  </si>
  <si>
    <t>3314</t>
  </si>
  <si>
    <t>Mantenimiento y reparación especializado de equipo eléctrico</t>
  </si>
  <si>
    <t>3315</t>
  </si>
  <si>
    <t>Mantenimiento y reparación especializado de equipo de transporte, excepto los vehículos automotores, motocicletas y bicicletas</t>
  </si>
  <si>
    <t>3319</t>
  </si>
  <si>
    <t>Mantenimiento y reparación de otros tipos de equipos y sus componentes n.c.p.</t>
  </si>
  <si>
    <t>332</t>
  </si>
  <si>
    <t>3320</t>
  </si>
  <si>
    <t>Instalación especializada de maquinaria y equipo industrial</t>
  </si>
  <si>
    <t>SECCIÓN D</t>
  </si>
  <si>
    <t>SUMINISTRO DE ELECTRICIDAD, GAS, VAPOR Y AIRE ACONDICIONADO</t>
  </si>
  <si>
    <t>35</t>
  </si>
  <si>
    <t>Suministro de electricidad, gas, vapor y aire acondicionado</t>
  </si>
  <si>
    <t>351</t>
  </si>
  <si>
    <t>Generación, transmisión, distribución y comercialización de energía eléctrica</t>
  </si>
  <si>
    <t>3511</t>
  </si>
  <si>
    <t>Generación de energía eléctrica</t>
  </si>
  <si>
    <t>3512</t>
  </si>
  <si>
    <t>Transmisión de energía eléctrica</t>
  </si>
  <si>
    <t>3513</t>
  </si>
  <si>
    <t>Distribución de energía eléctrica</t>
  </si>
  <si>
    <t>3514</t>
  </si>
  <si>
    <t>Comercialización de energía eléctrica</t>
  </si>
  <si>
    <t>352</t>
  </si>
  <si>
    <t>3520</t>
  </si>
  <si>
    <t>Producción de gas; distribución de combustibles gaseosos por tuberías</t>
  </si>
  <si>
    <t>353</t>
  </si>
  <si>
    <t>3530</t>
  </si>
  <si>
    <t>Suministro de vapor y aire acondicionado</t>
  </si>
  <si>
    <t>SECCIÓN E</t>
  </si>
  <si>
    <t>DISTRIBUCIÓN DE AGUA; EVACUACIÓN Y TRATAMIENTO DE AGUAS RESIDUALES, GESTIÓN DE DESECHOS Y ACTIVIDADES DE SANEAMIENTO AMBIENTAL</t>
  </si>
  <si>
    <t>36</t>
  </si>
  <si>
    <t>Captación, tratamiento y distribución de agua</t>
  </si>
  <si>
    <t>360</t>
  </si>
  <si>
    <t>3600</t>
  </si>
  <si>
    <t>37</t>
  </si>
  <si>
    <t>Evacuación y tratamiento de aguas residuales</t>
  </si>
  <si>
    <t>370</t>
  </si>
  <si>
    <t>3700</t>
  </si>
  <si>
    <t>38</t>
  </si>
  <si>
    <t>Recolección, tratamiento y disposición de desechos, recuperación de materiales</t>
  </si>
  <si>
    <t>381</t>
  </si>
  <si>
    <t>Recolección de desechos</t>
  </si>
  <si>
    <t>3811</t>
  </si>
  <si>
    <t>Recolección de desechos no peligrosos</t>
  </si>
  <si>
    <t>3812</t>
  </si>
  <si>
    <t>Recolección de desechos peligrosos</t>
  </si>
  <si>
    <t>382</t>
  </si>
  <si>
    <t>Tratamiento y disposición de desechos</t>
  </si>
  <si>
    <t>3821</t>
  </si>
  <si>
    <t>Tratamiento y disposición de desechos no peligrosos</t>
  </si>
  <si>
    <t>3822</t>
  </si>
  <si>
    <t>Tratamiento y disposición de desechos peligrosos</t>
  </si>
  <si>
    <t>383</t>
  </si>
  <si>
    <t>3830</t>
  </si>
  <si>
    <t>Recuperación de materiales</t>
  </si>
  <si>
    <t>39</t>
  </si>
  <si>
    <t>Actividades de saneamiento ambiental y otros servicios de gestión de desechos</t>
  </si>
  <si>
    <t>390</t>
  </si>
  <si>
    <t>3900</t>
  </si>
  <si>
    <t>SECCIÓN F</t>
  </si>
  <si>
    <t>CONSTRUCCIÓN</t>
  </si>
  <si>
    <t>41</t>
  </si>
  <si>
    <t>Construcción de edificios</t>
  </si>
  <si>
    <t>411</t>
  </si>
  <si>
    <t>4111</t>
  </si>
  <si>
    <t>Construcción de edificios residenciales</t>
  </si>
  <si>
    <t>4112</t>
  </si>
  <si>
    <t>Construcción de edificios no residenciales</t>
  </si>
  <si>
    <t>42</t>
  </si>
  <si>
    <t>Obras de ingeniería civil</t>
  </si>
  <si>
    <t>421</t>
  </si>
  <si>
    <t>4210</t>
  </si>
  <si>
    <t>Construcción de carreteras y vías de ferrocarril</t>
  </si>
  <si>
    <t>422</t>
  </si>
  <si>
    <t>4220</t>
  </si>
  <si>
    <t>Construcción de proyectos de servicio público</t>
  </si>
  <si>
    <t>429</t>
  </si>
  <si>
    <t>4290</t>
  </si>
  <si>
    <t>Construcción de otras obras de ingeniería civil</t>
  </si>
  <si>
    <t>43</t>
  </si>
  <si>
    <t>Actividades especializadas para la construcción de edificios y obras de ingeniería civil</t>
  </si>
  <si>
    <t>431</t>
  </si>
  <si>
    <t>Demolición y preparación del terreno</t>
  </si>
  <si>
    <t>4311</t>
  </si>
  <si>
    <t>Demolición</t>
  </si>
  <si>
    <t>4312</t>
  </si>
  <si>
    <t>Preparación del terreno</t>
  </si>
  <si>
    <t>432</t>
  </si>
  <si>
    <t>Instalaciones eléctricas, de fontanería y otras instalaciones especializadas</t>
  </si>
  <si>
    <t>4321</t>
  </si>
  <si>
    <t>Instalaciones eléctricas</t>
  </si>
  <si>
    <t>4322</t>
  </si>
  <si>
    <t>Instalaciones de fontanería, calefacción y aire acondicionado</t>
  </si>
  <si>
    <t>4329</t>
  </si>
  <si>
    <t>Otras instalaciones especializadas</t>
  </si>
  <si>
    <t>433</t>
  </si>
  <si>
    <t>4330</t>
  </si>
  <si>
    <t>Terminación y acabado de edificios y obras de ingeniería civil</t>
  </si>
  <si>
    <t>439</t>
  </si>
  <si>
    <t>4390</t>
  </si>
  <si>
    <t>Otras actividades especializadas para la construcción de edificios y obras de ingeniería civil</t>
  </si>
  <si>
    <t>SECCIÓN G</t>
  </si>
  <si>
    <t>COMERCIO AL POR MAYOR Y AL POR MENOR; REPARACIÓN DE VEHÍCULOS AUTOMOTORES Y MOTOCICLETAS</t>
  </si>
  <si>
    <t>45</t>
  </si>
  <si>
    <t>Comercio, mantenimiento y reparación de vehículos automotores y motocicletas, sus partes, piezas y accesorios</t>
  </si>
  <si>
    <t>451</t>
  </si>
  <si>
    <t>Comercio de vehículos automotores</t>
  </si>
  <si>
    <t>4511</t>
  </si>
  <si>
    <t>Comercio de vehículos automotores nuevos</t>
  </si>
  <si>
    <t>4512</t>
  </si>
  <si>
    <t>Comercio de vehículos automotores usados</t>
  </si>
  <si>
    <t>452</t>
  </si>
  <si>
    <t>4520</t>
  </si>
  <si>
    <t>Mantenimiento y reparación de vehículos automotores</t>
  </si>
  <si>
    <t>453</t>
  </si>
  <si>
    <t>4530</t>
  </si>
  <si>
    <t>Comercio de partes, piezas (autopartes) y accesorios (lujos) para vehículos automotores</t>
  </si>
  <si>
    <t>454</t>
  </si>
  <si>
    <t>Comercio, mantenimiento y reparación de motocicletas y de sus partes, piezas y accesorios</t>
  </si>
  <si>
    <t>4541</t>
  </si>
  <si>
    <t>Comercio de motocicletas y de sus partes, piezas y accesorios</t>
  </si>
  <si>
    <t>4542</t>
  </si>
  <si>
    <t>Mantenimiento y reparación de motocicletas y de sus partes y piezas</t>
  </si>
  <si>
    <t>46</t>
  </si>
  <si>
    <t>Comercio al por mayor y en comisión o por contrata, excepto el comercio de vehículos automotores y motocicletas</t>
  </si>
  <si>
    <t>461</t>
  </si>
  <si>
    <t>4610</t>
  </si>
  <si>
    <t>Comercio al por mayor a cambio de una retribución o por contrata</t>
  </si>
  <si>
    <t>462</t>
  </si>
  <si>
    <t>4620</t>
  </si>
  <si>
    <t>Comercio al por mayor de materias primas agropecuarias; animales vivos</t>
  </si>
  <si>
    <t>463</t>
  </si>
  <si>
    <t>Comercio al por mayor de alimentos, bebidas y tabaco</t>
  </si>
  <si>
    <t>4631</t>
  </si>
  <si>
    <t>Comercio al por mayor de productos alimenticios</t>
  </si>
  <si>
    <t>4632</t>
  </si>
  <si>
    <t>Comercio al por mayor de bebidas y tabaco</t>
  </si>
  <si>
    <t>464</t>
  </si>
  <si>
    <t>Comercio al por mayor de artículos y enseres domésticos (incluidas prendas de vestir)</t>
  </si>
  <si>
    <t>4641</t>
  </si>
  <si>
    <t>Comercio al por mayor de productos textiles, productos confeccionados para uso doméstico</t>
  </si>
  <si>
    <t>4642</t>
  </si>
  <si>
    <t>Comercio al por mayor de prendas de vestir</t>
  </si>
  <si>
    <t>4643</t>
  </si>
  <si>
    <t>Comercio al por mayor de calzado</t>
  </si>
  <si>
    <t>4644</t>
  </si>
  <si>
    <t>Comercio al por mayor de aparatos y equipo de uso doméstico</t>
  </si>
  <si>
    <t>4645</t>
  </si>
  <si>
    <t>Comercio al por mayor de productos farmacéuticos, medicinales, cosméticos y de tocador</t>
  </si>
  <si>
    <t>4649</t>
  </si>
  <si>
    <t>Comercio al por mayor de otros utensilios domésticos n.c.p.</t>
  </si>
  <si>
    <t>465</t>
  </si>
  <si>
    <t>Comercio al por mayor de maquinaria y equipo</t>
  </si>
  <si>
    <t>4651</t>
  </si>
  <si>
    <t>Comercio al por mayor de computadores, equipo periférico y programas de informática</t>
  </si>
  <si>
    <t>4652</t>
  </si>
  <si>
    <t>Comercio al por mayor de equipo, partes y piezas electrónicos y de telecomunicaciones</t>
  </si>
  <si>
    <t>4653</t>
  </si>
  <si>
    <t>Comercio al por mayor de maquinaria y equipo agropecuarios</t>
  </si>
  <si>
    <t>4659</t>
  </si>
  <si>
    <t>Comercio al por mayor de otros tipos de maquinaria y equipo n.c.p.</t>
  </si>
  <si>
    <t>466</t>
  </si>
  <si>
    <t>Comercio al por mayor especializado de otros productos</t>
  </si>
  <si>
    <t>4661</t>
  </si>
  <si>
    <t>Comercio al por mayor de combustibles sólidos, líquidos, gaseosos y productos conexos</t>
  </si>
  <si>
    <t>4662</t>
  </si>
  <si>
    <t>Comercio al por mayor de metales y productos metalíferos</t>
  </si>
  <si>
    <t>4663</t>
  </si>
  <si>
    <t>Comercio al por mayor de materiales de construcción, artículos de ferretería, pinturas, productos de vidrio, equipo y materiales de fontanería y calefacción</t>
  </si>
  <si>
    <t>4664</t>
  </si>
  <si>
    <t>Comercio al por mayor de productos químicos básicos, cauchos y plásticos en formas primarias y productos químicos de uso agropecuario</t>
  </si>
  <si>
    <t>4665</t>
  </si>
  <si>
    <t>Comercio al por mayor de desperdicios, desechos y chatarra</t>
  </si>
  <si>
    <t>4669</t>
  </si>
  <si>
    <t>Comercio al por mayor de otros productos n.c.p.</t>
  </si>
  <si>
    <t>469</t>
  </si>
  <si>
    <t>4690</t>
  </si>
  <si>
    <t>Comercio al por mayor no especializado</t>
  </si>
  <si>
    <t>47</t>
  </si>
  <si>
    <t>Comercio al por menor (incluso el comercio al por menor de combustibles), excepto el de vehículos automotores y motocicletas</t>
  </si>
  <si>
    <t>471</t>
  </si>
  <si>
    <t>Comercio al por menor en establecimientos no especializados</t>
  </si>
  <si>
    <t>4711</t>
  </si>
  <si>
    <t>Comercio al por menor en establecimientos no especializados con surtido compuesto principalmente por alimentos, bebidas (alcohólicas y no alcohólicas) o tabaco</t>
  </si>
  <si>
    <t>4719</t>
  </si>
  <si>
    <t>Comercio al por menor en establecimientos no especializados, con surtido compuesto principalmente por productos diferentes de alimentos (víveres en general), bebidas (alcohólicas y no alcohólicas) y tabaco</t>
  </si>
  <si>
    <t>472</t>
  </si>
  <si>
    <t>Comercio al por menor de alimentos (víveres en general), bebidas y tabaco, en establecimientos especializados</t>
  </si>
  <si>
    <t>4721</t>
  </si>
  <si>
    <t>Comercio al por menor de productos agrícolas para el consumo en establecimientos especializados</t>
  </si>
  <si>
    <t>4722</t>
  </si>
  <si>
    <t>Comercio al por menor de leche, productos lácteos y huevos, en establecimientos especializados</t>
  </si>
  <si>
    <t>4723</t>
  </si>
  <si>
    <t>Comercio al por menor de carnes (incluye aves de corral), productos cárnicos, pescados y productos de mar, en establecimientos especializados</t>
  </si>
  <si>
    <t>4724</t>
  </si>
  <si>
    <t>Comercio al por menor de bebidas y productos del tabaco, en establecimientos especializados</t>
  </si>
  <si>
    <t>4729</t>
  </si>
  <si>
    <t>Comercio al por menor de otros productos alimenticios n.c.p., en establecimientos especializados</t>
  </si>
  <si>
    <t>473</t>
  </si>
  <si>
    <t>Comercio al por menor de combustible, lubricantes, aditivos y productos de limpieza para automotores, en establecimientos especializados</t>
  </si>
  <si>
    <t>4731</t>
  </si>
  <si>
    <t>Comercio al por menor de combustible para automotores</t>
  </si>
  <si>
    <t>4732</t>
  </si>
  <si>
    <t>Comercio al por menor de lubricantes (aceites, grasas), aditivos y productos de limpieza para vehículos automotores</t>
  </si>
  <si>
    <t>474</t>
  </si>
  <si>
    <t>Comercio al por menor de equipos de informática y de comunicaciones en establecimientos especializados</t>
  </si>
  <si>
    <t>4741</t>
  </si>
  <si>
    <t>Comercio al por menor de computadores, equipos periféricos, programas de informática y equipos de telecomunicaciones en establecimientos especializados</t>
  </si>
  <si>
    <t>4742</t>
  </si>
  <si>
    <t>Comercio al por menor de equipos y aparatos de sonido y de video, en establecimientos especializados</t>
  </si>
  <si>
    <t>475</t>
  </si>
  <si>
    <t>Comercio al por menor de otros enseres domésticos en establecimientos especializados</t>
  </si>
  <si>
    <t>4751</t>
  </si>
  <si>
    <t>Comercio al por menor de productos textiles en establecimientos especializados</t>
  </si>
  <si>
    <t>4752</t>
  </si>
  <si>
    <t>Comercio al por menor de artículos de ferretería, pinturas y productos de vidrio en establecimientos especializados</t>
  </si>
  <si>
    <t>4753</t>
  </si>
  <si>
    <t>Comercio al por menor de tapices, alfombras y recubrimientos para paredes y pisos en establecimientos especializados</t>
  </si>
  <si>
    <t>4754</t>
  </si>
  <si>
    <t>Comercio al por menor de electrodomésticos y gasodomésticos, muebles y equipos de iluminación en establecimientos especializados</t>
  </si>
  <si>
    <t>4755</t>
  </si>
  <si>
    <t>Comercio al por menor de artículos y utensilios de uso doméstico en establecimientos especializados</t>
  </si>
  <si>
    <t>4759</t>
  </si>
  <si>
    <t>Comercio al por menor de otros artículos domésticos en establecimientos especializados</t>
  </si>
  <si>
    <t>476</t>
  </si>
  <si>
    <t>Comercio al por menor de artículos culturales y de entretenimiento en establecimientos especializados</t>
  </si>
  <si>
    <t>4761</t>
  </si>
  <si>
    <t>Comercio al por menor de libros, periódicos, materiales y artículos de papelería y escritorio, en establecimientos especializados</t>
  </si>
  <si>
    <t>4762</t>
  </si>
  <si>
    <t>Comercio al por menor de artículos deportivos, en establecimientos especializados</t>
  </si>
  <si>
    <t>4769</t>
  </si>
  <si>
    <t>Comercio al por menor de otros artículos culturales y de entretenimiento n.c.p. en establecimientos especializados</t>
  </si>
  <si>
    <t>477</t>
  </si>
  <si>
    <t>Comercio al por menor de otros productos en establecimientos especializados</t>
  </si>
  <si>
    <t>4771</t>
  </si>
  <si>
    <t>Comercio al por menor de prendas de vestir y sus accesorios (incluye artículos de piel) en establecimientos especializados</t>
  </si>
  <si>
    <t>4772</t>
  </si>
  <si>
    <t>Comercio al por menor de todo tipo de calzado y artículos de cuero y sucedáneos del cuero en establecimientos especializados</t>
  </si>
  <si>
    <t>4773</t>
  </si>
  <si>
    <t>Comercio al por menor de productos farmacéuticos y medicinales, cosméticos y artículos de tocador en establecimientos especializados</t>
  </si>
  <si>
    <t>4774</t>
  </si>
  <si>
    <t>Comercio al por menor de otros productos nuevos en establecimientos especializados</t>
  </si>
  <si>
    <t>4775</t>
  </si>
  <si>
    <t>Comercio al por menor de artículos de segunda mano</t>
  </si>
  <si>
    <t>478</t>
  </si>
  <si>
    <t>Comercio al por menor en puestos de venta móviles</t>
  </si>
  <si>
    <t>4781</t>
  </si>
  <si>
    <t>Comercio al por menor de alimentos, bebidas y tabaco, en puestos de venta móviles</t>
  </si>
  <si>
    <t>4782</t>
  </si>
  <si>
    <t>Comercio al por menor de productos textiles, prendas de vestir y calzado, en puestos de venta móviles</t>
  </si>
  <si>
    <t>4789</t>
  </si>
  <si>
    <t>Comercio al por menor de otros productos en puestos de venta móviles</t>
  </si>
  <si>
    <t>479</t>
  </si>
  <si>
    <t>Comercio al por menor no realizado en establecimientos, puestos de venta o mercados</t>
  </si>
  <si>
    <t>4791</t>
  </si>
  <si>
    <t>Comercio al por menor realizado a través de internet</t>
  </si>
  <si>
    <t>4792</t>
  </si>
  <si>
    <t>Comercio al por menor realizado a través de casas de venta o por correo</t>
  </si>
  <si>
    <t>4799</t>
  </si>
  <si>
    <t>Otros tipos de comercio al por menor no realizado en establecimientos, puestos de venta o mercados</t>
  </si>
  <si>
    <t>SECCIÓN H</t>
  </si>
  <si>
    <t>TRANSPORTE Y ALMACENAMIENTO</t>
  </si>
  <si>
    <t>49</t>
  </si>
  <si>
    <t>Transporte terrestre; transporte por tuberías</t>
  </si>
  <si>
    <t>491</t>
  </si>
  <si>
    <t>Transporte férreo</t>
  </si>
  <si>
    <t>4911</t>
  </si>
  <si>
    <t>Transporte férreo de pasajeros</t>
  </si>
  <si>
    <t>4912</t>
  </si>
  <si>
    <t>Transporte férreo de carga</t>
  </si>
  <si>
    <t>492</t>
  </si>
  <si>
    <t>Transporte terrestre público automotor</t>
  </si>
  <si>
    <t>4921</t>
  </si>
  <si>
    <t>Transporte de pasajeros</t>
  </si>
  <si>
    <t>4922</t>
  </si>
  <si>
    <t>Transporte mixto</t>
  </si>
  <si>
    <t>4923</t>
  </si>
  <si>
    <t>Transporte de carga por carretera</t>
  </si>
  <si>
    <t>493</t>
  </si>
  <si>
    <t>4930</t>
  </si>
  <si>
    <t>Transporte por tuberías</t>
  </si>
  <si>
    <t>50</t>
  </si>
  <si>
    <t>Transporte acuático</t>
  </si>
  <si>
    <t>501</t>
  </si>
  <si>
    <t>Transporte marítimo y de cabotaje</t>
  </si>
  <si>
    <t>5011</t>
  </si>
  <si>
    <t>Transporte de pasajeros marítimo y de cabotaje</t>
  </si>
  <si>
    <t>5012</t>
  </si>
  <si>
    <t>Transporte de carga marítimo y de cabotaje</t>
  </si>
  <si>
    <t>502</t>
  </si>
  <si>
    <t>Transporte fluvial</t>
  </si>
  <si>
    <t>5021</t>
  </si>
  <si>
    <t>Transporte fluvial de pasajeros</t>
  </si>
  <si>
    <t>5022</t>
  </si>
  <si>
    <t>Transporte fluvial de carga</t>
  </si>
  <si>
    <t>51</t>
  </si>
  <si>
    <t>Transporte aéreo</t>
  </si>
  <si>
    <t>511</t>
  </si>
  <si>
    <t>Transporte aéreo de pasajeros</t>
  </si>
  <si>
    <t>5111</t>
  </si>
  <si>
    <t>Transporte aéreo nacional de pasajeros</t>
  </si>
  <si>
    <t>5112</t>
  </si>
  <si>
    <t>Transporte aéreo internacional de pasajeros</t>
  </si>
  <si>
    <t>512</t>
  </si>
  <si>
    <t>Transporte aéreo de carga</t>
  </si>
  <si>
    <t>5121</t>
  </si>
  <si>
    <t>Transporte aéreo nacional de carga</t>
  </si>
  <si>
    <t>5122</t>
  </si>
  <si>
    <t>Transporte aéreo internacional de carga</t>
  </si>
  <si>
    <t>52</t>
  </si>
  <si>
    <t>Almacenamiento y actividades complementarias al transporte</t>
  </si>
  <si>
    <t>521</t>
  </si>
  <si>
    <t>5210</t>
  </si>
  <si>
    <t>Almacenamiento y depósito</t>
  </si>
  <si>
    <t>522</t>
  </si>
  <si>
    <t>Actividades de las estaciones, vías y servicios complementarios para el transporte</t>
  </si>
  <si>
    <t>5221</t>
  </si>
  <si>
    <t>Actividades de estaciones, vías y servicios complementarios para el transporte terrestre</t>
  </si>
  <si>
    <t>5222</t>
  </si>
  <si>
    <t>Actividades de puertos y servicios complementarios para el transporte acuático</t>
  </si>
  <si>
    <t>5223</t>
  </si>
  <si>
    <t>Actividades de aeropuertos, servicios de navegación aérea y demás actividades conexas al transporte aéreo</t>
  </si>
  <si>
    <t>5224</t>
  </si>
  <si>
    <t>Manipulación de carga</t>
  </si>
  <si>
    <t>5229</t>
  </si>
  <si>
    <t>Otras actividades complementarias al transporte</t>
  </si>
  <si>
    <t>53</t>
  </si>
  <si>
    <t>Correo y servicios de mensajería</t>
  </si>
  <si>
    <t>531</t>
  </si>
  <si>
    <t>5310</t>
  </si>
  <si>
    <t>Actividades postales nacionales</t>
  </si>
  <si>
    <t>532</t>
  </si>
  <si>
    <t>5320</t>
  </si>
  <si>
    <t>Actividades de mensajería</t>
  </si>
  <si>
    <t>SECCIÓN I</t>
  </si>
  <si>
    <t>ALOJAMIENTO Y SERVICIOS DE COMIDA</t>
  </si>
  <si>
    <t>55</t>
  </si>
  <si>
    <t>Alojamiento</t>
  </si>
  <si>
    <t>551</t>
  </si>
  <si>
    <t>Actividades de alojamiento de estancias cortas</t>
  </si>
  <si>
    <t>5511</t>
  </si>
  <si>
    <t>Alojamiento en hoteles</t>
  </si>
  <si>
    <t>5512</t>
  </si>
  <si>
    <t>Alojamiento en apartahoteles</t>
  </si>
  <si>
    <t>5513</t>
  </si>
  <si>
    <t>Alojamiento en centros vacacionales</t>
  </si>
  <si>
    <t>5514</t>
  </si>
  <si>
    <t>Alojamiento rural</t>
  </si>
  <si>
    <t>5519</t>
  </si>
  <si>
    <t>Otros tipos de alojamiento para visitantes</t>
  </si>
  <si>
    <t>552</t>
  </si>
  <si>
    <t>5520</t>
  </si>
  <si>
    <t>Actividades de zonas de camping y parques para vehículos recreacionales</t>
  </si>
  <si>
    <t>553</t>
  </si>
  <si>
    <t>5530</t>
  </si>
  <si>
    <t>Servicio de estancia por horas</t>
  </si>
  <si>
    <t>559</t>
  </si>
  <si>
    <t>5590</t>
  </si>
  <si>
    <t>Otros tipos de alojamiento n.c.p.</t>
  </si>
  <si>
    <t>56</t>
  </si>
  <si>
    <t>Actividades de servicios de comidas y bebidas</t>
  </si>
  <si>
    <t>561</t>
  </si>
  <si>
    <t>Actividades de restaurantes, cafeterías y servicio móvil de comidas</t>
  </si>
  <si>
    <t>5611</t>
  </si>
  <si>
    <t>Expendio a la mesa de comidas preparadas</t>
  </si>
  <si>
    <t>5612</t>
  </si>
  <si>
    <t>Expendio por autoservicio de comidas preparadas</t>
  </si>
  <si>
    <t>5613</t>
  </si>
  <si>
    <t>Expendio de comidas preparadas en cafeterías</t>
  </si>
  <si>
    <t>5619</t>
  </si>
  <si>
    <t>Otros tipos de expendio de comidas preparadas n.c.p.</t>
  </si>
  <si>
    <t>562</t>
  </si>
  <si>
    <t>Actividades de catering para eventos y otros servicios de comidas</t>
  </si>
  <si>
    <t>5621</t>
  </si>
  <si>
    <t>Catering para eventos</t>
  </si>
  <si>
    <t>5629</t>
  </si>
  <si>
    <t>Actividades de otros servicios de comidas</t>
  </si>
  <si>
    <t>563</t>
  </si>
  <si>
    <t>5630</t>
  </si>
  <si>
    <t>Expendio de bebidas alcohólicas para el consumo dentro del establecimiento</t>
  </si>
  <si>
    <t>SECCIÓN J</t>
  </si>
  <si>
    <t>INFORMACIÓN Y COMUNICACIONES</t>
  </si>
  <si>
    <t>58</t>
  </si>
  <si>
    <t>Actividades de edición</t>
  </si>
  <si>
    <t>581</t>
  </si>
  <si>
    <t>Edición de libros, publicaciones periódicas y otras actividades de edición</t>
  </si>
  <si>
    <t>5811</t>
  </si>
  <si>
    <t>Edición de libros</t>
  </si>
  <si>
    <t>5812</t>
  </si>
  <si>
    <t>Edición de directorios y listas de correo</t>
  </si>
  <si>
    <t>5813</t>
  </si>
  <si>
    <t>Edición de periódicos, revistas y otras publicaciones periódicas</t>
  </si>
  <si>
    <t>5819</t>
  </si>
  <si>
    <t>Otros trabajos de edición</t>
  </si>
  <si>
    <t>582</t>
  </si>
  <si>
    <t>5820</t>
  </si>
  <si>
    <r>
      <t>Edición de programas de informática (</t>
    </r>
    <r>
      <rPr>
        <i/>
        <sz val="11"/>
        <rFont val="Segoe UI"/>
        <family val="2"/>
      </rPr>
      <t>software</t>
    </r>
    <r>
      <rPr>
        <sz val="11"/>
        <rFont val="Segoe UI"/>
        <family val="2"/>
      </rPr>
      <t>)</t>
    </r>
  </si>
  <si>
    <t>59</t>
  </si>
  <si>
    <t>Actividades cinematográficas, de video y producción de programas de televisión, grabación de sonido y edición de música</t>
  </si>
  <si>
    <t>591</t>
  </si>
  <si>
    <t>Actividades de producción de películas cinematográficas, video y producción de programas, anuncios y comerciales de televisión</t>
  </si>
  <si>
    <t>5911</t>
  </si>
  <si>
    <t>Actividades de producción de películas cinematográficas, videos, programas, anuncios y comerciales de televisión</t>
  </si>
  <si>
    <t>5912</t>
  </si>
  <si>
    <t>Actividades de postproducción de películas cinematográficas, videos, programas, anuncios y comerciales de televisión</t>
  </si>
  <si>
    <t>5913</t>
  </si>
  <si>
    <t>Actividades de distribución de películas cinematográficas, videos, programas, anuncios y comerciales de televisión</t>
  </si>
  <si>
    <t>5914</t>
  </si>
  <si>
    <t>Actividades de exhibición de películas cinematográficas y videos</t>
  </si>
  <si>
    <t>592</t>
  </si>
  <si>
    <t>5920</t>
  </si>
  <si>
    <t>Actividades de grabación de sonido y edición de música</t>
  </si>
  <si>
    <t>60</t>
  </si>
  <si>
    <t>Actividades de programación, transmisión y/o difusión</t>
  </si>
  <si>
    <t>601</t>
  </si>
  <si>
    <t>6010</t>
  </si>
  <si>
    <t>Actividades de programación y transmisión en el servicio de radiodifusión sonora</t>
  </si>
  <si>
    <t>602</t>
  </si>
  <si>
    <t>6020</t>
  </si>
  <si>
    <t>Actividades de programación y transmisión de televisión</t>
  </si>
  <si>
    <t>61</t>
  </si>
  <si>
    <t>Telecomunicaciones</t>
  </si>
  <si>
    <t>611</t>
  </si>
  <si>
    <t>6110</t>
  </si>
  <si>
    <t>Actividades de telecomunicaciones alámbricas</t>
  </si>
  <si>
    <t>612</t>
  </si>
  <si>
    <t>6120</t>
  </si>
  <si>
    <t>Actividades de telecomunicaciones inalámbricas</t>
  </si>
  <si>
    <t>613</t>
  </si>
  <si>
    <t>6130</t>
  </si>
  <si>
    <t>Actividades de telecomunicación satelital</t>
  </si>
  <si>
    <t>619</t>
  </si>
  <si>
    <t>6190</t>
  </si>
  <si>
    <t>Otras actividades de telecomunicaciones</t>
  </si>
  <si>
    <t>62</t>
  </si>
  <si>
    <t>Desarrollo de sistemas informáticos (planificación, análisis, diseño, programación, pruebas), consultoría informática y actividades relacionadas</t>
  </si>
  <si>
    <t>620</t>
  </si>
  <si>
    <t>6201</t>
  </si>
  <si>
    <t>Actividades de desarrollo de sistemas informáticos (planificación, análisis, diseño, programación, pruebas)</t>
  </si>
  <si>
    <t>6202</t>
  </si>
  <si>
    <t>Actividades de consultoría informática y actividades de administración de instalaciones informáticas</t>
  </si>
  <si>
    <t>6209</t>
  </si>
  <si>
    <t>Otras actividades de tecnologías de información y actividades de servicios informáticos</t>
  </si>
  <si>
    <t>63</t>
  </si>
  <si>
    <t>Actividades de servicios de información</t>
  </si>
  <si>
    <t>631</t>
  </si>
  <si>
    <r>
      <t>Procesamiento de datos, alojamiento (</t>
    </r>
    <r>
      <rPr>
        <i/>
        <sz val="11"/>
        <rFont val="Segoe UI"/>
        <family val="2"/>
      </rPr>
      <t>hosting</t>
    </r>
    <r>
      <rPr>
        <sz val="11"/>
        <rFont val="Segoe UI"/>
        <family val="2"/>
      </rPr>
      <t>) y actividades relacionadas; portales web</t>
    </r>
  </si>
  <si>
    <t>6311</t>
  </si>
  <si>
    <r>
      <t>Procesamiento de datos, alojamiento (</t>
    </r>
    <r>
      <rPr>
        <i/>
        <sz val="11"/>
        <rFont val="Segoe UI"/>
        <family val="2"/>
      </rPr>
      <t>hosting</t>
    </r>
    <r>
      <rPr>
        <sz val="11"/>
        <rFont val="Segoe UI"/>
        <family val="2"/>
      </rPr>
      <t>) y actividades relacionadas</t>
    </r>
  </si>
  <si>
    <t>6312</t>
  </si>
  <si>
    <t>Portales web</t>
  </si>
  <si>
    <t>639</t>
  </si>
  <si>
    <t>Otras actividades de servicios de información</t>
  </si>
  <si>
    <t>6391</t>
  </si>
  <si>
    <t>Actividades de agencias de noticias</t>
  </si>
  <si>
    <t>6399</t>
  </si>
  <si>
    <t>Otras actividades de servicios de información n.c.p.</t>
  </si>
  <si>
    <t>SECCIÓN K</t>
  </si>
  <si>
    <t>ACTIVIDADES FINANCIERAS Y DE SEGUROS</t>
  </si>
  <si>
    <t>64</t>
  </si>
  <si>
    <t>Actividades de servicios financieros, excepto las de seguros y de pensiones</t>
  </si>
  <si>
    <t>641</t>
  </si>
  <si>
    <t>Intermediación monetaria</t>
  </si>
  <si>
    <t>6411</t>
  </si>
  <si>
    <t>Banco Central</t>
  </si>
  <si>
    <t>6412</t>
  </si>
  <si>
    <t>Bancos comerciales</t>
  </si>
  <si>
    <t>642</t>
  </si>
  <si>
    <t>Otros tipos de intermediación monetaria</t>
  </si>
  <si>
    <t>6421</t>
  </si>
  <si>
    <t>Actividades de las corporaciones financieras</t>
  </si>
  <si>
    <t>6422</t>
  </si>
  <si>
    <t>Actividades de las compañías de financiamiento</t>
  </si>
  <si>
    <t>6423</t>
  </si>
  <si>
    <t>Banca de segundo piso</t>
  </si>
  <si>
    <t>6424</t>
  </si>
  <si>
    <t>Actividades de las cooperativas financieras</t>
  </si>
  <si>
    <t>643</t>
  </si>
  <si>
    <t>Fideicomisos, fondos (incluye fondos de cesantías) y entidades financieras similares</t>
  </si>
  <si>
    <t>6431</t>
  </si>
  <si>
    <t>Fideicomisos, fondos y entidades financieras similares</t>
  </si>
  <si>
    <t>6432</t>
  </si>
  <si>
    <t>Fondos de cesantías</t>
  </si>
  <si>
    <t>649</t>
  </si>
  <si>
    <t>Otras actividades de servicio financiero, excepto las de seguros y pensiones</t>
  </si>
  <si>
    <t>6491</t>
  </si>
  <si>
    <t>Leasing financiero (arrendamiento financiero)</t>
  </si>
  <si>
    <t>6492</t>
  </si>
  <si>
    <t>Actividades financieras de fondos de empleados y otras formas asociativas del sector solidario</t>
  </si>
  <si>
    <t>6493</t>
  </si>
  <si>
    <r>
      <t xml:space="preserve">Actividades de compra de cartera o </t>
    </r>
    <r>
      <rPr>
        <i/>
        <sz val="11"/>
        <rFont val="Segoe UI"/>
        <family val="2"/>
      </rPr>
      <t>factoring</t>
    </r>
  </si>
  <si>
    <t>6494</t>
  </si>
  <si>
    <t>Otras actividades de distribución de fondos</t>
  </si>
  <si>
    <t>6495</t>
  </si>
  <si>
    <t>Instituciones especiales oficiales</t>
  </si>
  <si>
    <t>6496</t>
  </si>
  <si>
    <t>Capitalización</t>
  </si>
  <si>
    <t>6499</t>
  </si>
  <si>
    <t>Otras actividades de servicio financiero, excepto las de seguros y pensiones n.c.p.</t>
  </si>
  <si>
    <t>65</t>
  </si>
  <si>
    <t>Seguros (incluso el reaseguro), seguros sociales y fondos de pensiones, excepto la seguridad social</t>
  </si>
  <si>
    <t>651</t>
  </si>
  <si>
    <t>Seguros</t>
  </si>
  <si>
    <t>6511</t>
  </si>
  <si>
    <t>Seguros generales</t>
  </si>
  <si>
    <t>6512</t>
  </si>
  <si>
    <t>Seguros de vida</t>
  </si>
  <si>
    <t>6513</t>
  </si>
  <si>
    <t>Reaseguros</t>
  </si>
  <si>
    <t>6515</t>
  </si>
  <si>
    <t>Seguros de salud</t>
  </si>
  <si>
    <t>652</t>
  </si>
  <si>
    <t>Servicios de seguros sociales excepto los de pensiones</t>
  </si>
  <si>
    <t>6521</t>
  </si>
  <si>
    <t>Servicios de seguros sociales de salud</t>
  </si>
  <si>
    <t>6522</t>
  </si>
  <si>
    <t>Servicios de seguros sociales en riesgos laborales</t>
  </si>
  <si>
    <t>6523</t>
  </si>
  <si>
    <t>Servicios de seguros sociales en riesgos familia</t>
  </si>
  <si>
    <t>653</t>
  </si>
  <si>
    <t>Servicios de seguros sociales en pensiones, excepto los programas de seguridad social</t>
  </si>
  <si>
    <t>6531</t>
  </si>
  <si>
    <t>Régimen de prima media con prestación definida (RPM)</t>
  </si>
  <si>
    <t>6532</t>
  </si>
  <si>
    <t>Régimen de ahorro individual con solidaridad (RAIS)</t>
  </si>
  <si>
    <t>66</t>
  </si>
  <si>
    <t>Actividades auxiliares de las actividades de servicios financieros</t>
  </si>
  <si>
    <t>661</t>
  </si>
  <si>
    <t>Actividades auxiliares de las actividades de servicios financieros, excepto las de seguros y pensiones</t>
  </si>
  <si>
    <t>6611</t>
  </si>
  <si>
    <t>Administración de mercados financieros</t>
  </si>
  <si>
    <t>6612</t>
  </si>
  <si>
    <t>Corretaje de valores y de contratos de productos básicos</t>
  </si>
  <si>
    <t>6613</t>
  </si>
  <si>
    <t>Otras actividades relacionadas con el mercado de valores</t>
  </si>
  <si>
    <t>6614</t>
  </si>
  <si>
    <t>Actividades de las sociedades de intermediación cambiaria y de servicios financieros especiales</t>
  </si>
  <si>
    <t>6615</t>
  </si>
  <si>
    <t>Actividades de los profesionales de compra y venta de divisas</t>
  </si>
  <si>
    <t>6619</t>
  </si>
  <si>
    <t>Otras actividades auxiliares de las actividades de servicios financieros n.c.p.</t>
  </si>
  <si>
    <t>662</t>
  </si>
  <si>
    <t>Actividades de servicios auxiliares de los servicios de seguros y pensiones</t>
  </si>
  <si>
    <t>6621</t>
  </si>
  <si>
    <t>Actividades de agentes y corredores de seguros</t>
  </si>
  <si>
    <t>6629</t>
  </si>
  <si>
    <t>Evaluación de riesgos y daños, y otras actividades de servicios auxiliares</t>
  </si>
  <si>
    <t>663</t>
  </si>
  <si>
    <t>6630</t>
  </si>
  <si>
    <t>Actividades de administración de fondos</t>
  </si>
  <si>
    <t>SECCIÓN L</t>
  </si>
  <si>
    <t>ACTIVIDADES INMOBILIARIAS</t>
  </si>
  <si>
    <t>68</t>
  </si>
  <si>
    <t>Actividades inmobiliarias</t>
  </si>
  <si>
    <t>681</t>
  </si>
  <si>
    <t>6810</t>
  </si>
  <si>
    <t>Actividades inmobiliarias realizadas con bienes propios o arrendados</t>
  </si>
  <si>
    <t>682</t>
  </si>
  <si>
    <t>6820</t>
  </si>
  <si>
    <t>Actividades inmobiliarias realizadas a cambio de una retribución o por contrata</t>
  </si>
  <si>
    <t>SECCIÓN M</t>
  </si>
  <si>
    <t>ACTIVIDADES PROFESIONALES, CIENTÍFICAS Y TÉCNICAS</t>
  </si>
  <si>
    <t>69</t>
  </si>
  <si>
    <t>Actividades jurídicas y de contabilidad</t>
  </si>
  <si>
    <t>691</t>
  </si>
  <si>
    <t>6910</t>
  </si>
  <si>
    <t>Actividades jurídicas</t>
  </si>
  <si>
    <t>692</t>
  </si>
  <si>
    <t>6920</t>
  </si>
  <si>
    <t>Actividades de contabilidad, teneduría de libros, auditoría financiera y asesoría tributaria</t>
  </si>
  <si>
    <t>70</t>
  </si>
  <si>
    <t>Actividades de administración empresarial; actividades de consultoría de gestión</t>
  </si>
  <si>
    <t>701</t>
  </si>
  <si>
    <t>7010</t>
  </si>
  <si>
    <t>Actividades de administración empresarial</t>
  </si>
  <si>
    <t>702</t>
  </si>
  <si>
    <t>7020</t>
  </si>
  <si>
    <t>Actividades de consultoría de gestión</t>
  </si>
  <si>
    <t>71</t>
  </si>
  <si>
    <t>Actividades de arquitectura e ingeniería; ensayos y análisis técnicos</t>
  </si>
  <si>
    <t>711</t>
  </si>
  <si>
    <t>Actividades de arquitectura e ingeniería y otras actividades conexas de consultoría técnica</t>
  </si>
  <si>
    <t>7111</t>
  </si>
  <si>
    <t>Actividades de arquitectura</t>
  </si>
  <si>
    <t>7112</t>
  </si>
  <si>
    <t>Actividades de ingeniería y otras actividades conexas de consultoría técnica</t>
  </si>
  <si>
    <t>712</t>
  </si>
  <si>
    <t>7120</t>
  </si>
  <si>
    <t>Ensayos y análisis técnicos</t>
  </si>
  <si>
    <t>72</t>
  </si>
  <si>
    <t>Investigación científica y desarrollo</t>
  </si>
  <si>
    <t>721</t>
  </si>
  <si>
    <t>7210</t>
  </si>
  <si>
    <t>Investigaciones y desarrollo experimental en el campo de las ciencias naturales y la ingeniería</t>
  </si>
  <si>
    <t>722</t>
  </si>
  <si>
    <t>7220</t>
  </si>
  <si>
    <t>Investigaciones y desarrollo experimental en el campo de las ciencias sociales y las humanidades</t>
  </si>
  <si>
    <t>73</t>
  </si>
  <si>
    <t>Publicidad y estudios de mercado</t>
  </si>
  <si>
    <t>731</t>
  </si>
  <si>
    <t>7310</t>
  </si>
  <si>
    <t>Publicidad</t>
  </si>
  <si>
    <t>732</t>
  </si>
  <si>
    <t>7320</t>
  </si>
  <si>
    <t>Estudios de mercado y realización de encuestas de opinión pública</t>
  </si>
  <si>
    <t>74</t>
  </si>
  <si>
    <t>Otras actividades profesionales, científicas y técnicas</t>
  </si>
  <si>
    <t>741</t>
  </si>
  <si>
    <t>7410</t>
  </si>
  <si>
    <t>Actividades especializadas de diseño</t>
  </si>
  <si>
    <t>742</t>
  </si>
  <si>
    <t>7420</t>
  </si>
  <si>
    <t>Actividades de fotografía</t>
  </si>
  <si>
    <t>749</t>
  </si>
  <si>
    <t>7490</t>
  </si>
  <si>
    <t>Otras actividades profesionales, científicas y técnicas n.c.p.</t>
  </si>
  <si>
    <t>75</t>
  </si>
  <si>
    <t>Actividades veterinarias</t>
  </si>
  <si>
    <t>750</t>
  </si>
  <si>
    <t>7500</t>
  </si>
  <si>
    <t>SECCIÓN N</t>
  </si>
  <si>
    <t>ACTIVIDADES DE SERVICIOS ADMINISTRATIVOS Y DE APOYO</t>
  </si>
  <si>
    <t>77</t>
  </si>
  <si>
    <t>Actividades de alquiler y arrendamiento</t>
  </si>
  <si>
    <t>771</t>
  </si>
  <si>
    <t>7710</t>
  </si>
  <si>
    <t>Alquiler y arrendamiento de vehículos automotores</t>
  </si>
  <si>
    <t>772</t>
  </si>
  <si>
    <t>Alquiler y arrendamiento de efectos personales y enseres domésticos</t>
  </si>
  <si>
    <t>7721</t>
  </si>
  <si>
    <t>Alquiler y arrendamiento de equipo recreativo y deportivo</t>
  </si>
  <si>
    <t>7722</t>
  </si>
  <si>
    <t>Alquiler de videos y discos</t>
  </si>
  <si>
    <t>7729</t>
  </si>
  <si>
    <t>Alquiler y arrendamiento de otros efectos personales y enseres domésticos n.c.p.</t>
  </si>
  <si>
    <t>773</t>
  </si>
  <si>
    <t>7730</t>
  </si>
  <si>
    <t>Alquiler y arrendamiento de otros tipos de maquinaria, equipo y bienes tangibles n.c.p.</t>
  </si>
  <si>
    <t>774</t>
  </si>
  <si>
    <t>7740</t>
  </si>
  <si>
    <t>Arrendamiento de propiedad intelectual y productos similares, excepto obras protegidas por derechos de autor</t>
  </si>
  <si>
    <t>78</t>
  </si>
  <si>
    <t>Actividades de empleo</t>
  </si>
  <si>
    <t>781</t>
  </si>
  <si>
    <t>7810</t>
  </si>
  <si>
    <t>Actividades de agencias de gestión y colocación de empleo</t>
  </si>
  <si>
    <t>782</t>
  </si>
  <si>
    <t>7820</t>
  </si>
  <si>
    <t>Actividades de empresas de servicios temporales</t>
  </si>
  <si>
    <t>783</t>
  </si>
  <si>
    <t>7830</t>
  </si>
  <si>
    <t>Otras actividades de provisión de talento humano</t>
  </si>
  <si>
    <t>79</t>
  </si>
  <si>
    <t>Actividades de las agencias de viajes, operadores turísticos, servicios de reserva y actividades relacionadas</t>
  </si>
  <si>
    <t>791</t>
  </si>
  <si>
    <t>Actividades de las agencias de viajes y operadores turísticos</t>
  </si>
  <si>
    <t>7911</t>
  </si>
  <si>
    <t>Actividades de las agencias de viaje</t>
  </si>
  <si>
    <t>7912</t>
  </si>
  <si>
    <t>Actividades de operadores turísticos</t>
  </si>
  <si>
    <t>799</t>
  </si>
  <si>
    <t>7990</t>
  </si>
  <si>
    <t>Otros servicios de reserva y actividades relacionadas</t>
  </si>
  <si>
    <t>80</t>
  </si>
  <si>
    <t>Actividades de seguridad e investigación privada</t>
  </si>
  <si>
    <t>801</t>
  </si>
  <si>
    <t>8010</t>
  </si>
  <si>
    <t>Actividades de seguridad privada</t>
  </si>
  <si>
    <t>802</t>
  </si>
  <si>
    <t>8020</t>
  </si>
  <si>
    <t>Actividades de servicios de sistemas de seguridad</t>
  </si>
  <si>
    <t>803</t>
  </si>
  <si>
    <t>8030</t>
  </si>
  <si>
    <t>Actividades de detectives e investigadores privados</t>
  </si>
  <si>
    <t>81</t>
  </si>
  <si>
    <t>Actividades de servicios a edificios y paisajismo (jardines, zonas verdes)</t>
  </si>
  <si>
    <t>811</t>
  </si>
  <si>
    <t>8110</t>
  </si>
  <si>
    <t>Actividades combinadas de apoyo a instalaciones</t>
  </si>
  <si>
    <t>812</t>
  </si>
  <si>
    <t>Actividades de limpieza</t>
  </si>
  <si>
    <t>8121</t>
  </si>
  <si>
    <t>Limpieza general interior de edificios</t>
  </si>
  <si>
    <t>8129</t>
  </si>
  <si>
    <t>Otras actividades de limpieza de edificios e instalaciones industriales</t>
  </si>
  <si>
    <t>813</t>
  </si>
  <si>
    <t>8130</t>
  </si>
  <si>
    <t>Actividades de paisajismo y servicios de mantenimiento conexos</t>
  </si>
  <si>
    <t>82</t>
  </si>
  <si>
    <t>Actividades administrativas y de apoyo de oficina y otras actividades de apoyo a las empresas</t>
  </si>
  <si>
    <t>821</t>
  </si>
  <si>
    <t>Actividades administrativas y de apoyo de oficina</t>
  </si>
  <si>
    <t>8211</t>
  </si>
  <si>
    <t>Actividades combinadas de servicios administrativos de oficina</t>
  </si>
  <si>
    <t>8219</t>
  </si>
  <si>
    <t>Fotocopiado, preparación de documentos y otras actividades especializadas de apoyo a oficina</t>
  </si>
  <si>
    <t>822</t>
  </si>
  <si>
    <t>8220</t>
  </si>
  <si>
    <t>Actividades de centros de llamadas (call center)</t>
  </si>
  <si>
    <t>823</t>
  </si>
  <si>
    <t>8230</t>
  </si>
  <si>
    <t>Organización de convenciones y eventos comerciales</t>
  </si>
  <si>
    <t>829</t>
  </si>
  <si>
    <t>Actividades de servicios de apoyo a las empresas n.c.p.</t>
  </si>
  <si>
    <t>8291</t>
  </si>
  <si>
    <t>Actividades de agencias de cobranza y oficinas de calificación crediticia</t>
  </si>
  <si>
    <t>8292</t>
  </si>
  <si>
    <t>Actividades de envase y empaque</t>
  </si>
  <si>
    <t>8299</t>
  </si>
  <si>
    <t>Otras actividades de servicio de apoyo a las empresas n.c.p.</t>
  </si>
  <si>
    <t>SECCIÓN O</t>
  </si>
  <si>
    <t>ADMINISTRACIÓN PÚBLICA Y DEFENSA; PLANES DE SEGURIDAD SOCIAL DE AFILIACIÓN OBLIGATORIA</t>
  </si>
  <si>
    <t>84</t>
  </si>
  <si>
    <t>Administración pública y defensa; planes de seguridad social de afiliación obligatoria</t>
  </si>
  <si>
    <t>841</t>
  </si>
  <si>
    <t>Administración del Estado y aplicación de la política económica y social de la comunidad</t>
  </si>
  <si>
    <t>8411</t>
  </si>
  <si>
    <t>Actividades legislativas de la administración pública</t>
  </si>
  <si>
    <t>8412</t>
  </si>
  <si>
    <t>Actividades ejecutivas de la administración pública</t>
  </si>
  <si>
    <t>8413</t>
  </si>
  <si>
    <t>Regulación de las actividades de organismos que prestan servicios de salud, educativos, culturales y otros servicios sociales, excepto servicios de seguridad social</t>
  </si>
  <si>
    <t>8414</t>
  </si>
  <si>
    <t>Actividades reguladoras y facilitadoras de la actividad económica</t>
  </si>
  <si>
    <t>8415</t>
  </si>
  <si>
    <t>Actividades de los órganos de control y otras instituciones</t>
  </si>
  <si>
    <t>842</t>
  </si>
  <si>
    <t>Prestación de servicios a la comunidad en general</t>
  </si>
  <si>
    <t>8421</t>
  </si>
  <si>
    <t>Relaciones exteriores</t>
  </si>
  <si>
    <t>8422</t>
  </si>
  <si>
    <t>Actividades de defensa</t>
  </si>
  <si>
    <t>8423</t>
  </si>
  <si>
    <t>Orden público y actividades de seguridad</t>
  </si>
  <si>
    <t>8424</t>
  </si>
  <si>
    <t>Administración de justicia</t>
  </si>
  <si>
    <t>843</t>
  </si>
  <si>
    <t>8430</t>
  </si>
  <si>
    <t>Actividades de planes de seguridad social de afiliación obligatoria</t>
  </si>
  <si>
    <t>SECCIÓN P</t>
  </si>
  <si>
    <t>EDUCACIÓN</t>
  </si>
  <si>
    <t>85</t>
  </si>
  <si>
    <t>Educación</t>
  </si>
  <si>
    <t>851</t>
  </si>
  <si>
    <t>Educación de la primera infancia, preescolar y básica primaria</t>
  </si>
  <si>
    <t>8511</t>
  </si>
  <si>
    <t>Educación de la primera infancia</t>
  </si>
  <si>
    <t>8512</t>
  </si>
  <si>
    <t>Educación preescolar</t>
  </si>
  <si>
    <t>8513</t>
  </si>
  <si>
    <t>Educación básica primaria</t>
  </si>
  <si>
    <t>852</t>
  </si>
  <si>
    <t>Educación secundaria y de formación laboral</t>
  </si>
  <si>
    <t>8521</t>
  </si>
  <si>
    <t>Educación básica secundaria</t>
  </si>
  <si>
    <t>8522</t>
  </si>
  <si>
    <t>Educación media académica</t>
  </si>
  <si>
    <t>8523</t>
  </si>
  <si>
    <t>Educación media técnica</t>
  </si>
  <si>
    <t>853</t>
  </si>
  <si>
    <t>8530</t>
  </si>
  <si>
    <t>Establecimientos que combinan diferentes niveles de educación</t>
  </si>
  <si>
    <t>854</t>
  </si>
  <si>
    <t>Educación superior</t>
  </si>
  <si>
    <t>8541</t>
  </si>
  <si>
    <t>Educación técnica profesional</t>
  </si>
  <si>
    <t>8542</t>
  </si>
  <si>
    <t>Educación tecnológica</t>
  </si>
  <si>
    <t>8543</t>
  </si>
  <si>
    <t>Educación de instituciones universitarias o de escuelas tecnológicas</t>
  </si>
  <si>
    <t>8544</t>
  </si>
  <si>
    <t>Educación de universidades</t>
  </si>
  <si>
    <t>855</t>
  </si>
  <si>
    <t>Otros tipos de educación</t>
  </si>
  <si>
    <t>8551</t>
  </si>
  <si>
    <t>Formación para el trabajo</t>
  </si>
  <si>
    <t>8552</t>
  </si>
  <si>
    <t>Enseñanza deportiva y recreativa</t>
  </si>
  <si>
    <t>8553</t>
  </si>
  <si>
    <t>Enseñanza cultural</t>
  </si>
  <si>
    <t>8559</t>
  </si>
  <si>
    <t>Otros tipos de educación n.c.p.</t>
  </si>
  <si>
    <t>856</t>
  </si>
  <si>
    <t>8560</t>
  </si>
  <si>
    <t>Actividades de apoyo a la educación</t>
  </si>
  <si>
    <t>SECCIÓN Q</t>
  </si>
  <si>
    <t>ACTIVIDADES DE ATENCIÓN DE LA SALUD HUMANA Y DE ASISTENCIA SOCIAL</t>
  </si>
  <si>
    <t>86</t>
  </si>
  <si>
    <t>Actividades de atención de la salud humana</t>
  </si>
  <si>
    <t>861</t>
  </si>
  <si>
    <t>8610</t>
  </si>
  <si>
    <t>Actividades de hospitales y clínicas, con internación</t>
  </si>
  <si>
    <t>862</t>
  </si>
  <si>
    <t>Actividades de práctica médica y odontológica, sin internación</t>
  </si>
  <si>
    <t>8621</t>
  </si>
  <si>
    <t>Actividades de la práctica médica, sin internación</t>
  </si>
  <si>
    <t>8622</t>
  </si>
  <si>
    <t>Actividades de la práctica odontológica</t>
  </si>
  <si>
    <t>869</t>
  </si>
  <si>
    <t>Otras actividades de atención relacionadas con la salud humana</t>
  </si>
  <si>
    <t>8691</t>
  </si>
  <si>
    <t>Actividades de apoyo diagnóstico</t>
  </si>
  <si>
    <t>8692</t>
  </si>
  <si>
    <t>Actividades de apoyo terapéutico</t>
  </si>
  <si>
    <t>8699</t>
  </si>
  <si>
    <t>Otras actividades de atención de la salud humana</t>
  </si>
  <si>
    <t>87</t>
  </si>
  <si>
    <t>Actividades de atención residencial medicalizada</t>
  </si>
  <si>
    <t>871</t>
  </si>
  <si>
    <t>8710</t>
  </si>
  <si>
    <t>Actividades de atención residencial medicalizada de tipo general</t>
  </si>
  <si>
    <t>872</t>
  </si>
  <si>
    <t>8720</t>
  </si>
  <si>
    <t>Actividades de atención residencial, para el cuidado de pacientes con retardo mental, enfermedad mental y consumo de sustancias psicoactivas</t>
  </si>
  <si>
    <t>873</t>
  </si>
  <si>
    <t>8730</t>
  </si>
  <si>
    <t>Actividades de atención en instituciones para el cuidado de personas mayores y/o discapacitadas</t>
  </si>
  <si>
    <t>879</t>
  </si>
  <si>
    <t>8790</t>
  </si>
  <si>
    <t>Otras actividades de atención en instituciones con alojamiento</t>
  </si>
  <si>
    <t>88</t>
  </si>
  <si>
    <t>Actividades de asistencia social sin alojamiento</t>
  </si>
  <si>
    <t>881</t>
  </si>
  <si>
    <t>8810</t>
  </si>
  <si>
    <t>Actividades de asistencia social sin alojamiento para personas mayores y discapacitadas</t>
  </si>
  <si>
    <t>889</t>
  </si>
  <si>
    <t>Otras actividades de asistencia social sin alojamiento</t>
  </si>
  <si>
    <t>8891</t>
  </si>
  <si>
    <t>Actividades de guarderías para niños y niñas</t>
  </si>
  <si>
    <t>8899</t>
  </si>
  <si>
    <t>Otras actividades de asistencia social sin alojamiento n.c.p.</t>
  </si>
  <si>
    <t>SECCIÓN R</t>
  </si>
  <si>
    <t>ACTIVIDADES ARTÍSTICAS, DE ENTRETENIMIENTO Y RECREACIÓN</t>
  </si>
  <si>
    <t>90</t>
  </si>
  <si>
    <t>Actividades creativas, artísticas y de entretenimiento</t>
  </si>
  <si>
    <t>900</t>
  </si>
  <si>
    <t>9001</t>
  </si>
  <si>
    <t>Creación literaria</t>
  </si>
  <si>
    <t>9002</t>
  </si>
  <si>
    <t>Creación musical</t>
  </si>
  <si>
    <t>9003</t>
  </si>
  <si>
    <t>Creación teatral</t>
  </si>
  <si>
    <t>9004</t>
  </si>
  <si>
    <t>Creación audiovisual</t>
  </si>
  <si>
    <t>9005</t>
  </si>
  <si>
    <t>Artes plásticas y visuales</t>
  </si>
  <si>
    <t>9006</t>
  </si>
  <si>
    <t>Actividades teatrales</t>
  </si>
  <si>
    <t>9007</t>
  </si>
  <si>
    <t>Actividades de espectáculos musicales en vivo</t>
  </si>
  <si>
    <t>9008</t>
  </si>
  <si>
    <t>Otras actividades de espectáculos en vivo n.c.p.</t>
  </si>
  <si>
    <t>91</t>
  </si>
  <si>
    <t>Actividades de bibliotecas, archivos, museos y otras actividades culturales</t>
  </si>
  <si>
    <t>910</t>
  </si>
  <si>
    <t>9101</t>
  </si>
  <si>
    <t>Actividades de bibliotecas y archivos</t>
  </si>
  <si>
    <t>9102</t>
  </si>
  <si>
    <t>Actividades y funcionamiento de museos, conservación de edificios y sitios históricos</t>
  </si>
  <si>
    <t>9103</t>
  </si>
  <si>
    <t>Actividades de jardines botánicos, zoológicos y reservas naturales</t>
  </si>
  <si>
    <t>92</t>
  </si>
  <si>
    <t>Actividades de juegos de azar y apuestas</t>
  </si>
  <si>
    <t>920</t>
  </si>
  <si>
    <t>9200</t>
  </si>
  <si>
    <t>93</t>
  </si>
  <si>
    <t>Actividades deportivas y actividades recreativas y de esparcimiento</t>
  </si>
  <si>
    <t>931</t>
  </si>
  <si>
    <t>Actividades deportivas</t>
  </si>
  <si>
    <t>9311</t>
  </si>
  <si>
    <t>Gestión de instalaciones deportivas</t>
  </si>
  <si>
    <t>9312</t>
  </si>
  <si>
    <t>Actividades de clubes deportivos</t>
  </si>
  <si>
    <t>9319</t>
  </si>
  <si>
    <t>Otras actividades deportivas</t>
  </si>
  <si>
    <t>932</t>
  </si>
  <si>
    <t>Otras actividades recreativas y de esparcimiento</t>
  </si>
  <si>
    <t>9321</t>
  </si>
  <si>
    <t>Actividades de parques de atracciones y parques temáticos</t>
  </si>
  <si>
    <t>9329</t>
  </si>
  <si>
    <t>Otras actividades recreativas y de esparcimiento n.c.p.</t>
  </si>
  <si>
    <t>SECCIÓN S</t>
  </si>
  <si>
    <t>OTRAS ACTIVIDADES DE SERVICIOS</t>
  </si>
  <si>
    <t>94</t>
  </si>
  <si>
    <t>Actividades de asociaciones</t>
  </si>
  <si>
    <t>941</t>
  </si>
  <si>
    <t>Actividades de asociaciones empresariales y de empleadores, y asociaciones profesionales</t>
  </si>
  <si>
    <t>9411</t>
  </si>
  <si>
    <t>Actividades de asociaciones empresariales y de empleadores</t>
  </si>
  <si>
    <t>9412</t>
  </si>
  <si>
    <t>Actividades de asociaciones profesionales</t>
  </si>
  <si>
    <t>942</t>
  </si>
  <si>
    <t>9420</t>
  </si>
  <si>
    <t>Actividades de sindicatos de empleados</t>
  </si>
  <si>
    <t>949</t>
  </si>
  <si>
    <t>Actividades de otras asociaciones</t>
  </si>
  <si>
    <t>9491</t>
  </si>
  <si>
    <t>Actividades de asociaciones religiosas</t>
  </si>
  <si>
    <t>9492</t>
  </si>
  <si>
    <t>Actividades de asociaciones políticas</t>
  </si>
  <si>
    <t>9499</t>
  </si>
  <si>
    <t>Actividades de otras asociaciones n.c.p.</t>
  </si>
  <si>
    <t>95</t>
  </si>
  <si>
    <t>Mantenimiento y reparación de computadores, efectos personales y enseres domésticos</t>
  </si>
  <si>
    <t>951</t>
  </si>
  <si>
    <t>Mantenimiento y reparación de computadores y equipo de comunicaciones</t>
  </si>
  <si>
    <t>9511</t>
  </si>
  <si>
    <t>Mantenimiento y reparación de computadores y de equipo periférico</t>
  </si>
  <si>
    <t>9512</t>
  </si>
  <si>
    <t>Mantenimiento y reparación de equipos de comunicación</t>
  </si>
  <si>
    <t>952</t>
  </si>
  <si>
    <t>Mantenimiento y reparación de efectos personales y enseres domésticos</t>
  </si>
  <si>
    <t>9521</t>
  </si>
  <si>
    <t>Mantenimiento y reparación de aparatos electrónicos de consumo</t>
  </si>
  <si>
    <t>9522</t>
  </si>
  <si>
    <t>Mantenimiento y reparación de aparatos y equipos domésticos y de jardinería</t>
  </si>
  <si>
    <t>9523</t>
  </si>
  <si>
    <t>Reparación de calzado y artículos de cuero</t>
  </si>
  <si>
    <t>9524</t>
  </si>
  <si>
    <t>Reparación de muebles y accesorios para el hogar</t>
  </si>
  <si>
    <t>9529</t>
  </si>
  <si>
    <t>Mantenimiento y reparación de otros efectos personales y enseres domésticos</t>
  </si>
  <si>
    <t>96</t>
  </si>
  <si>
    <t>Otras actividades de servicios personales</t>
  </si>
  <si>
    <t>960</t>
  </si>
  <si>
    <t>9601</t>
  </si>
  <si>
    <t>Lavado y limpieza, incluso la limpieza en seco, de productos textiles y de piel</t>
  </si>
  <si>
    <t>9602</t>
  </si>
  <si>
    <t>Peluquería y otros tratamientos de belleza</t>
  </si>
  <si>
    <t>9603</t>
  </si>
  <si>
    <t>Pompas fúnebres y actividades relacionadas</t>
  </si>
  <si>
    <t>9609</t>
  </si>
  <si>
    <t>Otras actividades de servicios personales n.c.p.</t>
  </si>
  <si>
    <t>SECCIÓN T</t>
  </si>
  <si>
    <t>ACTIVIDADES DE LOS HOGARES INDIVIDUALES EN CALIDAD DE EMPLEADORES; ACTIVIDADES NO DIFERENCIADAS DE LOS HOGARES INDIVIDUALES COMO PRODUCTORES DE BIENES Y SERVICIOS PARA USO PROPIO</t>
  </si>
  <si>
    <t>97</t>
  </si>
  <si>
    <t>Actividades de los hogares individuales como empleadores de personal doméstico</t>
  </si>
  <si>
    <t>970</t>
  </si>
  <si>
    <t>9700</t>
  </si>
  <si>
    <t>98</t>
  </si>
  <si>
    <t>Actividades no diferenciadas de los hogares individuales como productores de bienes y servicios para uso propio</t>
  </si>
  <si>
    <t>981</t>
  </si>
  <si>
    <t>9810</t>
  </si>
  <si>
    <t>Actividades no diferenciadas de los hogares individuales como productores de bienes para uso propio</t>
  </si>
  <si>
    <t>982</t>
  </si>
  <si>
    <t>9820</t>
  </si>
  <si>
    <t>Actividades no diferenciadas de los hogares individuales como productores de servicios para uso propio</t>
  </si>
  <si>
    <t>SECCIÓN U</t>
  </si>
  <si>
    <t>ACTIVIDADES DE ORGANIZACIONES Y ENTIDADES EXTRATERRITORIALES</t>
  </si>
  <si>
    <t>99</t>
  </si>
  <si>
    <t>Actividades de organizaciones y entidades extraterritoriales</t>
  </si>
  <si>
    <t>990</t>
  </si>
  <si>
    <t>9900</t>
  </si>
  <si>
    <t>Region</t>
  </si>
  <si>
    <t>SOCIEDADES SILOG</t>
  </si>
  <si>
    <t>TP</t>
  </si>
  <si>
    <t>NACIONAL</t>
  </si>
  <si>
    <t>05-ANTIOQUIA</t>
  </si>
  <si>
    <t>DEPARTAMENTO</t>
  </si>
  <si>
    <t>ANTIOQUIA</t>
  </si>
  <si>
    <t>ATLÁNTICO</t>
  </si>
  <si>
    <t>BOGOTÁ</t>
  </si>
  <si>
    <t>BOLÍVAR</t>
  </si>
  <si>
    <t>BOYACA</t>
  </si>
  <si>
    <t>CALDAS</t>
  </si>
  <si>
    <t>CAQUETA</t>
  </si>
  <si>
    <t>CAUCA</t>
  </si>
  <si>
    <t>CESAR</t>
  </si>
  <si>
    <t>CÓRDOBA</t>
  </si>
  <si>
    <t>CUNDINAMARCA</t>
  </si>
  <si>
    <t>CHOCO</t>
  </si>
  <si>
    <t>HUILA</t>
  </si>
  <si>
    <t>LA 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</si>
  <si>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</si>
  <si>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</si>
  <si>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</si>
  <si>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</si>
  <si>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</si>
  <si>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</si>
  <si>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</si>
  <si>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</si>
  <si>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</si>
  <si>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</si>
  <si>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</si>
  <si>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</si>
  <si>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</si>
  <si>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ANDRÉS</t>
  </si>
  <si>
    <t>AMAZONAS</t>
  </si>
  <si>
    <t>GUAINIA</t>
  </si>
  <si>
    <t>GUAVIARE</t>
  </si>
  <si>
    <t>VAUPES</t>
  </si>
  <si>
    <t>VICHADA</t>
  </si>
  <si>
    <t>Soc.</t>
  </si>
  <si>
    <t>COD</t>
  </si>
  <si>
    <t>TIPO DE RETENCION</t>
  </si>
  <si>
    <t>08-ATLÁNTICO</t>
  </si>
  <si>
    <t>CÁCERES</t>
  </si>
  <si>
    <t>BARRANQUILLA</t>
  </si>
  <si>
    <t>BOGOTA D.C.</t>
  </si>
  <si>
    <t>CICUCO</t>
  </si>
  <si>
    <t>CHÍQUIZA</t>
  </si>
  <si>
    <t>FILADELFIA</t>
  </si>
  <si>
    <t>ALBANIA</t>
  </si>
  <si>
    <t>CAJIBÍO</t>
  </si>
  <si>
    <t>BECERRIL</t>
  </si>
  <si>
    <t>TIERRALTA</t>
  </si>
  <si>
    <t>CHOCONTÁ</t>
  </si>
  <si>
    <t>ATRATO</t>
  </si>
  <si>
    <t>AGRADO</t>
  </si>
  <si>
    <t>ARIGUANÍ</t>
  </si>
  <si>
    <t>EL CASTILLO</t>
  </si>
  <si>
    <t>CHACHAGUI</t>
  </si>
  <si>
    <t>ARBOLEDAS</t>
  </si>
  <si>
    <t>ARMENIA</t>
  </si>
  <si>
    <t>DOSQUEBRADAS</t>
  </si>
  <si>
    <t>CHIMA</t>
  </si>
  <si>
    <t>GUARANDA</t>
  </si>
  <si>
    <t>AMBALEMA</t>
  </si>
  <si>
    <t>ANDALUCÍA</t>
  </si>
  <si>
    <t>AGUAZUL</t>
  </si>
  <si>
    <t>COLÓN</t>
  </si>
  <si>
    <t>PROVIDENCIA Y SANTA CATALINA</t>
  </si>
  <si>
    <t>EL ENCANTO</t>
  </si>
  <si>
    <t>BARRANCO MINA</t>
  </si>
  <si>
    <t>CALAMAR</t>
  </si>
  <si>
    <t>CARURU</t>
  </si>
  <si>
    <t>CUMARIBO</t>
  </si>
  <si>
    <t>Retención Impuesto de Renta</t>
  </si>
  <si>
    <t>11-BOGOTÁ</t>
  </si>
  <si>
    <t>CAUCASIA</t>
  </si>
  <si>
    <t>GALAPA</t>
  </si>
  <si>
    <t>HATILLO DE LOBA</t>
  </si>
  <si>
    <t>CHIVATÁ</t>
  </si>
  <si>
    <t>LA MERCED</t>
  </si>
  <si>
    <t>BELÉN DE LOS ANDAQUIES</t>
  </si>
  <si>
    <t>EL TAMBO</t>
  </si>
  <si>
    <t>CHIMICHAGUA</t>
  </si>
  <si>
    <t>VALENCIA</t>
  </si>
  <si>
    <t>MACHETA</t>
  </si>
  <si>
    <t>BAGADÓ</t>
  </si>
  <si>
    <t>ALTAMIRA</t>
  </si>
  <si>
    <t>DIBULLA</t>
  </si>
  <si>
    <t>CHIBOLO</t>
  </si>
  <si>
    <t>EL DORADO</t>
  </si>
  <si>
    <t>CONSACA</t>
  </si>
  <si>
    <t>CUCUTILLA</t>
  </si>
  <si>
    <t>BUENAVISTA</t>
  </si>
  <si>
    <t>LA VIRGINIA</t>
  </si>
  <si>
    <t>CONFINES</t>
  </si>
  <si>
    <t>MAJAGUAL</t>
  </si>
  <si>
    <t>ARMERO</t>
  </si>
  <si>
    <t>BUGA</t>
  </si>
  <si>
    <t>ARAUQUITA</t>
  </si>
  <si>
    <t>CHAMEZA</t>
  </si>
  <si>
    <t>MOCOA</t>
  </si>
  <si>
    <t>SAN ANDRES</t>
  </si>
  <si>
    <t>LA CHORRERA</t>
  </si>
  <si>
    <t>CACAHUAL</t>
  </si>
  <si>
    <t>EL RETORNO</t>
  </si>
  <si>
    <t>MITÚ</t>
  </si>
  <si>
    <t>LA PRIMAVERA</t>
  </si>
  <si>
    <t>Retención Iva Bienes</t>
  </si>
  <si>
    <t>13-BOLÍVAR</t>
  </si>
  <si>
    <t>EL BAGRE</t>
  </si>
  <si>
    <t>MALAMBO</t>
  </si>
  <si>
    <t>MARGARITA</t>
  </si>
  <si>
    <t>CÓMBITA</t>
  </si>
  <si>
    <t>MARMATO</t>
  </si>
  <si>
    <t>CARTAGENA DEL CHAIRÁ</t>
  </si>
  <si>
    <t>LA SIERRA</t>
  </si>
  <si>
    <t>CHIRIGUANA</t>
  </si>
  <si>
    <t>CHIMÁ</t>
  </si>
  <si>
    <t>MANTA</t>
  </si>
  <si>
    <t>BOJAYA</t>
  </si>
  <si>
    <t>GARZÓN</t>
  </si>
  <si>
    <t>MAICAO</t>
  </si>
  <si>
    <t>NUEVA GRANADA</t>
  </si>
  <si>
    <t>FUENTE DE ORO</t>
  </si>
  <si>
    <t>EL PEÑOL</t>
  </si>
  <si>
    <t>GRAMALOTE</t>
  </si>
  <si>
    <t>CALARCA</t>
  </si>
  <si>
    <t>MARSELLA</t>
  </si>
  <si>
    <t>CONTRATACIÓN</t>
  </si>
  <si>
    <t>FALAN</t>
  </si>
  <si>
    <t>BUGALAGRANDE</t>
  </si>
  <si>
    <t>CRAVO NORTE</t>
  </si>
  <si>
    <t>HATO COROZAL</t>
  </si>
  <si>
    <t>ORITO</t>
  </si>
  <si>
    <t>LA PEDRERA</t>
  </si>
  <si>
    <t>INÍRIDA</t>
  </si>
  <si>
    <t>MIRAFLORES</t>
  </si>
  <si>
    <t>PACOA</t>
  </si>
  <si>
    <t>PUERTO CARREÑO</t>
  </si>
  <si>
    <t>Retención Iva Servicios</t>
  </si>
  <si>
    <t>15-BOYACA</t>
  </si>
  <si>
    <t>NECHÍ</t>
  </si>
  <si>
    <t>PUERTO COLOMBIA</t>
  </si>
  <si>
    <t>MOMPÓS</t>
  </si>
  <si>
    <t>CUCAITA</t>
  </si>
  <si>
    <t>RIOSUCIO</t>
  </si>
  <si>
    <t>CURRILLO</t>
  </si>
  <si>
    <t>MORALES</t>
  </si>
  <si>
    <t>CURUMANÍ</t>
  </si>
  <si>
    <t>COTORRA</t>
  </si>
  <si>
    <t>SESQUILÉ</t>
  </si>
  <si>
    <t>EL CARMEN DE ATRATO</t>
  </si>
  <si>
    <t>GIGANTE</t>
  </si>
  <si>
    <t>MANAURE</t>
  </si>
  <si>
    <t>PLATO</t>
  </si>
  <si>
    <t>GRANADA</t>
  </si>
  <si>
    <t>LOURDES</t>
  </si>
  <si>
    <t>CoRDOBA</t>
  </si>
  <si>
    <t>PEREIRA</t>
  </si>
  <si>
    <t>EL GUACAMAYO</t>
  </si>
  <si>
    <t>CHALÁN</t>
  </si>
  <si>
    <t>FRESNO</t>
  </si>
  <si>
    <t>CALIMA</t>
  </si>
  <si>
    <t>FORTUL</t>
  </si>
  <si>
    <t>LA SALINA</t>
  </si>
  <si>
    <t>PUERTO ASIS</t>
  </si>
  <si>
    <t>LA VICTORIA</t>
  </si>
  <si>
    <t>LA GUADALUPE</t>
  </si>
  <si>
    <t>SAN JOSÉ DEL GUAVIARE</t>
  </si>
  <si>
    <t>PAPUNAHUA</t>
  </si>
  <si>
    <t>SANTA ROSALÍA</t>
  </si>
  <si>
    <t>04</t>
  </si>
  <si>
    <t>Retención ICA Bienes Bogotá</t>
  </si>
  <si>
    <t>17-CALDAS</t>
  </si>
  <si>
    <t>TARAZÁ</t>
  </si>
  <si>
    <t>SOLEDAD</t>
  </si>
  <si>
    <t>SAN FERNANDO</t>
  </si>
  <si>
    <t>MOTAVITA</t>
  </si>
  <si>
    <t>SUPÍA</t>
  </si>
  <si>
    <t>EL DONCELLO</t>
  </si>
  <si>
    <t>PIENDAMO</t>
  </si>
  <si>
    <t>LA JAGUA DE IBIRICO</t>
  </si>
  <si>
    <t>LORICA</t>
  </si>
  <si>
    <t>SUESCA</t>
  </si>
  <si>
    <t>LLORÓ</t>
  </si>
  <si>
    <t>GUADALUPE</t>
  </si>
  <si>
    <t>RIOHACHA</t>
  </si>
  <si>
    <t>SABANAS DE SAN ANGEL</t>
  </si>
  <si>
    <t>LA MACARENA</t>
  </si>
  <si>
    <t>LA FLORIDA</t>
  </si>
  <si>
    <t>SALAZAR</t>
  </si>
  <si>
    <t>GeNOVA</t>
  </si>
  <si>
    <t>SANTA ROSA DE CABAL</t>
  </si>
  <si>
    <t>GALÁN</t>
  </si>
  <si>
    <t>COLOSO</t>
  </si>
  <si>
    <t>HONDA</t>
  </si>
  <si>
    <t>EL CERRITO</t>
  </si>
  <si>
    <t>PUERTO RONDÓN</t>
  </si>
  <si>
    <t>MANÍ</t>
  </si>
  <si>
    <t>PUERTO CAICEDO</t>
  </si>
  <si>
    <t>LETICIA</t>
  </si>
  <si>
    <t>MAPIRIPAN</t>
  </si>
  <si>
    <t>TARAIRA</t>
  </si>
  <si>
    <t>Retención ICA Servicios Bogotá</t>
  </si>
  <si>
    <t>18-CAQUETA</t>
  </si>
  <si>
    <t>ZARAGOZA</t>
  </si>
  <si>
    <t>CAMPO DE LA CRUZ</t>
  </si>
  <si>
    <t>TALAIGUA NUEVO</t>
  </si>
  <si>
    <t>OICATÁ</t>
  </si>
  <si>
    <t>MANZANARES</t>
  </si>
  <si>
    <t>EL PAUJIL</t>
  </si>
  <si>
    <t>POPAYÁN</t>
  </si>
  <si>
    <t>PAILITAS</t>
  </si>
  <si>
    <t>MOMIL</t>
  </si>
  <si>
    <t>TIBIRITA</t>
  </si>
  <si>
    <t>MEDIO ATRATO</t>
  </si>
  <si>
    <t>PITAL</t>
  </si>
  <si>
    <t>URIBIA</t>
  </si>
  <si>
    <t>TENERIFE</t>
  </si>
  <si>
    <t>LA URIBE</t>
  </si>
  <si>
    <t>SANTIAGO</t>
  </si>
  <si>
    <t>PIJAO</t>
  </si>
  <si>
    <t>APÍA</t>
  </si>
  <si>
    <t>GAMBITA</t>
  </si>
  <si>
    <t>MORROA</t>
  </si>
  <si>
    <t>MARIQUITA</t>
  </si>
  <si>
    <t>GINEBRA</t>
  </si>
  <si>
    <t>SARAVENA</t>
  </si>
  <si>
    <t>MONTERREY</t>
  </si>
  <si>
    <t>PUERTO GUZMAN</t>
  </si>
  <si>
    <t>MIRITI - PARANÁ</t>
  </si>
  <si>
    <t>MORICHAL</t>
  </si>
  <si>
    <t>YAVARATÉ</t>
  </si>
  <si>
    <t>Impuesto de Timbre</t>
  </si>
  <si>
    <t>19-CAUCA</t>
  </si>
  <si>
    <t>CARACOLÍ</t>
  </si>
  <si>
    <t>CANDELARIA</t>
  </si>
  <si>
    <t>ARJONA</t>
  </si>
  <si>
    <t>SAMACÁ</t>
  </si>
  <si>
    <t>MARQUETALIA</t>
  </si>
  <si>
    <t>FLORENCIA</t>
  </si>
  <si>
    <t>ROSAS</t>
  </si>
  <si>
    <t>TAMALAMEQUE</t>
  </si>
  <si>
    <t>PURÍSIMA</t>
  </si>
  <si>
    <t>VILLAPINZÓN</t>
  </si>
  <si>
    <t>QUIBDÓ</t>
  </si>
  <si>
    <t>SUAZA</t>
  </si>
  <si>
    <t>BARRANCAS</t>
  </si>
  <si>
    <t>ALGARROBO</t>
  </si>
  <si>
    <t>LEJANÍAS</t>
  </si>
  <si>
    <t>PASTO</t>
  </si>
  <si>
    <t>VILLA CARO</t>
  </si>
  <si>
    <t>FILANDIA</t>
  </si>
  <si>
    <t>BALBOA</t>
  </si>
  <si>
    <t>OVEJAS</t>
  </si>
  <si>
    <t>PALOCABILDO</t>
  </si>
  <si>
    <t>GUACARÍ</t>
  </si>
  <si>
    <t>TAME</t>
  </si>
  <si>
    <t>NUNCHÍA</t>
  </si>
  <si>
    <t>PUERTO LEGUIZAMO</t>
  </si>
  <si>
    <t>PUERTO ALEGRIA</t>
  </si>
  <si>
    <t>PANA PANA</t>
  </si>
  <si>
    <t>Retención ICA Bienes Cali</t>
  </si>
  <si>
    <t>20-CESAR</t>
  </si>
  <si>
    <t>MACEO</t>
  </si>
  <si>
    <t>LURUACO</t>
  </si>
  <si>
    <t>ARROYOHONDO</t>
  </si>
  <si>
    <t>SIACHOQUE</t>
  </si>
  <si>
    <t>MARULANDA</t>
  </si>
  <si>
    <t>LA MONTAÑITA</t>
  </si>
  <si>
    <t>SOTARA</t>
  </si>
  <si>
    <t>ASTREA</t>
  </si>
  <si>
    <t>MONTERÍA</t>
  </si>
  <si>
    <t>AGUA DE DIOS</t>
  </si>
  <si>
    <t>RIO QUITO</t>
  </si>
  <si>
    <t>TARQUI</t>
  </si>
  <si>
    <t>DISTRACCION</t>
  </si>
  <si>
    <t>ARACATACA</t>
  </si>
  <si>
    <t>SANDONÁ</t>
  </si>
  <si>
    <t>BUCARASICA</t>
  </si>
  <si>
    <t>SALENTO</t>
  </si>
  <si>
    <t>BELÉN DE UMBRÍA</t>
  </si>
  <si>
    <t>GUAPOTÁ</t>
  </si>
  <si>
    <t>SINCELEJO</t>
  </si>
  <si>
    <t>CARMEN DE APICALÁ</t>
  </si>
  <si>
    <t>RESTREPO</t>
  </si>
  <si>
    <t>OROCUÉ</t>
  </si>
  <si>
    <t>SAN FRANCISCO</t>
  </si>
  <si>
    <t>PUERTO ARICA</t>
  </si>
  <si>
    <t>Retención ICA Servicios Cali</t>
  </si>
  <si>
    <t>23-CÓRDOBA</t>
  </si>
  <si>
    <t>PUERTO BERRiO</t>
  </si>
  <si>
    <t>MANATI</t>
  </si>
  <si>
    <t>SORA</t>
  </si>
  <si>
    <t>PENSILVANIA</t>
  </si>
  <si>
    <t>MILAN</t>
  </si>
  <si>
    <t>TIMBIO</t>
  </si>
  <si>
    <t>BOSCONIA</t>
  </si>
  <si>
    <t>CANALETE</t>
  </si>
  <si>
    <t>GIRARDOT</t>
  </si>
  <si>
    <t>ACANDÍ</t>
  </si>
  <si>
    <t>AIPE</t>
  </si>
  <si>
    <t>EL MOLINO</t>
  </si>
  <si>
    <t>CIÉNAGA</t>
  </si>
  <si>
    <t>MESETAS</t>
  </si>
  <si>
    <t>TANGUA</t>
  </si>
  <si>
    <t>EL TARRA</t>
  </si>
  <si>
    <t>CIRCASIA</t>
  </si>
  <si>
    <t>GUÁTICA</t>
  </si>
  <si>
    <t>HATO</t>
  </si>
  <si>
    <t>COVEÑAS</t>
  </si>
  <si>
    <t>CUNDAY</t>
  </si>
  <si>
    <t>RIOFRIO</t>
  </si>
  <si>
    <t>PAZ DE ARIPORO</t>
  </si>
  <si>
    <t>SAN MIGUEL</t>
  </si>
  <si>
    <t>PUERTO NARIÑO</t>
  </si>
  <si>
    <t>SAN FELIPE</t>
  </si>
  <si>
    <t>Retención ICA Bienes Madrid</t>
  </si>
  <si>
    <t>25-CUNDINAMARCA</t>
  </si>
  <si>
    <t>PUERTO NARE</t>
  </si>
  <si>
    <t>REPELON</t>
  </si>
  <si>
    <t>CARTAGENA</t>
  </si>
  <si>
    <t>SORACÁ</t>
  </si>
  <si>
    <t>ANSERMA</t>
  </si>
  <si>
    <t>MORELIA</t>
  </si>
  <si>
    <t>BUENOS AIRES</t>
  </si>
  <si>
    <t>EL COPEY</t>
  </si>
  <si>
    <t>LOS CÓRDOBAS</t>
  </si>
  <si>
    <t>GUATAQUÍ</t>
  </si>
  <si>
    <t>BELÉN DE BAJIRA</t>
  </si>
  <si>
    <t>ALGECIRAS</t>
  </si>
  <si>
    <t>FONSECA</t>
  </si>
  <si>
    <t>EL RETEN</t>
  </si>
  <si>
    <t>PUERTO CONCORDIA</t>
  </si>
  <si>
    <t>YACUANQUER</t>
  </si>
  <si>
    <t>SARDINATA</t>
  </si>
  <si>
    <t>LA TEBAIDA</t>
  </si>
  <si>
    <t>LA CELIA</t>
  </si>
  <si>
    <t>OIBA</t>
  </si>
  <si>
    <t>PALMITO</t>
  </si>
  <si>
    <t>ICONONZO</t>
  </si>
  <si>
    <t>SAN PEDRO</t>
  </si>
  <si>
    <t>PORE</t>
  </si>
  <si>
    <t>PUERTO SANTANDER</t>
  </si>
  <si>
    <t>0B</t>
  </si>
  <si>
    <t>0A</t>
  </si>
  <si>
    <t>Estampilla Pro Universidad Magdalena</t>
  </si>
  <si>
    <t>27-CHOCO</t>
  </si>
  <si>
    <t>PUERTO TRIUNFO</t>
  </si>
  <si>
    <t>SANTA LUCiA</t>
  </si>
  <si>
    <t>CLEMENCIA</t>
  </si>
  <si>
    <t>SOTAQUIRÁ</t>
  </si>
  <si>
    <t>BELALCÁZAR</t>
  </si>
  <si>
    <t>PUERTO RICO</t>
  </si>
  <si>
    <t>CALOTO</t>
  </si>
  <si>
    <t>EL PASO</t>
  </si>
  <si>
    <t>MOÑITOS</t>
  </si>
  <si>
    <t>JERUSALÉN</t>
  </si>
  <si>
    <t>CARMÉN DEL DARIÉN</t>
  </si>
  <si>
    <t>BARAYA</t>
  </si>
  <si>
    <t>HATONUEVO</t>
  </si>
  <si>
    <t>FUNDACION</t>
  </si>
  <si>
    <t>PUERTO LLERAS</t>
  </si>
  <si>
    <t>ANCUYA</t>
  </si>
  <si>
    <t>TIBÚ</t>
  </si>
  <si>
    <t>MONTENEGRO</t>
  </si>
  <si>
    <t>QUINCHiA</t>
  </si>
  <si>
    <t>PALMAR</t>
  </si>
  <si>
    <t>SAN ONOFRE</t>
  </si>
  <si>
    <t>MELGAR</t>
  </si>
  <si>
    <t>TRUJILLO</t>
  </si>
  <si>
    <t>RECETOR</t>
  </si>
  <si>
    <t>SIBUNDOY</t>
  </si>
  <si>
    <t>TARAPACÁ</t>
  </si>
  <si>
    <t>0C</t>
  </si>
  <si>
    <t>Retención ICA Bienes Fusagasugá</t>
  </si>
  <si>
    <t>41-HUILA</t>
  </si>
  <si>
    <t>YONDÓ</t>
  </si>
  <si>
    <t>SUAN</t>
  </si>
  <si>
    <t>MAHATES</t>
  </si>
  <si>
    <t>TOCA</t>
  </si>
  <si>
    <t>SAN JOSE DEL FRAGUA</t>
  </si>
  <si>
    <t>CORINTO</t>
  </si>
  <si>
    <t>AGUSTÍN CODAZZI</t>
  </si>
  <si>
    <t>PUERTO ESCONDIDO</t>
  </si>
  <si>
    <t>CAMPOALEGRE</t>
  </si>
  <si>
    <t>LA JAGUA DEL PILAR</t>
  </si>
  <si>
    <t>PUEBLO VIEJO</t>
  </si>
  <si>
    <t>GUAITARILLA</t>
  </si>
  <si>
    <t>ABREGO</t>
  </si>
  <si>
    <t>QUIMBAYA</t>
  </si>
  <si>
    <t>SANTUARIO</t>
  </si>
  <si>
    <t>PALMAS DEL SOCORRO</t>
  </si>
  <si>
    <t>SANTIAGO DE TOLÚ</t>
  </si>
  <si>
    <t>VILLARRICA</t>
  </si>
  <si>
    <t>TULUÁ</t>
  </si>
  <si>
    <t>SABANALARGA</t>
  </si>
  <si>
    <t>VALLE DEL GUAMUEZ</t>
  </si>
  <si>
    <t>0D</t>
  </si>
  <si>
    <t>Retención ICA Servicios Fusagasugá</t>
  </si>
  <si>
    <t>44-LA GUAJIRA</t>
  </si>
  <si>
    <t>AMALFI</t>
  </si>
  <si>
    <t>BARANOA</t>
  </si>
  <si>
    <t>SAN CRISTOBAL</t>
  </si>
  <si>
    <t>TUNJA</t>
  </si>
  <si>
    <t>SAN JOSÉ</t>
  </si>
  <si>
    <t>SAN VICENTE DEL CAGUÁN</t>
  </si>
  <si>
    <t>MIRANDA</t>
  </si>
  <si>
    <t>LA PAZ</t>
  </si>
  <si>
    <t>SAN ANTERO</t>
  </si>
  <si>
    <t>NILO</t>
  </si>
  <si>
    <t>UNGUÍA</t>
  </si>
  <si>
    <t>COLOMBIA</t>
  </si>
  <si>
    <t>SAN JUAN DEL CESAR</t>
  </si>
  <si>
    <t>ZONA BANANERA</t>
  </si>
  <si>
    <t>SAN JUAN DE ARAMA</t>
  </si>
  <si>
    <t>LA LLANADA</t>
  </si>
  <si>
    <t>CACHIRÁ</t>
  </si>
  <si>
    <t>MISTRATÓ</t>
  </si>
  <si>
    <t>SANTA HELENA DEL OPÓN</t>
  </si>
  <si>
    <t>TOLÚ VIEJO</t>
  </si>
  <si>
    <t>ATACO</t>
  </si>
  <si>
    <t>YOTOCO</t>
  </si>
  <si>
    <t>SÁCAMA</t>
  </si>
  <si>
    <t>VILLA GARZON</t>
  </si>
  <si>
    <t>0I</t>
  </si>
  <si>
    <t>Retención ICA Bienes Tauramena</t>
  </si>
  <si>
    <t>47-MAGDALENA</t>
  </si>
  <si>
    <t>ANORÍ</t>
  </si>
  <si>
    <t>PALMAR DE VARELA</t>
  </si>
  <si>
    <t>SAN ESTANISLAO</t>
  </si>
  <si>
    <t>TUTA</t>
  </si>
  <si>
    <t>VITERBO</t>
  </si>
  <si>
    <t>SOLANO</t>
  </si>
  <si>
    <t>PADILLA</t>
  </si>
  <si>
    <t>SAN BERNARDO DEL VIENTO</t>
  </si>
  <si>
    <t>RICAURTE</t>
  </si>
  <si>
    <t>BAHÍA SOLANO</t>
  </si>
  <si>
    <t>HOBO</t>
  </si>
  <si>
    <t>URUMITA</t>
  </si>
  <si>
    <t>CERRO SAN ANTONIO</t>
  </si>
  <si>
    <t>VISTA HERMOSA</t>
  </si>
  <si>
    <t>LINARES</t>
  </si>
  <si>
    <t>CONVENCIÓN</t>
  </si>
  <si>
    <t>PUEBLO RICO</t>
  </si>
  <si>
    <t>SIMACOTA</t>
  </si>
  <si>
    <t>CHAPARRAL</t>
  </si>
  <si>
    <t>ALCALA</t>
  </si>
  <si>
    <t>SAN LUIS DE PALENQUE</t>
  </si>
  <si>
    <t>0J</t>
  </si>
  <si>
    <t>0E</t>
  </si>
  <si>
    <t>Retención ICA Servicios Tauramena</t>
  </si>
  <si>
    <t>50-META</t>
  </si>
  <si>
    <t>CISNEROS</t>
  </si>
  <si>
    <t>POLONUEVO</t>
  </si>
  <si>
    <t>SANTA CATALINA</t>
  </si>
  <si>
    <t>VENTAQUEMADA</t>
  </si>
  <si>
    <t>CHINCHINa</t>
  </si>
  <si>
    <t>SOLITA</t>
  </si>
  <si>
    <t>PUERTO TEJADA</t>
  </si>
  <si>
    <t>PUEBLO BELLO</t>
  </si>
  <si>
    <t>CHINÚ</t>
  </si>
  <si>
    <t>TOCAIMA</t>
  </si>
  <si>
    <t>JURADÓ</t>
  </si>
  <si>
    <t>IQUIRA</t>
  </si>
  <si>
    <t>VILLANUEVA</t>
  </si>
  <si>
    <t>CONCORDIA</t>
  </si>
  <si>
    <t>VILLAVICENCIO</t>
  </si>
  <si>
    <t>LOS ANDES</t>
  </si>
  <si>
    <t>EL CARMEN</t>
  </si>
  <si>
    <t>SOCORRO</t>
  </si>
  <si>
    <t>COROZAL</t>
  </si>
  <si>
    <t>COYAIMA</t>
  </si>
  <si>
    <t>ANSERMANUEVO</t>
  </si>
  <si>
    <t>TÁMARA</t>
  </si>
  <si>
    <t>0K</t>
  </si>
  <si>
    <t>0F</t>
  </si>
  <si>
    <t>Retención ICA Bienes Pereira</t>
  </si>
  <si>
    <t>52-NARIÑO</t>
  </si>
  <si>
    <t>REMEDIOS</t>
  </si>
  <si>
    <t>PONEDERA</t>
  </si>
  <si>
    <t>SANTA ROSA DE LIMA</t>
  </si>
  <si>
    <t>CHISCAS</t>
  </si>
  <si>
    <t>MANIZALES</t>
  </si>
  <si>
    <t>VALPARAISO</t>
  </si>
  <si>
    <t>SANTANDER DE QUILICHAO</t>
  </si>
  <si>
    <t>SAN DIEGO</t>
  </si>
  <si>
    <t>SAHAGÚN</t>
  </si>
  <si>
    <t>CAPARRAPÍ</t>
  </si>
  <si>
    <t>NUQUÍ</t>
  </si>
  <si>
    <t>NEIVA</t>
  </si>
  <si>
    <t>EL PIÑON</t>
  </si>
  <si>
    <t>ACACIAS</t>
  </si>
  <si>
    <t>MALLAMA</t>
  </si>
  <si>
    <t>HACARÍ</t>
  </si>
  <si>
    <t>SUAITA</t>
  </si>
  <si>
    <t>EL ROBLE</t>
  </si>
  <si>
    <t>NATAGAIMA</t>
  </si>
  <si>
    <t>ARGELIA</t>
  </si>
  <si>
    <t>TAURAMENA</t>
  </si>
  <si>
    <t>0L</t>
  </si>
  <si>
    <t>0G</t>
  </si>
  <si>
    <t>Retención ICA Servicios Pereira</t>
  </si>
  <si>
    <t>54-NORTE DE SANTANDER</t>
  </si>
  <si>
    <t>SAN ROQUE</t>
  </si>
  <si>
    <t>SABANAGRANDE</t>
  </si>
  <si>
    <t>SOPLAVIENTO</t>
  </si>
  <si>
    <t>CUBARÁ</t>
  </si>
  <si>
    <t>NEIRA</t>
  </si>
  <si>
    <t>SUAREZ</t>
  </si>
  <si>
    <t>VALLEDUPAR</t>
  </si>
  <si>
    <t>SAN ANDRÉS SOTAVENTO</t>
  </si>
  <si>
    <t>GUADUAS</t>
  </si>
  <si>
    <t>ALTO BAUDÓ</t>
  </si>
  <si>
    <t>PALERMO</t>
  </si>
  <si>
    <t>PEDRAZA</t>
  </si>
  <si>
    <t>BARRANCA DE UPIA</t>
  </si>
  <si>
    <t>OSPINA</t>
  </si>
  <si>
    <t>LA ESPERANZA</t>
  </si>
  <si>
    <t>CAPITANEJO</t>
  </si>
  <si>
    <t>GALERAS</t>
  </si>
  <si>
    <t>ORTEGA</t>
  </si>
  <si>
    <t>TRINIDAD</t>
  </si>
  <si>
    <t>0N</t>
  </si>
  <si>
    <t>0H</t>
  </si>
  <si>
    <t>Retención ICA Bienes Manizales</t>
  </si>
  <si>
    <t>63-QUINDIO</t>
  </si>
  <si>
    <t>SANTO DOMINGO</t>
  </si>
  <si>
    <t>TURBACO</t>
  </si>
  <si>
    <t>EL COCUY</t>
  </si>
  <si>
    <t>PALESTINA</t>
  </si>
  <si>
    <t>VILLA RICA</t>
  </si>
  <si>
    <t>AGUACHICA</t>
  </si>
  <si>
    <t>AYAPEL</t>
  </si>
  <si>
    <t>PUERTO SALGAR</t>
  </si>
  <si>
    <t>BAJO BAUDÓ</t>
  </si>
  <si>
    <t>RIVERA</t>
  </si>
  <si>
    <t>PIVIJAY</t>
  </si>
  <si>
    <t>CASTILLA LA NUEVA</t>
  </si>
  <si>
    <t>PROVIDENCIA</t>
  </si>
  <si>
    <t>LA PLAYA</t>
  </si>
  <si>
    <t>CARCASÍ</t>
  </si>
  <si>
    <t>LOS PALMITOS</t>
  </si>
  <si>
    <t>PLANADAS</t>
  </si>
  <si>
    <t>CARTAGO</t>
  </si>
  <si>
    <t>0O</t>
  </si>
  <si>
    <t>Retención ICA Bienes Buga</t>
  </si>
  <si>
    <t>66-RISARALDA</t>
  </si>
  <si>
    <t>SEGOVIA</t>
  </si>
  <si>
    <t>SANTO TOMAS</t>
  </si>
  <si>
    <t>TURBANA</t>
  </si>
  <si>
    <t>EL ESPINO</t>
  </si>
  <si>
    <t>VILLAMARiA</t>
  </si>
  <si>
    <t>GUAPI</t>
  </si>
  <si>
    <t>GAMARRA</t>
  </si>
  <si>
    <t>ALBÁN</t>
  </si>
  <si>
    <t>EL LITORAL DE SAN JUAN</t>
  </si>
  <si>
    <t>SANTA MARÍA</t>
  </si>
  <si>
    <t>REMOLINO</t>
  </si>
  <si>
    <t>CUMARAL</t>
  </si>
  <si>
    <t>OCAÑA</t>
  </si>
  <si>
    <t>CEPITÁ</t>
  </si>
  <si>
    <t>SAMPUÉS</t>
  </si>
  <si>
    <t>RIOBLANCO</t>
  </si>
  <si>
    <t>EL ÁGUILA</t>
  </si>
  <si>
    <t>YOPAL</t>
  </si>
  <si>
    <t>0P</t>
  </si>
  <si>
    <t>Retención ICA Servicios Buga</t>
  </si>
  <si>
    <t>68-SANTANDER</t>
  </si>
  <si>
    <t>VEGACHÍ</t>
  </si>
  <si>
    <t>JUAN DE ACOSTA</t>
  </si>
  <si>
    <t>GUACAMAYAS</t>
  </si>
  <si>
    <t>AGUADAS</t>
  </si>
  <si>
    <t>LOPEZ</t>
  </si>
  <si>
    <t>GONZÁLEZ</t>
  </si>
  <si>
    <t>LA APARTADA</t>
  </si>
  <si>
    <t>LA PEÑA</t>
  </si>
  <si>
    <t>MEDIO BAUDÓ</t>
  </si>
  <si>
    <t>TELLO</t>
  </si>
  <si>
    <t>SALAMINA</t>
  </si>
  <si>
    <t>EL CALVARIO</t>
  </si>
  <si>
    <t>SAMANIEGO</t>
  </si>
  <si>
    <t>SAN CALIXTO</t>
  </si>
  <si>
    <t>CERRITO</t>
  </si>
  <si>
    <t>SAN JUAN BETULIA</t>
  </si>
  <si>
    <t>RONCESVALLES</t>
  </si>
  <si>
    <t>EL CAIRO</t>
  </si>
  <si>
    <t>0Q</t>
  </si>
  <si>
    <t>Retención ICA Bienes Tulúa</t>
  </si>
  <si>
    <t>70-SUCRE</t>
  </si>
  <si>
    <t>YALÍ</t>
  </si>
  <si>
    <t>PIOJÓ</t>
  </si>
  <si>
    <t>ALTOS DEL ROSARIO</t>
  </si>
  <si>
    <t>GÜICÁN</t>
  </si>
  <si>
    <t>ARANZAZU</t>
  </si>
  <si>
    <t>TIMBIQUI</t>
  </si>
  <si>
    <t>LA GLORIA</t>
  </si>
  <si>
    <t>MONTELÍBANO</t>
  </si>
  <si>
    <t>LA VEGA</t>
  </si>
  <si>
    <t>CANTON DE SAN PABLO</t>
  </si>
  <si>
    <t>TERUEL</t>
  </si>
  <si>
    <t>SITIONUEVO</t>
  </si>
  <si>
    <t>GUAMAL</t>
  </si>
  <si>
    <t>SANTA CRUZ</t>
  </si>
  <si>
    <t>TEORAMA</t>
  </si>
  <si>
    <t>CONCEPCIÓN</t>
  </si>
  <si>
    <t>SAN ANTONIO</t>
  </si>
  <si>
    <t>EL DOVIO</t>
  </si>
  <si>
    <t>0R</t>
  </si>
  <si>
    <t>Retención ICA Servicios Tulúa</t>
  </si>
  <si>
    <t>73-TOLIMA</t>
  </si>
  <si>
    <t>YOLOMBÓ</t>
  </si>
  <si>
    <t>TUBARA</t>
  </si>
  <si>
    <t>BARRANCO DE LOBA</t>
  </si>
  <si>
    <t>PANQUEBA</t>
  </si>
  <si>
    <t>PÁCORA</t>
  </si>
  <si>
    <t>CALDONO</t>
  </si>
  <si>
    <t>PELAYA</t>
  </si>
  <si>
    <t>PLANETA RICA</t>
  </si>
  <si>
    <t>NIMAIMA</t>
  </si>
  <si>
    <t>CERTEGUI</t>
  </si>
  <si>
    <t>VILLAVIEJA</t>
  </si>
  <si>
    <t>ZAPAYAN</t>
  </si>
  <si>
    <t>SAPUYES</t>
  </si>
  <si>
    <t>CÚCUTA</t>
  </si>
  <si>
    <t>ENCISO</t>
  </si>
  <si>
    <t>SINCÉ</t>
  </si>
  <si>
    <t>ALVARADO</t>
  </si>
  <si>
    <t>LA UNIÓN</t>
  </si>
  <si>
    <t>0S</t>
  </si>
  <si>
    <t>0M</t>
  </si>
  <si>
    <t>Estampilla Prodesarrollo Fronterizo</t>
  </si>
  <si>
    <t>76-VALLE</t>
  </si>
  <si>
    <t>ANGOSTURA</t>
  </si>
  <si>
    <t>USIACURI</t>
  </si>
  <si>
    <t>EL PEÑON</t>
  </si>
  <si>
    <t>LABRANZAGRANDE</t>
  </si>
  <si>
    <t>INZÁ</t>
  </si>
  <si>
    <t>RÍO DE ORO</t>
  </si>
  <si>
    <t>PUEBLO NUEVO</t>
  </si>
  <si>
    <t>NOCAIMA</t>
  </si>
  <si>
    <t>CONDOTO</t>
  </si>
  <si>
    <t>YAGUARÁ</t>
  </si>
  <si>
    <t>SANTA MARTA</t>
  </si>
  <si>
    <t>SAN CARLOS GUAROA</t>
  </si>
  <si>
    <t>TUQUERRES</t>
  </si>
  <si>
    <t>EL ZULIA</t>
  </si>
  <si>
    <t>GUACA</t>
  </si>
  <si>
    <t>CAIMITO</t>
  </si>
  <si>
    <t>ANZOÁTEGUI</t>
  </si>
  <si>
    <t>0T</t>
  </si>
  <si>
    <t>Retención ICA Bienes Santa Marta</t>
  </si>
  <si>
    <t>81-ARAUCA</t>
  </si>
  <si>
    <t>BELMIRA</t>
  </si>
  <si>
    <t>REGIDOR</t>
  </si>
  <si>
    <t>PAJARITO</t>
  </si>
  <si>
    <t>LA DORADA</t>
  </si>
  <si>
    <t>JAMBALO</t>
  </si>
  <si>
    <t>SAN ALBERTO</t>
  </si>
  <si>
    <t>PUERTO LIBERTADOR</t>
  </si>
  <si>
    <t>QUEBRADANEGRA</t>
  </si>
  <si>
    <t>ITSMINA</t>
  </si>
  <si>
    <t>LA ARGENTINA</t>
  </si>
  <si>
    <t>EL BANCO</t>
  </si>
  <si>
    <t>SAN JUANITO</t>
  </si>
  <si>
    <t>BARBACOAS</t>
  </si>
  <si>
    <t>LOS PATIOS</t>
  </si>
  <si>
    <t>MACARAVITA</t>
  </si>
  <si>
    <t>CAJAMARCA</t>
  </si>
  <si>
    <t>OBANDO</t>
  </si>
  <si>
    <t>0U</t>
  </si>
  <si>
    <t>Retención ICA Servicios Santa Marta</t>
  </si>
  <si>
    <t>85-CASANARE</t>
  </si>
  <si>
    <t>BRICEÑO</t>
  </si>
  <si>
    <t>RÍO VIEJO</t>
  </si>
  <si>
    <t>PAYA</t>
  </si>
  <si>
    <t>NORCASIA</t>
  </si>
  <si>
    <t>PAEZ</t>
  </si>
  <si>
    <t>SAN MARTÍN</t>
  </si>
  <si>
    <t>CERETÉ</t>
  </si>
  <si>
    <t>MEDIO SAN JUAN</t>
  </si>
  <si>
    <t>LA PLATA</t>
  </si>
  <si>
    <t>SAN LUIS DE CUBARRAL</t>
  </si>
  <si>
    <t>EL CHARCO</t>
  </si>
  <si>
    <t>MÁLAGA</t>
  </si>
  <si>
    <t>SAN BENITO ABAD</t>
  </si>
  <si>
    <t>COELLO</t>
  </si>
  <si>
    <t>ROLDANILLO</t>
  </si>
  <si>
    <t>0V</t>
  </si>
  <si>
    <t>Retención ICA Bienes Ipiales</t>
  </si>
  <si>
    <t>86-PUTUMAYO</t>
  </si>
  <si>
    <t>CAMPAMENTO</t>
  </si>
  <si>
    <t>SAN MARTIN DE LOBA</t>
  </si>
  <si>
    <t>PISBA</t>
  </si>
  <si>
    <t>SAMANÁ</t>
  </si>
  <si>
    <t>PURACE</t>
  </si>
  <si>
    <t>CIÉNAGA DE ORO</t>
  </si>
  <si>
    <t>SASAIMA</t>
  </si>
  <si>
    <t>NÓVITA</t>
  </si>
  <si>
    <t>NÁTAGA</t>
  </si>
  <si>
    <t>PIJIÑO DEL CARMEN</t>
  </si>
  <si>
    <t>FRANCISCO PIZARRO</t>
  </si>
  <si>
    <t>SAN CAYETANO</t>
  </si>
  <si>
    <t>MOLAGAVITA</t>
  </si>
  <si>
    <t>SAN MARCOS</t>
  </si>
  <si>
    <t>ESPINAL</t>
  </si>
  <si>
    <t>TORO</t>
  </si>
  <si>
    <t>0W</t>
  </si>
  <si>
    <t>Retención ICA Servicios Ipiales</t>
  </si>
  <si>
    <t>88-SAN ANDRÉS</t>
  </si>
  <si>
    <t>CAROLINA</t>
  </si>
  <si>
    <t>ARENAL</t>
  </si>
  <si>
    <t>BERBEO</t>
  </si>
  <si>
    <t>VICTORIA</t>
  </si>
  <si>
    <t>SILVIA</t>
  </si>
  <si>
    <t>SAN CARLOS</t>
  </si>
  <si>
    <t>SUPATÁ</t>
  </si>
  <si>
    <t>RÍO FRÍO</t>
  </si>
  <si>
    <t>PAICOL</t>
  </si>
  <si>
    <t>SAN SEBASTIAN DE BUENAVISTA</t>
  </si>
  <si>
    <t>CABUYARO</t>
  </si>
  <si>
    <t>LA TOLA</t>
  </si>
  <si>
    <t>VILLA DEL ROSARIO</t>
  </si>
  <si>
    <t>FLANDES</t>
  </si>
  <si>
    <t>ULLOA</t>
  </si>
  <si>
    <t>0X</t>
  </si>
  <si>
    <t>Retención ICA Bienes Sogamoso</t>
  </si>
  <si>
    <t>91-AMAZONAS</t>
  </si>
  <si>
    <t>DON MATiAS</t>
  </si>
  <si>
    <t>CANTAGALLO</t>
  </si>
  <si>
    <t>CAMPOHERMOSO</t>
  </si>
  <si>
    <t>TORIBIO</t>
  </si>
  <si>
    <t>SAN PELAYO</t>
  </si>
  <si>
    <t>ÚTICA</t>
  </si>
  <si>
    <t>SAN JOSÉ DEL PALMAR</t>
  </si>
  <si>
    <t>TESALIA</t>
  </si>
  <si>
    <t>SAN ZENON</t>
  </si>
  <si>
    <t>PUERTO GAITÁN</t>
  </si>
  <si>
    <t>MAGUI</t>
  </si>
  <si>
    <t>CÁCOTA</t>
  </si>
  <si>
    <t>SAN JOSÉ DE MIRANDA</t>
  </si>
  <si>
    <t>IBAGUE</t>
  </si>
  <si>
    <t>VERSALLES</t>
  </si>
  <si>
    <t>0Y</t>
  </si>
  <si>
    <t>Retención ICA Servicios Sogamoso</t>
  </si>
  <si>
    <t>94-GUAINIA</t>
  </si>
  <si>
    <t>ENTRERRIOS</t>
  </si>
  <si>
    <t>TOTORO</t>
  </si>
  <si>
    <t>VERGARA</t>
  </si>
  <si>
    <t>SIPÍ</t>
  </si>
  <si>
    <t>ACEVEDO</t>
  </si>
  <si>
    <t>SANTA ANA</t>
  </si>
  <si>
    <t>PUERTO LoPEZ</t>
  </si>
  <si>
    <t>MOSQUERA</t>
  </si>
  <si>
    <t>CHITAGÁ</t>
  </si>
  <si>
    <t>PIEDRAS</t>
  </si>
  <si>
    <t>ZARZAL</t>
  </si>
  <si>
    <t>0Z</t>
  </si>
  <si>
    <t>Retención ICA Bienes Bonza</t>
  </si>
  <si>
    <t>95-GUAVIARE</t>
  </si>
  <si>
    <t>GÓMEZ PLATA</t>
  </si>
  <si>
    <t>SAN PABLO</t>
  </si>
  <si>
    <t>PÁEZ</t>
  </si>
  <si>
    <t>ALMAGUER</t>
  </si>
  <si>
    <t>VILLETA</t>
  </si>
  <si>
    <t>TADÓ</t>
  </si>
  <si>
    <t>ELÍAS</t>
  </si>
  <si>
    <t>SANTA BARBARA DE PINTO</t>
  </si>
  <si>
    <t>OLAYA HERRERA</t>
  </si>
  <si>
    <t>MUTISCUA</t>
  </si>
  <si>
    <t>ARATOCA</t>
  </si>
  <si>
    <t>ROVIRA</t>
  </si>
  <si>
    <t>BUENAVENTURA</t>
  </si>
  <si>
    <t>Retención ICA Servicios Bonza</t>
  </si>
  <si>
    <t>97-VAUPES</t>
  </si>
  <si>
    <t>SANTA ROSA DEL SUR</t>
  </si>
  <si>
    <t>SAN EDUARDO</t>
  </si>
  <si>
    <t>GACHALA</t>
  </si>
  <si>
    <t>UNION PANAMERICANA</t>
  </si>
  <si>
    <t>ISNOS</t>
  </si>
  <si>
    <t>ROBERTO PAYAN</t>
  </si>
  <si>
    <t>PAMPLONA</t>
  </si>
  <si>
    <t>BARICHARA</t>
  </si>
  <si>
    <t>SAN LUIS</t>
  </si>
  <si>
    <t>CAICEDONIA</t>
  </si>
  <si>
    <t>Retención ICA Bienes Sta Rosa Viterbo</t>
  </si>
  <si>
    <t>99-VICHADA</t>
  </si>
  <si>
    <t>ITUANGO</t>
  </si>
  <si>
    <t>SIMITÍ</t>
  </si>
  <si>
    <t>ZETAQUIRA</t>
  </si>
  <si>
    <t>GACHETA</t>
  </si>
  <si>
    <t>OPORAPA</t>
  </si>
  <si>
    <t>SANTA BARBARA</t>
  </si>
  <si>
    <t>PAMPLONITA</t>
  </si>
  <si>
    <t>CABRERA</t>
  </si>
  <si>
    <t>VALLE DE SAN JUAN</t>
  </si>
  <si>
    <t>SEVILLA</t>
  </si>
  <si>
    <t>Retención ICA Servicos Sta Rosa Viterbo</t>
  </si>
  <si>
    <t>ACHÍ</t>
  </si>
  <si>
    <t>BOYACÁ</t>
  </si>
  <si>
    <t>GAMA</t>
  </si>
  <si>
    <t>TUMACO</t>
  </si>
  <si>
    <t>SILOS</t>
  </si>
  <si>
    <t>CHARALÁ</t>
  </si>
  <si>
    <t>ALPUJARRA</t>
  </si>
  <si>
    <t>CALI</t>
  </si>
  <si>
    <t>Retención ICA Bienes Chiquinquirá</t>
  </si>
  <si>
    <t>SAN JOSÉ DE LA MONTAÑA</t>
  </si>
  <si>
    <t>MAGANGUÉ</t>
  </si>
  <si>
    <t>CIÉNEGA</t>
  </si>
  <si>
    <t>GUASCA</t>
  </si>
  <si>
    <t>PITALITO</t>
  </si>
  <si>
    <t>ALBAN</t>
  </si>
  <si>
    <t>BOCHALEMA</t>
  </si>
  <si>
    <t>COROMORO</t>
  </si>
  <si>
    <t>DOLORES</t>
  </si>
  <si>
    <t>Retención ICA Servicios Chiquinquirá</t>
  </si>
  <si>
    <t>MONTECRISTO</t>
  </si>
  <si>
    <t>JENESANO</t>
  </si>
  <si>
    <t>GUATAVITA</t>
  </si>
  <si>
    <t>SALADOBLANCO</t>
  </si>
  <si>
    <t>ARBOLEDA</t>
  </si>
  <si>
    <t>CHINÁCOTA</t>
  </si>
  <si>
    <t>CURITÍ</t>
  </si>
  <si>
    <t>GUAMO</t>
  </si>
  <si>
    <t>DAGUA</t>
  </si>
  <si>
    <t>Retención ICA Bienes Pto Berrio</t>
  </si>
  <si>
    <t>SANTA ROSA DE OSOS</t>
  </si>
  <si>
    <t>PINILLOS</t>
  </si>
  <si>
    <t>NUEVO COLÓN</t>
  </si>
  <si>
    <t>MERCADERES</t>
  </si>
  <si>
    <t>JUNÍN</t>
  </si>
  <si>
    <t>SAN AGUSTÍN</t>
  </si>
  <si>
    <t>BELEN</t>
  </si>
  <si>
    <t>DURANIA</t>
  </si>
  <si>
    <t>ENCINO</t>
  </si>
  <si>
    <t>PRADO</t>
  </si>
  <si>
    <t>FLORIDA</t>
  </si>
  <si>
    <t>Retención ICA Bienes Ocaña</t>
  </si>
  <si>
    <t>TOLEDO</t>
  </si>
  <si>
    <t>SAN JACINTO DEL CAUCA</t>
  </si>
  <si>
    <t>RAMIRIQUÍ</t>
  </si>
  <si>
    <t>PATIA</t>
  </si>
  <si>
    <t>LA CALERA</t>
  </si>
  <si>
    <t>TIMANÁ</t>
  </si>
  <si>
    <t>BUESACO</t>
  </si>
  <si>
    <t>HERRÁN</t>
  </si>
  <si>
    <t>JORDÁN</t>
  </si>
  <si>
    <t>PURIFICACIÓN</t>
  </si>
  <si>
    <t>JAMUNDÍ</t>
  </si>
  <si>
    <t>Retención ICA Servicios Madrid</t>
  </si>
  <si>
    <t>RENTA - COMPRAS</t>
  </si>
  <si>
    <t>VALDIVIA</t>
  </si>
  <si>
    <t>TIQUISIO</t>
  </si>
  <si>
    <t>RONDÓN</t>
  </si>
  <si>
    <t>PIAMONTE</t>
  </si>
  <si>
    <t>UBALÁ</t>
  </si>
  <si>
    <t>COLON</t>
  </si>
  <si>
    <t>LABATECA</t>
  </si>
  <si>
    <t>MOGOTES</t>
  </si>
  <si>
    <t>SALDAÑA</t>
  </si>
  <si>
    <t>LA CUMBRE</t>
  </si>
  <si>
    <t>Reten Impuesto Renta Activida Alterna I</t>
  </si>
  <si>
    <t>RENTA - SERVICIOS</t>
  </si>
  <si>
    <t>YARUMAL</t>
  </si>
  <si>
    <t>CARMEN DE BOLÍVAR</t>
  </si>
  <si>
    <t>TIBANÁ</t>
  </si>
  <si>
    <t>SAN SEBASTIAN</t>
  </si>
  <si>
    <t>BELTRÁN</t>
  </si>
  <si>
    <t>CUMBITARA</t>
  </si>
  <si>
    <t>RAGONVALIA</t>
  </si>
  <si>
    <t>OCAMONTE</t>
  </si>
  <si>
    <t>SUÁREZ</t>
  </si>
  <si>
    <t>PALMIRA</t>
  </si>
  <si>
    <t>Retención ICA Bienes Melgar</t>
  </si>
  <si>
    <t>RENTA - HONORARIOS</t>
  </si>
  <si>
    <t>ABRIAQUÍ</t>
  </si>
  <si>
    <t>TURMEQUÉ</t>
  </si>
  <si>
    <t>SANTA ROSA</t>
  </si>
  <si>
    <t>BITUIMA</t>
  </si>
  <si>
    <t>EL ROSARIO</t>
  </si>
  <si>
    <t>ONZAGA</t>
  </si>
  <si>
    <t>CASABIANCA</t>
  </si>
  <si>
    <t>PRADERA</t>
  </si>
  <si>
    <t>1A</t>
  </si>
  <si>
    <t>Retención ICA Servicios Melgar</t>
  </si>
  <si>
    <t>ICA - COMERCIAL</t>
  </si>
  <si>
    <t>ANZA</t>
  </si>
  <si>
    <t>EL GUAMO</t>
  </si>
  <si>
    <t>UMBITA</t>
  </si>
  <si>
    <t>CHAGUANÍ</t>
  </si>
  <si>
    <t>El Tablon de Gomez</t>
  </si>
  <si>
    <t>PÁRAMO</t>
  </si>
  <si>
    <t>HERVEO</t>
  </si>
  <si>
    <t>VIJES</t>
  </si>
  <si>
    <t>1B</t>
  </si>
  <si>
    <t>Retención ICA Bienes Villavicencio</t>
  </si>
  <si>
    <t>ICA- SERVICIOS</t>
  </si>
  <si>
    <t>MARÍA LA BAJA</t>
  </si>
  <si>
    <t>VIRACACHÁ</t>
  </si>
  <si>
    <t>GUAYABAL DE SIQUIMA</t>
  </si>
  <si>
    <t>LA CRUZ</t>
  </si>
  <si>
    <t>PINCHOTE</t>
  </si>
  <si>
    <t>LERIDA</t>
  </si>
  <si>
    <t>YUMBO</t>
  </si>
  <si>
    <t>1C</t>
  </si>
  <si>
    <t>Retención ICA Servicios Villavicencio</t>
  </si>
  <si>
    <t>ICA - INDUSTRIAL</t>
  </si>
  <si>
    <t>BURITICÁ</t>
  </si>
  <si>
    <t>SAN JACINTO</t>
  </si>
  <si>
    <t>CHINAVITA</t>
  </si>
  <si>
    <t>PULI</t>
  </si>
  <si>
    <t>LA UNION</t>
  </si>
  <si>
    <t>SAN GIL</t>
  </si>
  <si>
    <t>LIBANO</t>
  </si>
  <si>
    <t>1D</t>
  </si>
  <si>
    <t>Reten Impuesto Renta Activida Alterna II</t>
  </si>
  <si>
    <t>ICA - FINANCIERO</t>
  </si>
  <si>
    <t>CAÑASGORDAS</t>
  </si>
  <si>
    <t>SAN JUAN NEPOMUCENO</t>
  </si>
  <si>
    <t>GARAGOA</t>
  </si>
  <si>
    <t>SAN JUAN DE RÍO SECO</t>
  </si>
  <si>
    <t>LEIVA</t>
  </si>
  <si>
    <t>SAN JOAQUÍN</t>
  </si>
  <si>
    <t>MURILLO</t>
  </si>
  <si>
    <t>1E</t>
  </si>
  <si>
    <t>Retención ICA Bienes Armenía</t>
  </si>
  <si>
    <t>IVA - COMPRAS</t>
  </si>
  <si>
    <t>DABEIBA</t>
  </si>
  <si>
    <t>ZAMBRANO</t>
  </si>
  <si>
    <t>MACANAL</t>
  </si>
  <si>
    <t>VIANÍ</t>
  </si>
  <si>
    <t>POLICARPA</t>
  </si>
  <si>
    <t>VALLE DE SAN JOSÉ</t>
  </si>
  <si>
    <t>SANTA ISABEL</t>
  </si>
  <si>
    <t>1F</t>
  </si>
  <si>
    <t>Retención ICA Servicios Armenía</t>
  </si>
  <si>
    <t>IVA - BIENES</t>
  </si>
  <si>
    <t>EBÉJICO</t>
  </si>
  <si>
    <t>PACHAVITA</t>
  </si>
  <si>
    <t>MEDINA</t>
  </si>
  <si>
    <t>SAN BERNARDO</t>
  </si>
  <si>
    <t>VENADILLO</t>
  </si>
  <si>
    <t>1G</t>
  </si>
  <si>
    <t>Retención ICA Servicios Pto Berrio</t>
  </si>
  <si>
    <t>SOBRETASA BOMBERIL</t>
  </si>
  <si>
    <t>FRONTINO</t>
  </si>
  <si>
    <t>SAN LUIS DE GACENO</t>
  </si>
  <si>
    <t>PARATEBUENO</t>
  </si>
  <si>
    <t>SAN LORENZO</t>
  </si>
  <si>
    <t>BARRANCABERMEJA</t>
  </si>
  <si>
    <t>VILLAHERMOSA</t>
  </si>
  <si>
    <t>1H</t>
  </si>
  <si>
    <t>Retención ICA Bienes Sibaté</t>
  </si>
  <si>
    <t>ESTAMPILLAS</t>
  </si>
  <si>
    <t>GIRALDO</t>
  </si>
  <si>
    <t>CAQUEZA</t>
  </si>
  <si>
    <t>BETULIA</t>
  </si>
  <si>
    <t>1I</t>
  </si>
  <si>
    <t>Retención ICA Servicios Sibaté</t>
  </si>
  <si>
    <t>TIMBRE</t>
  </si>
  <si>
    <t>HELICONIA</t>
  </si>
  <si>
    <t>BOAVITA</t>
  </si>
  <si>
    <t>CHIPAQUE</t>
  </si>
  <si>
    <t>SAN PEDRO DE CARTAGO</t>
  </si>
  <si>
    <t>EL CARMEN DE CHUCURÍ</t>
  </si>
  <si>
    <t>1J</t>
  </si>
  <si>
    <t>Retención ICA Bienes Granada</t>
  </si>
  <si>
    <t>LIBORINA</t>
  </si>
  <si>
    <t>COVARACHÍA</t>
  </si>
  <si>
    <t>CHOACHÍ</t>
  </si>
  <si>
    <t>TAMINANGO</t>
  </si>
  <si>
    <t>PUERTO WILCHES</t>
  </si>
  <si>
    <t>1L</t>
  </si>
  <si>
    <t>Retención ICA Servicios Granada</t>
  </si>
  <si>
    <t>OLAYA</t>
  </si>
  <si>
    <t>LA UVITA</t>
  </si>
  <si>
    <t>FOMEQUE</t>
  </si>
  <si>
    <t>ALDANA</t>
  </si>
  <si>
    <t>SABANA DE TORRES</t>
  </si>
  <si>
    <t>1M</t>
  </si>
  <si>
    <t>PEQUE</t>
  </si>
  <si>
    <t>SAN MATEO</t>
  </si>
  <si>
    <t>FOSCA</t>
  </si>
  <si>
    <t>CONTADERO</t>
  </si>
  <si>
    <t>SAN VICENTE DE CHUCURÍ</t>
  </si>
  <si>
    <t>1N</t>
  </si>
  <si>
    <t>Actividad</t>
  </si>
  <si>
    <t>Agrupación</t>
  </si>
  <si>
    <t>SATIVANORTE</t>
  </si>
  <si>
    <t>GUAYABETAL</t>
  </si>
  <si>
    <t>ZAPATOCA</t>
  </si>
  <si>
    <t>1O</t>
  </si>
  <si>
    <t>Retención ICA Bienes Garzón</t>
  </si>
  <si>
    <t>Industrial</t>
  </si>
  <si>
    <t>SAN JERÓNIMO</t>
  </si>
  <si>
    <t>SATIVASUR</t>
  </si>
  <si>
    <t>GUTIÉRREZ</t>
  </si>
  <si>
    <t>CUASPUD</t>
  </si>
  <si>
    <t>BUCARAMANGA</t>
  </si>
  <si>
    <t>1P</t>
  </si>
  <si>
    <t>Retención ICA Servicios Garzón</t>
  </si>
  <si>
    <t>SANTAFÉ DE ANTIOQUIA</t>
  </si>
  <si>
    <t>SOATÁ</t>
  </si>
  <si>
    <t>QUETAME</t>
  </si>
  <si>
    <t>CUMBAL</t>
  </si>
  <si>
    <t>CALIFORNIA</t>
  </si>
  <si>
    <t>1Q</t>
  </si>
  <si>
    <t>Retención ICA Servicios Ocaña</t>
  </si>
  <si>
    <t>SOPETRAN</t>
  </si>
  <si>
    <t>SUSACÓN</t>
  </si>
  <si>
    <t>UBAQUE</t>
  </si>
  <si>
    <t>FUNES</t>
  </si>
  <si>
    <t>CHARTA</t>
  </si>
  <si>
    <t>1R</t>
  </si>
  <si>
    <t>1K</t>
  </si>
  <si>
    <t>Entidades Financieras Ocaña</t>
  </si>
  <si>
    <t>URAMITA</t>
  </si>
  <si>
    <t>TIPACOQUE</t>
  </si>
  <si>
    <t>UNE</t>
  </si>
  <si>
    <t>GUACHUCAL</t>
  </si>
  <si>
    <t>EL PLAYÓN</t>
  </si>
  <si>
    <t>1S</t>
  </si>
  <si>
    <t>Estampilla Pro Unal y demás Un Estatales</t>
  </si>
  <si>
    <t>Comercial</t>
  </si>
  <si>
    <t>ABEJORRAL</t>
  </si>
  <si>
    <t>EL PEÑÓN</t>
  </si>
  <si>
    <t>GUALMATAN</t>
  </si>
  <si>
    <t>FLORIDABLANCA</t>
  </si>
  <si>
    <t>1T</t>
  </si>
  <si>
    <t>Retención ICA Bienes Tame</t>
  </si>
  <si>
    <t>ALEJANDRÍA</t>
  </si>
  <si>
    <t>LA PALMA</t>
  </si>
  <si>
    <t>ILES</t>
  </si>
  <si>
    <t>GIRÓN</t>
  </si>
  <si>
    <t>1U</t>
  </si>
  <si>
    <t>Retención ICA Servicios Tame</t>
  </si>
  <si>
    <t>PACHO</t>
  </si>
  <si>
    <t>IMUES</t>
  </si>
  <si>
    <t>LEBRÍJA</t>
  </si>
  <si>
    <t>1V</t>
  </si>
  <si>
    <t>Retención ICA Bienes Saravena</t>
  </si>
  <si>
    <t>CARMEN DE VIBORAL</t>
  </si>
  <si>
    <t>CHIQUINQUIRÁ</t>
  </si>
  <si>
    <t>PAIME</t>
  </si>
  <si>
    <t>IPIALES</t>
  </si>
  <si>
    <t>LOS SANTOS</t>
  </si>
  <si>
    <t>1W</t>
  </si>
  <si>
    <t>Retención ICA Servicios Saravena</t>
  </si>
  <si>
    <t>Servicios</t>
  </si>
  <si>
    <t>COCORNÁ</t>
  </si>
  <si>
    <t>COPER</t>
  </si>
  <si>
    <t>POTOSÍ</t>
  </si>
  <si>
    <t>MATANZA</t>
  </si>
  <si>
    <t>1X</t>
  </si>
  <si>
    <t>Retención ICA Bienes San Vicente Chucurí</t>
  </si>
  <si>
    <t>TOPAIPI</t>
  </si>
  <si>
    <t>PUERRES</t>
  </si>
  <si>
    <t>PIEDECUESTA</t>
  </si>
  <si>
    <t>1Y</t>
  </si>
  <si>
    <t>Retención ICA Servicios San Vicente Chuc</t>
  </si>
  <si>
    <t>MARIPÍ</t>
  </si>
  <si>
    <t>VILLAGOMEZ</t>
  </si>
  <si>
    <t>PUPIALES</t>
  </si>
  <si>
    <t>RIONEGRO</t>
  </si>
  <si>
    <t>1Z</t>
  </si>
  <si>
    <t>Retención ICA Bienes San Jose Guaviare</t>
  </si>
  <si>
    <t>GUARNE</t>
  </si>
  <si>
    <t>MUZO</t>
  </si>
  <si>
    <t>YACOPÍ</t>
  </si>
  <si>
    <t>SANTA BÁRBARA</t>
  </si>
  <si>
    <t>Retención ICA Servicios San Jose Guaviar</t>
  </si>
  <si>
    <t>GUATAPE</t>
  </si>
  <si>
    <t>OTANCHE</t>
  </si>
  <si>
    <t>CAJICÁ</t>
  </si>
  <si>
    <t>SURATA</t>
  </si>
  <si>
    <t>Retención ICA Bienes Guainia</t>
  </si>
  <si>
    <t>Financiera</t>
  </si>
  <si>
    <t>LA CEJA</t>
  </si>
  <si>
    <t>PAUNA</t>
  </si>
  <si>
    <t>CHÍA</t>
  </si>
  <si>
    <t>TONA</t>
  </si>
  <si>
    <t>Retención ICA Servicios Guainia</t>
  </si>
  <si>
    <t>PUERTO BOYACA</t>
  </si>
  <si>
    <t>COGUA</t>
  </si>
  <si>
    <t>VETAS</t>
  </si>
  <si>
    <t>Retención ICA Servicios Manizales</t>
  </si>
  <si>
    <t>MARINILLA</t>
  </si>
  <si>
    <t>QUÍPAMA</t>
  </si>
  <si>
    <t>GACHANCIPÁ</t>
  </si>
  <si>
    <t>AGUADA</t>
  </si>
  <si>
    <t>Ahorro Fomento a la Construccion AFC</t>
  </si>
  <si>
    <t>SABOYÁ</t>
  </si>
  <si>
    <t>NEMOCoN</t>
  </si>
  <si>
    <t>Retención ICA Bienes Pto Boyacá</t>
  </si>
  <si>
    <t>PEÑOL</t>
  </si>
  <si>
    <t>SAN MIGUEL DE SEMA</t>
  </si>
  <si>
    <t>SOPÓ</t>
  </si>
  <si>
    <t>BARBOSA</t>
  </si>
  <si>
    <t>Retención ICA Servicios Pto Boyacá</t>
  </si>
  <si>
    <t>RETIRO</t>
  </si>
  <si>
    <t>SAN PABLO BORBUR</t>
  </si>
  <si>
    <t>TABIO</t>
  </si>
  <si>
    <t>Retención ICA Bienes Florencia</t>
  </si>
  <si>
    <t>TUNUNGUÁ</t>
  </si>
  <si>
    <t>TOCANCIPÁ</t>
  </si>
  <si>
    <t>CHIPATÁ</t>
  </si>
  <si>
    <t>2A</t>
  </si>
  <si>
    <t>Retención ICA Servicios Florencia</t>
  </si>
  <si>
    <t>ALMEIDA</t>
  </si>
  <si>
    <t>ZIPAQUIRÁ</t>
  </si>
  <si>
    <t>CIMITARRA</t>
  </si>
  <si>
    <t>2B</t>
  </si>
  <si>
    <t>Retención ICA Bienes Ibagué</t>
  </si>
  <si>
    <t>CHIVOR</t>
  </si>
  <si>
    <t>BOJACÁ</t>
  </si>
  <si>
    <t>2D</t>
  </si>
  <si>
    <t>Retención ICA Servicios Ibagué</t>
  </si>
  <si>
    <t>GUATEQUE</t>
  </si>
  <si>
    <t>COTA</t>
  </si>
  <si>
    <t>FLORIÁN</t>
  </si>
  <si>
    <t>2E</t>
  </si>
  <si>
    <t>Retención Tasa Bomberil  Ibague</t>
  </si>
  <si>
    <t>SAN RAFAEL</t>
  </si>
  <si>
    <t>GUAYATÁ</t>
  </si>
  <si>
    <t>EL ROSAL</t>
  </si>
  <si>
    <t>GUAVATÁ</t>
  </si>
  <si>
    <t>2F</t>
  </si>
  <si>
    <t>Estampilla Prociudadela Atlántico</t>
  </si>
  <si>
    <t>SAN VICENTE</t>
  </si>
  <si>
    <t>LA CAPILLA</t>
  </si>
  <si>
    <t>FACATATIVÁ</t>
  </si>
  <si>
    <t>GuEPSA</t>
  </si>
  <si>
    <t>2G</t>
  </si>
  <si>
    <t>Estampilla Prodesarrollo Atlántico</t>
  </si>
  <si>
    <t>SOMONDOCO</t>
  </si>
  <si>
    <t>FUNZA</t>
  </si>
  <si>
    <t>JESÚS MARÍA</t>
  </si>
  <si>
    <t>2H</t>
  </si>
  <si>
    <t>Retención ICA Bienes Neiva</t>
  </si>
  <si>
    <t>SONSON</t>
  </si>
  <si>
    <t>SUTATENZA</t>
  </si>
  <si>
    <t>MADRID</t>
  </si>
  <si>
    <t>LA BELLEZA</t>
  </si>
  <si>
    <t>2I</t>
  </si>
  <si>
    <t>Retención ICA Servicios Neiva</t>
  </si>
  <si>
    <t>AMAGA</t>
  </si>
  <si>
    <t>TENZA</t>
  </si>
  <si>
    <t>2M</t>
  </si>
  <si>
    <t>Retención ICA Bienes Palanquero</t>
  </si>
  <si>
    <t>ANDES</t>
  </si>
  <si>
    <t>ARCABUCO</t>
  </si>
  <si>
    <t>SUBACHOQUE</t>
  </si>
  <si>
    <t>LANDÁZURI</t>
  </si>
  <si>
    <t>2R</t>
  </si>
  <si>
    <t>Retención ICA Bienes Sucre</t>
  </si>
  <si>
    <t>ANGELOPOLIS</t>
  </si>
  <si>
    <t>CHITARAQUE</t>
  </si>
  <si>
    <t>TENJO</t>
  </si>
  <si>
    <t>PUENTE NACIONAL</t>
  </si>
  <si>
    <t>2S</t>
  </si>
  <si>
    <t>Retención ICA Servicios Sucre</t>
  </si>
  <si>
    <t>BETANIA</t>
  </si>
  <si>
    <t>GACHANTIVÁ</t>
  </si>
  <si>
    <t>ZIPACoN</t>
  </si>
  <si>
    <t>PUERTO PARRA</t>
  </si>
  <si>
    <t>2T</t>
  </si>
  <si>
    <t>2C</t>
  </si>
  <si>
    <t>Estampilla Probienestar Adulto Mayor</t>
  </si>
  <si>
    <t>MONIQUIRÁ</t>
  </si>
  <si>
    <t>SIBATÉ</t>
  </si>
  <si>
    <t>SAN BENITO</t>
  </si>
  <si>
    <t>2U</t>
  </si>
  <si>
    <t>Retención ICA Bienes Andes</t>
  </si>
  <si>
    <t>CAICEDO</t>
  </si>
  <si>
    <t>RÁQUIRA</t>
  </si>
  <si>
    <t>SOACHA</t>
  </si>
  <si>
    <t>2V</t>
  </si>
  <si>
    <t>Retención ICA Servicios Andes</t>
  </si>
  <si>
    <t>CARAMANTA</t>
  </si>
  <si>
    <t>SÁCHICA</t>
  </si>
  <si>
    <t>ARBELÁEZ</t>
  </si>
  <si>
    <t>VÉLEZ</t>
  </si>
  <si>
    <t>2X</t>
  </si>
  <si>
    <t>Retención ICA Bienes Tumaco</t>
  </si>
  <si>
    <t>CIUDAD BOLÍVAR</t>
  </si>
  <si>
    <t>SAN JOSÉ DE PARE</t>
  </si>
  <si>
    <t>2Y</t>
  </si>
  <si>
    <t>Retención ICA Servicios Tumaco</t>
  </si>
  <si>
    <t>SANTA SOFÍA</t>
  </si>
  <si>
    <t>FUSAGASUGÁ</t>
  </si>
  <si>
    <t>2Z</t>
  </si>
  <si>
    <t>Retención ICA Bienes Soledad</t>
  </si>
  <si>
    <t>FREDONIA</t>
  </si>
  <si>
    <t>SANTANA</t>
  </si>
  <si>
    <t>Retención ICA Servicios Soledad</t>
  </si>
  <si>
    <t>HISPANIA</t>
  </si>
  <si>
    <t>SUTAMARCHÁN</t>
  </si>
  <si>
    <t>PANDI</t>
  </si>
  <si>
    <t>2J</t>
  </si>
  <si>
    <t>Estampilla Pro Universidad de Cartagena</t>
  </si>
  <si>
    <t>JARDÍN</t>
  </si>
  <si>
    <t>TINJACÁ</t>
  </si>
  <si>
    <t>PASCA</t>
  </si>
  <si>
    <t>2K</t>
  </si>
  <si>
    <t>Estampilla Pro Universidad del Cesar</t>
  </si>
  <si>
    <t>JERICÓ</t>
  </si>
  <si>
    <t>TOGÜÍ</t>
  </si>
  <si>
    <t>2L</t>
  </si>
  <si>
    <t>Estampilla Pro Universidad de la Guajira</t>
  </si>
  <si>
    <t>LA PINTADA</t>
  </si>
  <si>
    <t>VILLA DE LEYVA</t>
  </si>
  <si>
    <t>SILVANIA</t>
  </si>
  <si>
    <t>ICA Municip General Servicios -Comandos</t>
  </si>
  <si>
    <t>MONTEBELLO</t>
  </si>
  <si>
    <t>AQUITANIA</t>
  </si>
  <si>
    <t>TIBACUY</t>
  </si>
  <si>
    <t>2N</t>
  </si>
  <si>
    <t>Estampilla Pro-desarrollo UCEVA - Valle</t>
  </si>
  <si>
    <t>PUEBLORRICO</t>
  </si>
  <si>
    <t>CUÍTIVA</t>
  </si>
  <si>
    <t>VENECIA</t>
  </si>
  <si>
    <t>2O</t>
  </si>
  <si>
    <t>Estampilla Pro-desarrollo Urbano Cali</t>
  </si>
  <si>
    <t>SALGAR</t>
  </si>
  <si>
    <t>FIRAVITOBA</t>
  </si>
  <si>
    <t>ANAPOIMA</t>
  </si>
  <si>
    <t>3A</t>
  </si>
  <si>
    <t>2P</t>
  </si>
  <si>
    <t>Estampilla Procultura</t>
  </si>
  <si>
    <t>GAMEZA</t>
  </si>
  <si>
    <t>ANOLAIMA</t>
  </si>
  <si>
    <t>3B</t>
  </si>
  <si>
    <t>2Q</t>
  </si>
  <si>
    <t>Estampilla Prodesarrollo Univ. Amazonia</t>
  </si>
  <si>
    <t>TÁMESIS</t>
  </si>
  <si>
    <t>IZA</t>
  </si>
  <si>
    <t>APULO</t>
  </si>
  <si>
    <t>3C</t>
  </si>
  <si>
    <t>Retención ICA Bienes Malambo</t>
  </si>
  <si>
    <t>TARSO</t>
  </si>
  <si>
    <t>MONGUA</t>
  </si>
  <si>
    <t>CACHIPAY</t>
  </si>
  <si>
    <t>3D</t>
  </si>
  <si>
    <t>Retención ICA Servicios Malambo</t>
  </si>
  <si>
    <t>TITIRIBÍ</t>
  </si>
  <si>
    <t>MONGUÍ</t>
  </si>
  <si>
    <t>EL COLEGIO</t>
  </si>
  <si>
    <t>3E</t>
  </si>
  <si>
    <t>Retención ICA Bs S. Andres Prov. Sta Cat</t>
  </si>
  <si>
    <t>URRAO</t>
  </si>
  <si>
    <t>NOBSA</t>
  </si>
  <si>
    <t>LA MESA</t>
  </si>
  <si>
    <t>3F</t>
  </si>
  <si>
    <t>Retención ICA Ss S. Andres Prov. Sta Cat</t>
  </si>
  <si>
    <t>PESCA</t>
  </si>
  <si>
    <t>QUIPILE</t>
  </si>
  <si>
    <t>3G</t>
  </si>
  <si>
    <t>Retención ICA Bienes Mariquita (Tol)</t>
  </si>
  <si>
    <t>SOGAMOSO</t>
  </si>
  <si>
    <t>SAN ANTONIO DE TEQUENDAMA</t>
  </si>
  <si>
    <t>3H</t>
  </si>
  <si>
    <t>Retención ICA Servicios Mariquita (Tol)</t>
  </si>
  <si>
    <t>APARTADÓ</t>
  </si>
  <si>
    <t>TIBASOSA</t>
  </si>
  <si>
    <t>TENA</t>
  </si>
  <si>
    <t>3K</t>
  </si>
  <si>
    <t>Retención ICA Bienes Solano (Caqueta)</t>
  </si>
  <si>
    <t>ARBOLETES</t>
  </si>
  <si>
    <t>TÓPAGA</t>
  </si>
  <si>
    <t>VIOTÁ</t>
  </si>
  <si>
    <t>3L</t>
  </si>
  <si>
    <t>Retención ICA Servicios Solano (Caqueta</t>
  </si>
  <si>
    <t>CAREPA</t>
  </si>
  <si>
    <t>TOTA</t>
  </si>
  <si>
    <t>CARMEN DE CARUPA</t>
  </si>
  <si>
    <t>3M</t>
  </si>
  <si>
    <t>Retención ICA Servicios Palanquero</t>
  </si>
  <si>
    <t>CHIGORODÓ</t>
  </si>
  <si>
    <t>BELÉN</t>
  </si>
  <si>
    <t>CUCUNUBÁ</t>
  </si>
  <si>
    <t>3N</t>
  </si>
  <si>
    <t>Retención ICA Bienes Cartagena</t>
  </si>
  <si>
    <t>MURINDÓ</t>
  </si>
  <si>
    <t>BUSBANZÁ</t>
  </si>
  <si>
    <t>FÚQUENE</t>
  </si>
  <si>
    <t>3O</t>
  </si>
  <si>
    <t>Retención ICA Servicios Cartagena</t>
  </si>
  <si>
    <t>MUTATA</t>
  </si>
  <si>
    <t>CERINZA</t>
  </si>
  <si>
    <t>GUACHETÁ</t>
  </si>
  <si>
    <t>3P</t>
  </si>
  <si>
    <t>Retención ICA Bienes Facatativa</t>
  </si>
  <si>
    <t>NECOCLÍ</t>
  </si>
  <si>
    <t>CORRALES</t>
  </si>
  <si>
    <t>LENGUAZAQUE</t>
  </si>
  <si>
    <t>3Q</t>
  </si>
  <si>
    <t>Retención ICA Servicios Facatativa</t>
  </si>
  <si>
    <t>SAN JUAN DE URABA</t>
  </si>
  <si>
    <t>DUITAMA</t>
  </si>
  <si>
    <t>SIMIJACA</t>
  </si>
  <si>
    <t>3R</t>
  </si>
  <si>
    <t>Estampilla Prodesarrollo Amazonas</t>
  </si>
  <si>
    <t>SAN PEDRO DE URABA</t>
  </si>
  <si>
    <t>FLORESTA</t>
  </si>
  <si>
    <t>SUSA</t>
  </si>
  <si>
    <t>Estampilla Proelectrificación Amazonas</t>
  </si>
  <si>
    <t>TURBO</t>
  </si>
  <si>
    <t>PAIPA</t>
  </si>
  <si>
    <t>SUTATAUSA</t>
  </si>
  <si>
    <t>Estampilla Proancianato Amazonas</t>
  </si>
  <si>
    <t>VIGÍA DEL FUERTE</t>
  </si>
  <si>
    <t>SAN ROSA VITERBO</t>
  </si>
  <si>
    <t>TAUSA</t>
  </si>
  <si>
    <t>Estampilla Prodeport Recreación Amazonas</t>
  </si>
  <si>
    <t>TUTAZÁ</t>
  </si>
  <si>
    <t>UBATE</t>
  </si>
  <si>
    <t>Retención ICA Bienes Leticia</t>
  </si>
  <si>
    <t>BELLO</t>
  </si>
  <si>
    <t>BETÉITIVA</t>
  </si>
  <si>
    <t>Impuesto Equidad CREE</t>
  </si>
  <si>
    <t>CHITA</t>
  </si>
  <si>
    <t>Retención ICA Bienes Mitú</t>
  </si>
  <si>
    <t>COPACABANA</t>
  </si>
  <si>
    <t>Retención ICA Servicios Mitú</t>
  </si>
  <si>
    <t>ENVIGADO</t>
  </si>
  <si>
    <t>PAZ DE RÍO</t>
  </si>
  <si>
    <t>Contribución contrato de obra</t>
  </si>
  <si>
    <t>GIRARDOTA</t>
  </si>
  <si>
    <t>SOCHA</t>
  </si>
  <si>
    <t>Retención ICA Bienes Guamo</t>
  </si>
  <si>
    <t>ITAGUI</t>
  </si>
  <si>
    <t>SOCOTÁ</t>
  </si>
  <si>
    <t>Retención ICA Servicios Guamo</t>
  </si>
  <si>
    <t>LA ESTRELLA</t>
  </si>
  <si>
    <t>TASCO</t>
  </si>
  <si>
    <t>4A</t>
  </si>
  <si>
    <t>Retención ICA Bienes Quibdó</t>
  </si>
  <si>
    <t>MEDELLÍN</t>
  </si>
  <si>
    <t>4B</t>
  </si>
  <si>
    <t>Retención ICA Servicios Quibdó</t>
  </si>
  <si>
    <t>SABANETA</t>
  </si>
  <si>
    <t>4C</t>
  </si>
  <si>
    <t>3I</t>
  </si>
  <si>
    <t>Estampilla Pro-Cultura Tame Arauca</t>
  </si>
  <si>
    <t>4D</t>
  </si>
  <si>
    <t>3J</t>
  </si>
  <si>
    <t>Estampilla Bienestar Adulto Mayor Tame A</t>
  </si>
  <si>
    <t>4E</t>
  </si>
  <si>
    <t>Retención ICA Bienes Cájica</t>
  </si>
  <si>
    <t>4F</t>
  </si>
  <si>
    <t>Retención ICA Servicios Cájica</t>
  </si>
  <si>
    <t>4G</t>
  </si>
  <si>
    <t>Retención ICA Bienes Duitama</t>
  </si>
  <si>
    <t>4H</t>
  </si>
  <si>
    <t>Retención ICA Servicios Duitama</t>
  </si>
  <si>
    <t>4I</t>
  </si>
  <si>
    <t>Retención ICA Bienes Cota</t>
  </si>
  <si>
    <t>4J</t>
  </si>
  <si>
    <t>Retención ICA Servicios Cota</t>
  </si>
  <si>
    <t>4K</t>
  </si>
  <si>
    <t>Retención ICA Bienes Yumbo</t>
  </si>
  <si>
    <t>SA55</t>
  </si>
  <si>
    <t>Retención ICA Servicios Yumbo</t>
  </si>
  <si>
    <t>SA56</t>
  </si>
  <si>
    <t>3S</t>
  </si>
  <si>
    <t>Estampilla Pro-Cult San Sebastian Mariqu</t>
  </si>
  <si>
    <t>SA57</t>
  </si>
  <si>
    <t>3T</t>
  </si>
  <si>
    <t>Retención ICA Bienes Cartago</t>
  </si>
  <si>
    <t>SA58</t>
  </si>
  <si>
    <t>3U</t>
  </si>
  <si>
    <t>Retención ICA Servicios Cartago</t>
  </si>
  <si>
    <t>SA59</t>
  </si>
  <si>
    <t>3V</t>
  </si>
  <si>
    <t>Estampilla Pro Universidad del Pacifico</t>
  </si>
  <si>
    <t>SD00</t>
  </si>
  <si>
    <t>3W</t>
  </si>
  <si>
    <t>Retención ICA Bienes Támesis (Antioquia)</t>
  </si>
  <si>
    <t>SE01</t>
  </si>
  <si>
    <t>3X</t>
  </si>
  <si>
    <t>Retención ICA Servicios Támesis (Antio)</t>
  </si>
  <si>
    <t>SE07</t>
  </si>
  <si>
    <t>3Y</t>
  </si>
  <si>
    <t>Retención ICA Bienes Titiribí -Antioquia</t>
  </si>
  <si>
    <t>SE08</t>
  </si>
  <si>
    <t>3Z</t>
  </si>
  <si>
    <t>Retención ICA Servicios Titiribí-Antioqu</t>
  </si>
  <si>
    <t>SE09</t>
  </si>
  <si>
    <t>Retención ICA Servicios Leticia</t>
  </si>
  <si>
    <t>SE10</t>
  </si>
  <si>
    <t>5A</t>
  </si>
  <si>
    <t>Retención ICA Bienes Mocoa</t>
  </si>
  <si>
    <t>SE13</t>
  </si>
  <si>
    <t>5B</t>
  </si>
  <si>
    <t>Retención ICA Servicios Mocoa</t>
  </si>
  <si>
    <t>SE15</t>
  </si>
  <si>
    <t>5C</t>
  </si>
  <si>
    <t>Retención ICA Bienes Medellìn</t>
  </si>
  <si>
    <t>SE16</t>
  </si>
  <si>
    <t>5D</t>
  </si>
  <si>
    <t>Retención ICA Bienes Popayán</t>
  </si>
  <si>
    <t>SE19</t>
  </si>
  <si>
    <t>5H</t>
  </si>
  <si>
    <t>Retención ICA Servicios Popayán</t>
  </si>
  <si>
    <t>SE24</t>
  </si>
  <si>
    <t>5I</t>
  </si>
  <si>
    <t>Retención ICA Bienes Arauca</t>
  </si>
  <si>
    <t>SE25</t>
  </si>
  <si>
    <t>5J</t>
  </si>
  <si>
    <t>Retención ICA Servicios Arauca</t>
  </si>
  <si>
    <t>SE31</t>
  </si>
  <si>
    <t>5L</t>
  </si>
  <si>
    <t>Retención ICA Bienes Pto. Carreño</t>
  </si>
  <si>
    <t>SE78</t>
  </si>
  <si>
    <t>5M</t>
  </si>
  <si>
    <t>Retención ICA Servicios Pto. Carreño</t>
  </si>
  <si>
    <t>SF62</t>
  </si>
  <si>
    <t>Retención ICA Bienes Leguizamo</t>
  </si>
  <si>
    <t>SF63</t>
  </si>
  <si>
    <t>Retención ICA Servicios Leguizamo</t>
  </si>
  <si>
    <t>SF64</t>
  </si>
  <si>
    <t>Retención ICA Servicios Velez</t>
  </si>
  <si>
    <t>SF65</t>
  </si>
  <si>
    <t>Retención ICA Bienes Velez</t>
  </si>
  <si>
    <t>SF66</t>
  </si>
  <si>
    <t>Retención ICA Bienes Zalasar Palmas</t>
  </si>
  <si>
    <t>SF67</t>
  </si>
  <si>
    <t>Retención ICA Servicios Zalasar Palmas</t>
  </si>
  <si>
    <t>SF68</t>
  </si>
  <si>
    <t>Retención ICA Bienes Tibú</t>
  </si>
  <si>
    <t>SF69</t>
  </si>
  <si>
    <t>Retención ICA Servicios Tibú</t>
  </si>
  <si>
    <t>SF70</t>
  </si>
  <si>
    <t>Retención ICA Servicios Chitaga</t>
  </si>
  <si>
    <t>SF71</t>
  </si>
  <si>
    <t>6D</t>
  </si>
  <si>
    <t>Retención ICA Bienes Bucarasica</t>
  </si>
  <si>
    <t>SF72</t>
  </si>
  <si>
    <t>Retención ICA Servicios Bucarasica</t>
  </si>
  <si>
    <t>4L</t>
  </si>
  <si>
    <t>Estampil Bienes Adulto Mayor San Sebasti</t>
  </si>
  <si>
    <t>4M</t>
  </si>
  <si>
    <t>Retención ICA Servicios Jardin</t>
  </si>
  <si>
    <t>4N</t>
  </si>
  <si>
    <t>Retención ICA Servicios Ciudad Bolivar</t>
  </si>
  <si>
    <t>4O</t>
  </si>
  <si>
    <t>Retención ICA Servicios Fredonia</t>
  </si>
  <si>
    <t>4P</t>
  </si>
  <si>
    <t>Retención ICA Servicios Carmen Viboral</t>
  </si>
  <si>
    <t>4Q</t>
  </si>
  <si>
    <t>Retención ICA Servicios Granada Antioqui</t>
  </si>
  <si>
    <t>4R</t>
  </si>
  <si>
    <t>Retención ICA Servicios Amalfi</t>
  </si>
  <si>
    <t>7C</t>
  </si>
  <si>
    <t>4S</t>
  </si>
  <si>
    <t>Retención ICA Servicios Caucasia Antioq</t>
  </si>
  <si>
    <t>4T</t>
  </si>
  <si>
    <t>Retención ICA Servicios San Jeronimo</t>
  </si>
  <si>
    <t>4U</t>
  </si>
  <si>
    <t>Retención ICA Bienes Tarazá - Antioquia</t>
  </si>
  <si>
    <t>4V</t>
  </si>
  <si>
    <t>Retención ICA Servicios Tarazá-Antioquia</t>
  </si>
  <si>
    <t>4W</t>
  </si>
  <si>
    <t>Retención ICA Bienes Segovia (Antioquia)</t>
  </si>
  <si>
    <t>4X</t>
  </si>
  <si>
    <t>Retención ICA Servicios Segovia (Antioq)</t>
  </si>
  <si>
    <t>4Y</t>
  </si>
  <si>
    <t>Retención ICA Bienes Valparaiso (Antioq)</t>
  </si>
  <si>
    <t>4Z</t>
  </si>
  <si>
    <t>Retención ICA Servicios Valparaiso Antiq</t>
  </si>
  <si>
    <t>8A</t>
  </si>
  <si>
    <t>Retención ICA Bienes Carepa</t>
  </si>
  <si>
    <t>8B</t>
  </si>
  <si>
    <t>Retención ICA Servicios Carepa</t>
  </si>
  <si>
    <t>8C</t>
  </si>
  <si>
    <t>Retención ICA Bienes Turbo</t>
  </si>
  <si>
    <t>8D</t>
  </si>
  <si>
    <t>Retención ICA Servicios Turbo</t>
  </si>
  <si>
    <t>8E</t>
  </si>
  <si>
    <t>Retención ICA Bienes Yopal</t>
  </si>
  <si>
    <t>8F</t>
  </si>
  <si>
    <t>Retención ICA Servicios Yopal</t>
  </si>
  <si>
    <t>8G</t>
  </si>
  <si>
    <t>Retención ICA Bienes Coveñas</t>
  </si>
  <si>
    <t>8H</t>
  </si>
  <si>
    <t>Retención ICA Servicios Coveñas</t>
  </si>
  <si>
    <t>8I</t>
  </si>
  <si>
    <t>Retención ICA Bienes Corozal</t>
  </si>
  <si>
    <t>8J</t>
  </si>
  <si>
    <t>Retención ICA Servicios Corozal</t>
  </si>
  <si>
    <t>Ret ICA Serv San José de la Montañ (Ant)</t>
  </si>
  <si>
    <t>Ret ICA Bien San José de la Montañ (Ant)</t>
  </si>
  <si>
    <t>Ret ICA Bienes Municipio de Tarso ( Ant)</t>
  </si>
  <si>
    <t>Ret ICA Serv Municipio de Tarso ( Ant)</t>
  </si>
  <si>
    <t>5E</t>
  </si>
  <si>
    <t>Ret ICA Bienes Municipio de Bello (Anti)</t>
  </si>
  <si>
    <t>5F</t>
  </si>
  <si>
    <t>Ret ICA Serv Municipio de Bello (Anti)</t>
  </si>
  <si>
    <t>5G</t>
  </si>
  <si>
    <t>Estampilla Prodesarrollo Depto Guajira</t>
  </si>
  <si>
    <t>Ret ICA Bienes Mun Envigado ( Ant)</t>
  </si>
  <si>
    <t>Ret ICA Serv Mun Envigado ( Ant)</t>
  </si>
  <si>
    <t>9B</t>
  </si>
  <si>
    <t>Ret ICA Serv Mun Sincelejo ( Sucre)</t>
  </si>
  <si>
    <t>9C</t>
  </si>
  <si>
    <t>5K</t>
  </si>
  <si>
    <t>Ret ICA Bienes Mun Sincelejo ( Sucre)</t>
  </si>
  <si>
    <t>9S</t>
  </si>
  <si>
    <t>Retención Impuesto Solidario Covid19</t>
  </si>
  <si>
    <t>9T</t>
  </si>
  <si>
    <t>Reten Aport Solidario Voluntario Covid19</t>
  </si>
  <si>
    <t>C4</t>
  </si>
  <si>
    <t>5N</t>
  </si>
  <si>
    <t>Retención ICA Servicios Cimitarra</t>
  </si>
  <si>
    <t>IE</t>
  </si>
  <si>
    <t>5O</t>
  </si>
  <si>
    <t>Retención ICA Bienes Funza (Cund)</t>
  </si>
  <si>
    <t>IS</t>
  </si>
  <si>
    <t>5P</t>
  </si>
  <si>
    <t>Retención ICA Servicios Funza (Cund)</t>
  </si>
  <si>
    <t>MC</t>
  </si>
  <si>
    <t>5Q</t>
  </si>
  <si>
    <t>Retención ICA Bienes Vista Hermosa meta</t>
  </si>
  <si>
    <t>5R</t>
  </si>
  <si>
    <t>Retención ICA Servicios VistaHermosa met</t>
  </si>
  <si>
    <t>5S</t>
  </si>
  <si>
    <t>Retencion ICA Bienes Caucasia (Ant)</t>
  </si>
  <si>
    <t>5T</t>
  </si>
  <si>
    <t>ICA Servicios Caucasia (Antio)</t>
  </si>
  <si>
    <t>5U</t>
  </si>
  <si>
    <t>Retención ICA Servicios Santa Rosa Boliv</t>
  </si>
  <si>
    <t>5V</t>
  </si>
  <si>
    <t>Retencion ICA Servicos Rionegro Ant</t>
  </si>
  <si>
    <t>5W</t>
  </si>
  <si>
    <t>5X</t>
  </si>
  <si>
    <t>5Y</t>
  </si>
  <si>
    <t>Retencion ICA Bienes Rionegro Ant</t>
  </si>
  <si>
    <t>5Z</t>
  </si>
  <si>
    <t>Estam.Pro.bien. Adulto Mayor RIOHACHA 4%</t>
  </si>
  <si>
    <t>Estampilla Pro Hospital Univers. Sucre</t>
  </si>
  <si>
    <t>Retención ICA Bienes Apartadó</t>
  </si>
  <si>
    <t>Retención ICA Servicios Apartadó</t>
  </si>
  <si>
    <t>Retención Impto Tarifa Unica Chigorodó</t>
  </si>
  <si>
    <t>Retención ICA Bienes Bucaramanga</t>
  </si>
  <si>
    <t>Retención ICA Servicios Bucaramanga</t>
  </si>
  <si>
    <t>Retención ICA Bienes Monteria</t>
  </si>
  <si>
    <t>Retención ICA Servicios Monteria</t>
  </si>
  <si>
    <t>Retención ICA Bienes Valle del Cauca</t>
  </si>
  <si>
    <t>Retención ICA Servicios Valle del cauca</t>
  </si>
  <si>
    <t>6A</t>
  </si>
  <si>
    <t>Retención ICA Bienes Montenegro</t>
  </si>
  <si>
    <t>6B</t>
  </si>
  <si>
    <t>Retención ICA Servicios Montenegro</t>
  </si>
  <si>
    <t>6C</t>
  </si>
  <si>
    <t>Retención ICA Servicios Mesetas</t>
  </si>
  <si>
    <t>Retención ICA Servicios Piedecuesta</t>
  </si>
  <si>
    <t>6E</t>
  </si>
  <si>
    <t>Retención ICA Servicios Restrepo</t>
  </si>
  <si>
    <t>6F</t>
  </si>
  <si>
    <t>Retención ICA Servicios Cumaral</t>
  </si>
  <si>
    <t>6G</t>
  </si>
  <si>
    <t>Retención ICA Servicios Acacias</t>
  </si>
  <si>
    <t>6H</t>
  </si>
  <si>
    <t>Retención Tasa Bomberil Ricaurte Cund</t>
  </si>
  <si>
    <t>6I</t>
  </si>
  <si>
    <t>Retención Tasa Bomberil Anapoima Cund</t>
  </si>
  <si>
    <t>6J</t>
  </si>
  <si>
    <t>Retencion Tasa Bomberil Honda Tolima</t>
  </si>
  <si>
    <t>6K</t>
  </si>
  <si>
    <t>Retención ICA Bienes Honda Tolima</t>
  </si>
  <si>
    <t>6L</t>
  </si>
  <si>
    <t>Retención ICA Servicios Honda Tolima</t>
  </si>
  <si>
    <t>6M</t>
  </si>
  <si>
    <t>Retención ICA Bienes Anapoima Cund</t>
  </si>
  <si>
    <t>6N</t>
  </si>
  <si>
    <t>Retención ICA Servicios Anapoima Cund</t>
  </si>
  <si>
    <t>6O</t>
  </si>
  <si>
    <t>Retención ICA Bienes Ricaurte Cund</t>
  </si>
  <si>
    <t>6P</t>
  </si>
  <si>
    <t>Retención ICA Servicios Ricaurte Cund</t>
  </si>
  <si>
    <t>6Q</t>
  </si>
  <si>
    <t>Retención ICA Bienes Nemocón Cund</t>
  </si>
  <si>
    <t>6R</t>
  </si>
  <si>
    <t>Retención ICA Servicios Nemocón</t>
  </si>
  <si>
    <t>6S</t>
  </si>
  <si>
    <t>Retención ICA Bienes Girardot Cund</t>
  </si>
  <si>
    <t>6T</t>
  </si>
  <si>
    <t>Retención ICA Servicios Girardot Cund</t>
  </si>
  <si>
    <t>6U</t>
  </si>
  <si>
    <t>Retención Tasa Bomberil Girardot Cund</t>
  </si>
  <si>
    <t>6V</t>
  </si>
  <si>
    <t>Retención Tasa Bomberil Melgar (Tol)</t>
  </si>
  <si>
    <t>6X</t>
  </si>
  <si>
    <t>Retención Tasa Bomberil Nemocón Cund</t>
  </si>
  <si>
    <t>6Y</t>
  </si>
  <si>
    <t>Retención ICA Servicios Puerto Inirida</t>
  </si>
  <si>
    <t>6Z</t>
  </si>
  <si>
    <t>Retención ICA Bienes  Puerto Inirida</t>
  </si>
  <si>
    <t>Estampilla Prodesarrollo-Unv Sucre</t>
  </si>
  <si>
    <t>Retención ICA Bienes NILO</t>
  </si>
  <si>
    <t>Retención ICA Servicios NILO</t>
  </si>
  <si>
    <t>Retención ICA Bienes Barranquilla</t>
  </si>
  <si>
    <t>Retención ICA Servicios Barranquilla</t>
  </si>
  <si>
    <t>Retención ICA Bienes Tunja</t>
  </si>
  <si>
    <t>Retención ICA Servicios Tunja</t>
  </si>
  <si>
    <t>Estampilla Politec. Jaime Isaza Cadavid</t>
  </si>
  <si>
    <t>Retención ICA Bienes Pasto</t>
  </si>
  <si>
    <t>Retención ICA Servicios Pasto</t>
  </si>
  <si>
    <t>7A</t>
  </si>
  <si>
    <t>Retención ICA Bienes Paipa Boyaca</t>
  </si>
  <si>
    <t>7B</t>
  </si>
  <si>
    <t>Retención ICA Servicios Paipa Boyaca</t>
  </si>
  <si>
    <t>Retención ICA Servicios Utica (Cund)</t>
  </si>
  <si>
    <t>7D</t>
  </si>
  <si>
    <t>Retención ICA Serv. Bahia Solano (Choco)</t>
  </si>
  <si>
    <t>7E</t>
  </si>
  <si>
    <t>Retención Sobretasa Bomberil Yopal</t>
  </si>
  <si>
    <t>7F</t>
  </si>
  <si>
    <t>Retención Sobretasa Bomberil Sincelejo</t>
  </si>
  <si>
    <t>7G</t>
  </si>
  <si>
    <t>Retención ICA Servicios Guapi (Cauca)</t>
  </si>
  <si>
    <t>7H</t>
  </si>
  <si>
    <t>Retención ICA Bienes Guapi (Cauca)</t>
  </si>
  <si>
    <t>7I</t>
  </si>
  <si>
    <t>Retencion avisos y tableros Yopal</t>
  </si>
  <si>
    <t>7J</t>
  </si>
  <si>
    <t>Retención Sobretasa Bomberil Tauramena</t>
  </si>
  <si>
    <t>7K</t>
  </si>
  <si>
    <t>Retencion Avisos y Tableros Tauramena</t>
  </si>
  <si>
    <t>7L</t>
  </si>
  <si>
    <t>Retención Sobretasa San Vicente Chucuri</t>
  </si>
  <si>
    <t>7M</t>
  </si>
  <si>
    <t>Retención ICA Servicios Cerete</t>
  </si>
  <si>
    <t>7N</t>
  </si>
  <si>
    <t>Retención ICA Servicios Cumaribo</t>
  </si>
  <si>
    <t>7O</t>
  </si>
  <si>
    <t>Retención ICA Servicios Acandí (Chocó)</t>
  </si>
  <si>
    <t>7P</t>
  </si>
  <si>
    <t>Retención ICA Servicios Manaure (La Guaj</t>
  </si>
  <si>
    <t>7Q</t>
  </si>
  <si>
    <t>Retención ICA Servicios Uribia (La Guaji</t>
  </si>
  <si>
    <t>7R</t>
  </si>
  <si>
    <t>Retención ICA Bienes Uribia (La Guajira)</t>
  </si>
  <si>
    <t>7S</t>
  </si>
  <si>
    <t>Retención ICA Servicios Alpujarra (Tol)</t>
  </si>
  <si>
    <t>7T</t>
  </si>
  <si>
    <t>Retención Sobretasa Bomberil Alpujarra</t>
  </si>
  <si>
    <t>7U</t>
  </si>
  <si>
    <t>Retención ICA Servicios Ambalema (Tol)</t>
  </si>
  <si>
    <t>7V</t>
  </si>
  <si>
    <t>Retención Sobretasa Bomberil Ambalema</t>
  </si>
  <si>
    <t>7W</t>
  </si>
  <si>
    <t>Retención ICA Serv. Villahermosa (Tol)</t>
  </si>
  <si>
    <t>7X</t>
  </si>
  <si>
    <t>Retención Sobret. Bomberil Villahermosa</t>
  </si>
  <si>
    <t>7Y</t>
  </si>
  <si>
    <t>Retención Sobret. Bomberil Chaparral</t>
  </si>
  <si>
    <t>7Z</t>
  </si>
  <si>
    <t>Retención ICA Servicios Medellìn</t>
  </si>
  <si>
    <t>Estampilla pro Universidad Amazonia</t>
  </si>
  <si>
    <t>Estampilla Univers. Tecno. Choco</t>
  </si>
  <si>
    <t>Retención ICA Bienes Cucuta</t>
  </si>
  <si>
    <t>Retención ICA Servicios Cucuta</t>
  </si>
  <si>
    <t>Estampilla prodesarrollo UDENAR</t>
  </si>
  <si>
    <t>Retención ICA Bienes Pamplona</t>
  </si>
  <si>
    <t>Retención ICA Servicios Pamplona</t>
  </si>
  <si>
    <t>Retención ICA Bienes Valledupar</t>
  </si>
  <si>
    <t>Retención ICA Servicios Valledupar</t>
  </si>
  <si>
    <t>Retención ICA Bienes Barrancabermeja</t>
  </si>
  <si>
    <t>Retención ICA Bienes Abrego</t>
  </si>
  <si>
    <t>Retención ICA Servicios Abrego</t>
  </si>
  <si>
    <t>Retención ICA Bienes Durania</t>
  </si>
  <si>
    <t>Retención ICA Servicios Durania</t>
  </si>
  <si>
    <t>Retención ICA Bienes La Esperanza</t>
  </si>
  <si>
    <t>Retención ICA Servicios La Esperanza</t>
  </si>
  <si>
    <t>Retención ICA Bienes Chinacota</t>
  </si>
  <si>
    <t>Retención ICA Servicios Chinacota</t>
  </si>
  <si>
    <t>Retención ICA Bienes Sardinata</t>
  </si>
  <si>
    <t>Retención ICA Servicios Sardinata</t>
  </si>
  <si>
    <t>8K</t>
  </si>
  <si>
    <t>Retención ICA Servicios La Estrellita</t>
  </si>
  <si>
    <t>8M</t>
  </si>
  <si>
    <t>Retención ICA Servicios Barbosa Santand</t>
  </si>
  <si>
    <t>8N</t>
  </si>
  <si>
    <t>Ret ICA Bienes Municipio Caldas (Antioq)</t>
  </si>
  <si>
    <t>CM</t>
  </si>
  <si>
    <t>8O</t>
  </si>
  <si>
    <t>Ret ICA Serv Municipio Caldas (Antioqui)</t>
  </si>
  <si>
    <t>CN</t>
  </si>
  <si>
    <t>8P</t>
  </si>
  <si>
    <t>Retención ICA Bienes CHIA</t>
  </si>
  <si>
    <t>CO</t>
  </si>
  <si>
    <t>8Q</t>
  </si>
  <si>
    <t>Retención ICA Servicios CHIA</t>
  </si>
  <si>
    <t>HO</t>
  </si>
  <si>
    <t>8R</t>
  </si>
  <si>
    <t>Retención ICA Bienes El Socorro (Sant)</t>
  </si>
  <si>
    <t>8S</t>
  </si>
  <si>
    <t>Retención ICA Servicios El Socorro (Sant</t>
  </si>
  <si>
    <t>8T</t>
  </si>
  <si>
    <t>Retención ICA Bienes San Gil (Santander)</t>
  </si>
  <si>
    <t>SA</t>
  </si>
  <si>
    <t>8U</t>
  </si>
  <si>
    <t>Retención ICA Servicios San Gil (Sant)</t>
  </si>
  <si>
    <t>SG</t>
  </si>
  <si>
    <t>8V</t>
  </si>
  <si>
    <t>Retencion ICA Servicios Toledo (N.Sant)</t>
  </si>
  <si>
    <t>8W</t>
  </si>
  <si>
    <t>Retención Tasa Bomberil Espinal (Tol)</t>
  </si>
  <si>
    <t>8X</t>
  </si>
  <si>
    <t>Retención ICA Bienes Fresno (Tol)</t>
  </si>
  <si>
    <t>8Y</t>
  </si>
  <si>
    <t>Retención ICA Servicios Fresno (Tol)</t>
  </si>
  <si>
    <t>8Z</t>
  </si>
  <si>
    <t>Retención Tasa Bomberil Fresno (Tol)</t>
  </si>
  <si>
    <t>Retención ICA Servicios Barrancabermeja</t>
  </si>
  <si>
    <t>Retención ICA Bienes Espinal</t>
  </si>
  <si>
    <t>Retención ICA Servicios Espinal</t>
  </si>
  <si>
    <t>Retención ICA Bienes Riohacha</t>
  </si>
  <si>
    <t>Retención ICA Servicios Riohacha</t>
  </si>
  <si>
    <t>Retención ICA Bienes Chaparral</t>
  </si>
  <si>
    <t>Retención ICA Servicios Chaparral</t>
  </si>
  <si>
    <t>Retención ICA Bienes Medellín</t>
  </si>
  <si>
    <t>Retención ICA Servicios Medellín</t>
  </si>
  <si>
    <t>Estampilla Pro Hosp. Fernando Tronconis</t>
  </si>
  <si>
    <t>9A</t>
  </si>
  <si>
    <t>Retención Tasa Bomberil San Luis</t>
  </si>
  <si>
    <t>Retención ICA Bienes San Luis</t>
  </si>
  <si>
    <t>Retención ICA Servicios San Luis</t>
  </si>
  <si>
    <t>9D</t>
  </si>
  <si>
    <t>Estampilla Pro-Hospital Uni de Sincelejo</t>
  </si>
  <si>
    <t>9E</t>
  </si>
  <si>
    <t>Retención ICA Bienes Soacha</t>
  </si>
  <si>
    <t>9F</t>
  </si>
  <si>
    <t>Retención ICA Servicios Abriaquí</t>
  </si>
  <si>
    <t>9G</t>
  </si>
  <si>
    <t>Ret ICA Bienes Cañasgordas (Ant)</t>
  </si>
  <si>
    <t>9H</t>
  </si>
  <si>
    <t>Ret ICA Servicios Cañasgordas (Ant)</t>
  </si>
  <si>
    <t>9I</t>
  </si>
  <si>
    <t>Ret ICA Bienes Guarne (Ant)</t>
  </si>
  <si>
    <t>9J</t>
  </si>
  <si>
    <t>Ret ICA Servicios Guarne (Ant)</t>
  </si>
  <si>
    <t>9K</t>
  </si>
  <si>
    <t>Ret ICA Bienes Sonsón (Ant)</t>
  </si>
  <si>
    <t>9L</t>
  </si>
  <si>
    <t>Ret ICA Servicios Sonsón (Ant)</t>
  </si>
  <si>
    <t>9M</t>
  </si>
  <si>
    <t>Estampilla Pro Electrificación Rural Suc</t>
  </si>
  <si>
    <t>9N</t>
  </si>
  <si>
    <t>Retención ICA Bienes Ambalema (Tol)</t>
  </si>
  <si>
    <t>9O</t>
  </si>
  <si>
    <t>Ret ICA Servicios Villagarzón (Putumayo)</t>
  </si>
  <si>
    <t>9P</t>
  </si>
  <si>
    <t>Ret ICA Servicios Orito (Putumayo)</t>
  </si>
  <si>
    <t>9Q</t>
  </si>
  <si>
    <t>Ret ICA Servicios Puerto Asis (Putumayo)</t>
  </si>
  <si>
    <t>9R</t>
  </si>
  <si>
    <t>Retención Sobretasa Bomberil Malambo</t>
  </si>
  <si>
    <t>Ret ICA Servicios Chía (Cundinamarca)</t>
  </si>
  <si>
    <t>Retencion tasa bomberil Bucaramanga</t>
  </si>
  <si>
    <t>9U</t>
  </si>
  <si>
    <t>Retencion avisos y tableros Bucaramanga</t>
  </si>
  <si>
    <t>9V</t>
  </si>
  <si>
    <t>Retencion Servicios Villa de Leyva (Boy)</t>
  </si>
  <si>
    <t>9W</t>
  </si>
  <si>
    <t>Retención ICA Bienes Lerida (Tol)</t>
  </si>
  <si>
    <t>9X</t>
  </si>
  <si>
    <t>Retención ICA Servicios Lerida (Tol)</t>
  </si>
  <si>
    <t>9Y</t>
  </si>
  <si>
    <t>Retención Tasa Bomberil Lerida (Tol)</t>
  </si>
  <si>
    <t>9Z</t>
  </si>
  <si>
    <t>Retención Tasa Bomberil Mariquita (Tol)</t>
  </si>
  <si>
    <t>A0</t>
  </si>
  <si>
    <t>Retención ICA Bienes Coello (Tol)</t>
  </si>
  <si>
    <t>A1</t>
  </si>
  <si>
    <t>Retención ICA Servicios Coello (Tol)</t>
  </si>
  <si>
    <t>A2</t>
  </si>
  <si>
    <t>Retención Tasa Bomberil Coello (Tol)</t>
  </si>
  <si>
    <t>A3</t>
  </si>
  <si>
    <t>Retención ICA Bienes Libano (Tol)</t>
  </si>
  <si>
    <t>A4</t>
  </si>
  <si>
    <t>Retención ICA Servicios Libano (Tol)</t>
  </si>
  <si>
    <t>A5</t>
  </si>
  <si>
    <t>Retención Tasa Bomberil Libano (Tol)</t>
  </si>
  <si>
    <t>A6</t>
  </si>
  <si>
    <t>Retención ICA Bienes Ortega (Tol)</t>
  </si>
  <si>
    <t>A7</t>
  </si>
  <si>
    <t>Retención ICA Servicios Ortega (Tol)</t>
  </si>
  <si>
    <t>A8</t>
  </si>
  <si>
    <t>Retención Tasa Bomberil Ortega (Tol)</t>
  </si>
  <si>
    <t>A9</t>
  </si>
  <si>
    <t>Retención Tasa Bomberil Sta Marta (Mag)</t>
  </si>
  <si>
    <t>AA</t>
  </si>
  <si>
    <t>Retención ICA Bienes Bogotá - Alterno</t>
  </si>
  <si>
    <t>AB</t>
  </si>
  <si>
    <t>Retención ICA Bienes Sta Rosa (Ris)</t>
  </si>
  <si>
    <t>AC</t>
  </si>
  <si>
    <t>Retención ICA Servicios Sta Rosa (Ris)</t>
  </si>
  <si>
    <t>AD</t>
  </si>
  <si>
    <t>Retención ICA Bienes Alpujarra (Tol)</t>
  </si>
  <si>
    <t>AE</t>
  </si>
  <si>
    <t>Retención ICA Bienes Alvarado (Tol)</t>
  </si>
  <si>
    <t>AF</t>
  </si>
  <si>
    <t>Retención ICA Servicios Alvarado (Tol)</t>
  </si>
  <si>
    <t>AG</t>
  </si>
  <si>
    <t>Retención Tasa Bomberil Alvarado (Tol)</t>
  </si>
  <si>
    <t>AH</t>
  </si>
  <si>
    <t>Retención ICA Bienes Armero (Tol)</t>
  </si>
  <si>
    <t>AI</t>
  </si>
  <si>
    <t>Retención ICA Servicios Armero (Tol)</t>
  </si>
  <si>
    <t>AJ</t>
  </si>
  <si>
    <t>Retención Tasa Bomberil Armero (Tol)</t>
  </si>
  <si>
    <t>AK</t>
  </si>
  <si>
    <t>Retención ICA Bienes Ataco (Tol)</t>
  </si>
  <si>
    <t>AL</t>
  </si>
  <si>
    <t>Retención ICA Servicios Ataco (Tol)</t>
  </si>
  <si>
    <t>AM</t>
  </si>
  <si>
    <t>Retención Tasa Bomberil Ataco (Tol)</t>
  </si>
  <si>
    <t>AN</t>
  </si>
  <si>
    <t>Retención ICA Bienes Cajamarca (Tol)</t>
  </si>
  <si>
    <t>AO</t>
  </si>
  <si>
    <t>Retención ICA Servicios Cajamarca (Tol)</t>
  </si>
  <si>
    <t>AP</t>
  </si>
  <si>
    <t>Retención Tasa Bomberil Cajamarca (Tol)</t>
  </si>
  <si>
    <t>AQ</t>
  </si>
  <si>
    <t>Retención ICA Industrial Coyaima (Tol)</t>
  </si>
  <si>
    <t>AR</t>
  </si>
  <si>
    <t>Retención ICA Bienes Coyaima (Tol)</t>
  </si>
  <si>
    <t>AS</t>
  </si>
  <si>
    <t>Retención ICA Servicios Coyaima (Tol)</t>
  </si>
  <si>
    <t>AT</t>
  </si>
  <si>
    <t>Retención Tasa Bomberil Coyaima (Tol)</t>
  </si>
  <si>
    <t>AU</t>
  </si>
  <si>
    <t>Retención ICA Bienes Dolores (Tol)</t>
  </si>
  <si>
    <t>AV</t>
  </si>
  <si>
    <t>Retención ICA Servicios Dolores (Tol)</t>
  </si>
  <si>
    <t>AW</t>
  </si>
  <si>
    <t>Retención Tasa Bomberil Dolores (Tol)</t>
  </si>
  <si>
    <t>AX</t>
  </si>
  <si>
    <t>Retención Tasa Bomberil Guamo (Tol)</t>
  </si>
  <si>
    <t>AY</t>
  </si>
  <si>
    <t>Retención ICA Bienes Herveo (Tol)</t>
  </si>
  <si>
    <t>AZ</t>
  </si>
  <si>
    <t>Retención ICA Servicios Herveo (Tol)</t>
  </si>
  <si>
    <t>B0</t>
  </si>
  <si>
    <t>Retención Tasa Bomberil Herveo (Tol)</t>
  </si>
  <si>
    <t>B1</t>
  </si>
  <si>
    <t>Retención ICA Bienes Palocabildo (Tol)</t>
  </si>
  <si>
    <t>B2</t>
  </si>
  <si>
    <t>Retención ICA Servicios Palocabildo (Tol</t>
  </si>
  <si>
    <t>B3</t>
  </si>
  <si>
    <t>Retención Tasa Bomberil Palocabildo (Tol</t>
  </si>
  <si>
    <t>B4</t>
  </si>
  <si>
    <t>Retención ICA Bienes Planadas (Tol)</t>
  </si>
  <si>
    <t>B5</t>
  </si>
  <si>
    <t>Retención ICA Servicios Planadas (Tol)</t>
  </si>
  <si>
    <t>B6</t>
  </si>
  <si>
    <t>Retención Tasa Bomberil Planadas (Tol)</t>
  </si>
  <si>
    <t>B7</t>
  </si>
  <si>
    <t>Retención ICA Bienes Purificación (Tol)</t>
  </si>
  <si>
    <t>B8</t>
  </si>
  <si>
    <t>Retención ICA Servicios Purificación (To</t>
  </si>
  <si>
    <t>B9</t>
  </si>
  <si>
    <t>Retención Tasa Bomberil Purificación(Tol</t>
  </si>
  <si>
    <t>BA</t>
  </si>
  <si>
    <t>Retención ICA Bienes San Luis (Tol)</t>
  </si>
  <si>
    <t>BB</t>
  </si>
  <si>
    <t>Retención ICA Servicios San Luis (Tol)</t>
  </si>
  <si>
    <t>BC</t>
  </si>
  <si>
    <t>Retención Tasa Bomberil San Luis (Tol)</t>
  </si>
  <si>
    <t>BD</t>
  </si>
  <si>
    <t>Retención ICA Bienes Sta Isabel (Tol)</t>
  </si>
  <si>
    <t>BE</t>
  </si>
  <si>
    <t>Retención ICA Servicios Sta Isabel (Tol)</t>
  </si>
  <si>
    <t>BF</t>
  </si>
  <si>
    <t>Retención Tasa Bomberil Sta Isabel (Tol)</t>
  </si>
  <si>
    <t>BG</t>
  </si>
  <si>
    <t>Retención ICA Bienes V.S.Juan (Tol)</t>
  </si>
  <si>
    <t>BH</t>
  </si>
  <si>
    <t>Retención ICA Servicios V.S.Juan (Tol)</t>
  </si>
  <si>
    <t>BI</t>
  </si>
  <si>
    <t>Retención Tasa Bomberil V.S.Juan (Tol)</t>
  </si>
  <si>
    <t>BJ</t>
  </si>
  <si>
    <t>Retención ICA Bienes Venadillo (Tol)</t>
  </si>
  <si>
    <t>BK</t>
  </si>
  <si>
    <t>Retención ICA Servicios Venadillo (Tol)</t>
  </si>
  <si>
    <t>BL</t>
  </si>
  <si>
    <t>Retención Tasa Bomberil Venadillo (Tol)</t>
  </si>
  <si>
    <t>BM</t>
  </si>
  <si>
    <t>Retención ICA Bienes Villahermosa (Tol)</t>
  </si>
  <si>
    <t>BN</t>
  </si>
  <si>
    <t>Retención ICA Servicios Villahermosa (To</t>
  </si>
  <si>
    <t>BO</t>
  </si>
  <si>
    <t>Retención Tasa Bomberil Villahermosa (To</t>
  </si>
  <si>
    <t>BP</t>
  </si>
  <si>
    <t>Retención ICA Bienes Villarica (Tol)</t>
  </si>
  <si>
    <t>BQ</t>
  </si>
  <si>
    <t>Retención ICA Servicios Villarica (Tol)</t>
  </si>
  <si>
    <t>BR</t>
  </si>
  <si>
    <t>Retención Tasa Bomberil Villarica (Tol)</t>
  </si>
  <si>
    <t>BS</t>
  </si>
  <si>
    <t>Retención ICA Bienes Palermo (Hui)</t>
  </si>
  <si>
    <t>BT</t>
  </si>
  <si>
    <t>Retención ICA Servicios Palermo (Hui)</t>
  </si>
  <si>
    <t>BU</t>
  </si>
  <si>
    <t>Retención Tasa Bomberil Palermo (Hui)</t>
  </si>
  <si>
    <t>BV</t>
  </si>
  <si>
    <t>Retención ICA Servicios Tolú (Sucre)</t>
  </si>
  <si>
    <t>BW</t>
  </si>
  <si>
    <t>Retención ICA  Servicios Girón</t>
  </si>
  <si>
    <t>BX</t>
  </si>
  <si>
    <t>Retención ICA Servicios La Tebaida (Qui)</t>
  </si>
  <si>
    <t>BY</t>
  </si>
  <si>
    <t>Retención ICA Servicios Pitalito (Huila)</t>
  </si>
  <si>
    <t>BZ</t>
  </si>
  <si>
    <t>Retención ICA Servicios La Macarena (Met</t>
  </si>
  <si>
    <t>C0</t>
  </si>
  <si>
    <t>Retención ICA Serv. Zona Bananera (Magd)</t>
  </si>
  <si>
    <t>C1</t>
  </si>
  <si>
    <t>Retención ICA Servicios Aguachica (Cesar</t>
  </si>
  <si>
    <t>C2</t>
  </si>
  <si>
    <t>Retención ICA Serv. Distracción (La Gua)</t>
  </si>
  <si>
    <t>C3</t>
  </si>
  <si>
    <t>Estampilla IU Digital  de Antioquia</t>
  </si>
  <si>
    <t>Retencion ICA Servicios Bogota Alterno I</t>
  </si>
  <si>
    <t>C5</t>
  </si>
  <si>
    <t>Retención ICA Bienes Baraya (Hui)</t>
  </si>
  <si>
    <t>C6</t>
  </si>
  <si>
    <t>Retención ICA Servicios Baraya (Hui)</t>
  </si>
  <si>
    <t>C7</t>
  </si>
  <si>
    <t>Sobretasa Bomberil Baraya (Hui)</t>
  </si>
  <si>
    <t>C8</t>
  </si>
  <si>
    <t>Retención ICA Bienes Tello (Hui)</t>
  </si>
  <si>
    <t>C9</t>
  </si>
  <si>
    <t>Retención ICA Servicios Tello (Hui)</t>
  </si>
  <si>
    <t>CA</t>
  </si>
  <si>
    <t>Sobretasa Bomberil Tello (Hui)</t>
  </si>
  <si>
    <t>CB</t>
  </si>
  <si>
    <t>Retención ICA Bienes Algeciras (Hui)</t>
  </si>
  <si>
    <t>CC</t>
  </si>
  <si>
    <t>Retención ICA Servicios Algeciras (Hui)</t>
  </si>
  <si>
    <t>CD</t>
  </si>
  <si>
    <t>Sobretasa Bomberil Algeciras (Hui)</t>
  </si>
  <si>
    <t>CE</t>
  </si>
  <si>
    <t>Retención ICA Bienes Agrado (Hui)</t>
  </si>
  <si>
    <t>CF</t>
  </si>
  <si>
    <t>Retención ICA Servicios Agrado (Hui)</t>
  </si>
  <si>
    <t>CG</t>
  </si>
  <si>
    <t>Sobretasa Bomberil Agrado (Hui)</t>
  </si>
  <si>
    <t>CH</t>
  </si>
  <si>
    <t>Retención ICA Bienes Villavieja (Hui)</t>
  </si>
  <si>
    <t>CI</t>
  </si>
  <si>
    <t>Retención ICA Servicios Villavieja (Hui)</t>
  </si>
  <si>
    <t>CJ</t>
  </si>
  <si>
    <t>Sobretasa Bomberil Villavieja (Hui)</t>
  </si>
  <si>
    <t>CK</t>
  </si>
  <si>
    <t>Retención ICA Bienes Colombia (Hui)</t>
  </si>
  <si>
    <t>CL</t>
  </si>
  <si>
    <t>Retención ICA Servicios Colombia (Hui)</t>
  </si>
  <si>
    <t>Retención Impuesto de Renta Comisiones</t>
  </si>
  <si>
    <t>Retención Impuesto de Renta Compras</t>
  </si>
  <si>
    <t>CP</t>
  </si>
  <si>
    <t>Sobretasa Bomberil Colombia (Hui)</t>
  </si>
  <si>
    <t>CQ</t>
  </si>
  <si>
    <t>Retención ICA Bienes Yaguará (Hui)</t>
  </si>
  <si>
    <t>CR</t>
  </si>
  <si>
    <t>Retención ICA Servicios Yaguará (Hui)</t>
  </si>
  <si>
    <t>CS</t>
  </si>
  <si>
    <t>Sobretasa Bomberil Yaguará (Hui)</t>
  </si>
  <si>
    <t>CT</t>
  </si>
  <si>
    <t>Retención ICA Bienes Tesalia (Hui)</t>
  </si>
  <si>
    <t>CU</t>
  </si>
  <si>
    <t>Retención ICA Servicios Tesalia (Hui)</t>
  </si>
  <si>
    <t>CV</t>
  </si>
  <si>
    <t>Sobretasa Bomberil Tesalia (Hui)</t>
  </si>
  <si>
    <t>CW</t>
  </si>
  <si>
    <t>Retención ICA Bienes Nátaga (Hui)</t>
  </si>
  <si>
    <t>CX</t>
  </si>
  <si>
    <t>Retención ICA Servicios Nátaga (Hui)</t>
  </si>
  <si>
    <t>CY</t>
  </si>
  <si>
    <t>Sobretasa Bomberil Nátaga (Hui)</t>
  </si>
  <si>
    <t>CZ</t>
  </si>
  <si>
    <t>Retención ICA Bienes Sta Maria (Hui)</t>
  </si>
  <si>
    <t>D0</t>
  </si>
  <si>
    <t>Retención ICA Servicios Sta Maria (Hui)</t>
  </si>
  <si>
    <t>D1</t>
  </si>
  <si>
    <t>Sobretasa Bomberil Sta Maria (Hui)</t>
  </si>
  <si>
    <t>D2</t>
  </si>
  <si>
    <t>Retención ICA Bienes El Pital (Hui)</t>
  </si>
  <si>
    <t>D3</t>
  </si>
  <si>
    <t>Retención ICA Servicios El Pital (Hui)</t>
  </si>
  <si>
    <t>D4</t>
  </si>
  <si>
    <t>Sobretasa Bomberil El Pital (Hui)</t>
  </si>
  <si>
    <t>D5</t>
  </si>
  <si>
    <t>Retención ICA Bienes Teruel (Hui)</t>
  </si>
  <si>
    <t>D6</t>
  </si>
  <si>
    <t>Retención ICA Servicios Teruel (Hui)</t>
  </si>
  <si>
    <t>D7</t>
  </si>
  <si>
    <t>Sobretasa Bomberil Teruel (Hui)</t>
  </si>
  <si>
    <t>D8</t>
  </si>
  <si>
    <t>Retención ICA Bienes Guadalupe (Hui)</t>
  </si>
  <si>
    <t>D9</t>
  </si>
  <si>
    <t>Retención ICA Servicios Guadalupe (Hui)</t>
  </si>
  <si>
    <t>DA</t>
  </si>
  <si>
    <t>Sobretasa Bomberil Guadalupe (Hui)</t>
  </si>
  <si>
    <t>DB</t>
  </si>
  <si>
    <t>Retención ICA Bienes Isnos (Hui)</t>
  </si>
  <si>
    <t>DC</t>
  </si>
  <si>
    <t>Retención ICA Servicios Isnos (Hui)</t>
  </si>
  <si>
    <t>DD</t>
  </si>
  <si>
    <t>DE</t>
  </si>
  <si>
    <t>Retención ICA Bienes Palestina (Hui)</t>
  </si>
  <si>
    <t>DF</t>
  </si>
  <si>
    <t>Retención ICA Servicios Palestina Hui)</t>
  </si>
  <si>
    <t>DG</t>
  </si>
  <si>
    <t>Sobretasa Bomberil Palestina (Hui)</t>
  </si>
  <si>
    <t>DH</t>
  </si>
  <si>
    <t>Retención ICA Bienes Pitalito (Hui)</t>
  </si>
  <si>
    <t>DI</t>
  </si>
  <si>
    <t>Retención ICA Servicios Pitalito Hui)</t>
  </si>
  <si>
    <t>DJ</t>
  </si>
  <si>
    <t>Sobretasa Bomberil Pitalito (Hui)</t>
  </si>
  <si>
    <t>DK</t>
  </si>
  <si>
    <t>Retención ICA Bienes La Argentina (Hui)</t>
  </si>
  <si>
    <t>DL</t>
  </si>
  <si>
    <t>Retención ICA Servicios La Argentina Hui</t>
  </si>
  <si>
    <t>DM</t>
  </si>
  <si>
    <t>Sobretasa Bomberil La Argentina (Hui)</t>
  </si>
  <si>
    <t>DN</t>
  </si>
  <si>
    <t>Retención ICA Bienes Timaná (Hui)</t>
  </si>
  <si>
    <t>DO</t>
  </si>
  <si>
    <t>Retención ICA Servicios Timaná Hui)</t>
  </si>
  <si>
    <t>DP</t>
  </si>
  <si>
    <t>Sobretasa Bomberil Timaná (Hui)</t>
  </si>
  <si>
    <t>DQ</t>
  </si>
  <si>
    <t>Retención ICA Bienes Oporapa (Hui)</t>
  </si>
  <si>
    <t>DR</t>
  </si>
  <si>
    <t>Retención ICA Bienes Elías (Hui)</t>
  </si>
  <si>
    <t>DS</t>
  </si>
  <si>
    <t>Retención ICA Bienes Saladoblanco (Hui)</t>
  </si>
  <si>
    <t>DT</t>
  </si>
  <si>
    <t>Retención ICA Bienes Tarqui (Hui)</t>
  </si>
  <si>
    <t>DU</t>
  </si>
  <si>
    <t>Retención ICA Bienes Acevedo (Hui)</t>
  </si>
  <si>
    <t>DV</t>
  </si>
  <si>
    <t>Retención ICA Bienes Iquira (Hui)</t>
  </si>
  <si>
    <t>FC</t>
  </si>
  <si>
    <t>GR</t>
  </si>
  <si>
    <t>AS Costru.urban.inmob.fin.ra.</t>
  </si>
  <si>
    <t>Retención Impuesto de Renta Honorarios</t>
  </si>
  <si>
    <t>Retención Impuesto EQUIDAD CREE</t>
  </si>
  <si>
    <t>Impuestos Saludables</t>
  </si>
  <si>
    <t>IV</t>
  </si>
  <si>
    <t>Retención Iva</t>
  </si>
  <si>
    <t>Multas Contractuales</t>
  </si>
  <si>
    <t>OP</t>
  </si>
  <si>
    <t>Retención Impuesto de Renta Obras Públic</t>
  </si>
  <si>
    <t>RO</t>
  </si>
  <si>
    <t>Consultoria Obra Publica</t>
  </si>
  <si>
    <t>Retención Impuesto de Renta Asalariados</t>
  </si>
  <si>
    <t>Retención Impuesto de Renta Servicios Gr</t>
  </si>
  <si>
    <t>SO</t>
  </si>
  <si>
    <t>Retención Impuesto de Renta Servicios II</t>
  </si>
  <si>
    <t>7032</t>
  </si>
  <si>
    <t>SE02</t>
  </si>
  <si>
    <t>SE03</t>
  </si>
  <si>
    <t>SE04</t>
  </si>
  <si>
    <t>SE05</t>
  </si>
  <si>
    <t>SE11</t>
  </si>
  <si>
    <t>SE37</t>
  </si>
  <si>
    <t>SE76</t>
  </si>
  <si>
    <t>SE77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</si>
</sst>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rgb="FF202122"/>
      <name val="Arial"/>
      <family val="2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</font>
    <font>
      <b/>
      <sz val="10"/>
      <color theme="0"/>
      <name val="Segoe UI"/>
      <family val="2"/>
    </font>
    <font>
      <b/>
      <sz val="10"/>
      <name val="Segoe UI"/>
      <family val="2"/>
    </font>
    <font>
      <b/>
      <sz val="11"/>
      <color theme="0"/>
      <name val="Segoe UI"/>
      <family val="2"/>
    </font>
    <font>
      <sz val="11"/>
      <name val="Arial"/>
      <family val="2"/>
    </font>
    <font>
      <b/>
      <sz val="11"/>
      <color indexed="9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i/>
      <sz val="11"/>
      <name val="Segoe UI"/>
      <family val="2"/>
    </font>
    <font>
      <b/>
      <sz val="12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EAECF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A2A9B1"/>
      </left>
      <right/>
      <top/>
      <bottom/>
      <diagonal/>
    </border>
    <border>
      <left style="medium">
        <color rgb="FFA2A9B1"/>
      </left>
      <right style="medium">
        <color rgb="FFA2A9B1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2A9B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0" xfId="1"/>
    <xf numFmtId="0" fontId="11" fillId="0" borderId="23" xfId="0" applyFont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3" borderId="0" xfId="0" applyFont="1" applyFill="1"/>
    <xf numFmtId="0" fontId="9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1" fillId="0" borderId="23" xfId="0" applyFont="1" applyBorder="1" applyAlignment="1">
      <alignment horizontal="center" vertical="top"/>
    </xf>
    <xf numFmtId="0" fontId="12" fillId="0" borderId="0" xfId="2"/>
    <xf numFmtId="49" fontId="13" fillId="0" borderId="0" xfId="2" applyNumberFormat="1" applyFont="1" applyAlignment="1">
      <alignment vertical="center" wrapText="1"/>
    </xf>
    <xf numFmtId="49" fontId="14" fillId="0" borderId="0" xfId="2" applyNumberFormat="1" applyFont="1" applyAlignment="1">
      <alignment horizontal="center" vertical="center" wrapText="1"/>
    </xf>
    <xf numFmtId="0" fontId="5" fillId="0" borderId="0" xfId="2" applyFont="1"/>
    <xf numFmtId="49" fontId="15" fillId="9" borderId="0" xfId="2" applyNumberFormat="1" applyFont="1" applyFill="1" applyAlignment="1">
      <alignment horizontal="center" vertical="center"/>
    </xf>
    <xf numFmtId="0" fontId="16" fillId="0" borderId="0" xfId="2" applyFont="1"/>
    <xf numFmtId="49" fontId="17" fillId="10" borderId="0" xfId="2" applyNumberFormat="1" applyFont="1" applyFill="1" applyAlignment="1">
      <alignment horizontal="left" vertical="center" wrapText="1"/>
    </xf>
    <xf numFmtId="49" fontId="18" fillId="11" borderId="0" xfId="2" applyNumberFormat="1" applyFont="1" applyFill="1" applyAlignment="1">
      <alignment horizontal="left" vertical="center" wrapText="1"/>
    </xf>
    <xf numFmtId="49" fontId="19" fillId="0" borderId="0" xfId="2" applyNumberFormat="1" applyFont="1" applyAlignment="1">
      <alignment horizontal="left" vertical="center" wrapText="1"/>
    </xf>
    <xf numFmtId="0" fontId="19" fillId="0" borderId="0" xfId="2" applyFont="1" applyAlignment="1">
      <alignment horizontal="left" vertical="center" wrapText="1"/>
    </xf>
    <xf numFmtId="49" fontId="19" fillId="0" borderId="0" xfId="2" applyNumberFormat="1" applyFont="1" applyAlignment="1">
      <alignment horizontal="left"/>
    </xf>
    <xf numFmtId="49" fontId="19" fillId="0" borderId="0" xfId="2" applyNumberFormat="1" applyFont="1"/>
    <xf numFmtId="0" fontId="9" fillId="0" borderId="0" xfId="0" applyFont="1" applyAlignment="1">
      <alignment horizontal="left" vertical="center" indent="1"/>
    </xf>
    <xf numFmtId="0" fontId="0" fillId="12" borderId="44" xfId="0" applyFill="1" applyBorder="1" applyAlignment="1">
      <alignment horizontal="center" vertical="center"/>
    </xf>
    <xf numFmtId="0" fontId="0" fillId="12" borderId="44" xfId="0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quotePrefix="1" applyAlignment="1">
      <alignment horizontal="center" vertical="center"/>
    </xf>
    <xf numFmtId="0" fontId="0" fillId="12" borderId="45" xfId="0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 indent="1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21" fillId="13" borderId="48" xfId="0" applyFont="1" applyFill="1" applyBorder="1" applyAlignment="1" applyProtection="1">
      <alignment horizontal="center" vertical="center"/>
      <protection hidden="1"/>
    </xf>
    <xf numFmtId="0" fontId="21" fillId="13" borderId="49" xfId="0" applyFont="1" applyFill="1" applyBorder="1" applyAlignment="1" applyProtection="1">
      <alignment horizontal="center" vertical="center" wrapText="1"/>
      <protection hidden="1"/>
    </xf>
    <xf numFmtId="0" fontId="21" fillId="13" borderId="50" xfId="0" applyFont="1" applyFill="1" applyBorder="1" applyAlignment="1" applyProtection="1">
      <alignment horizontal="left" vertical="center" wrapText="1" indent="1"/>
      <protection hidden="1"/>
    </xf>
    <xf numFmtId="0" fontId="21" fillId="13" borderId="50" xfId="0" applyFont="1" applyFill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left" vertical="center" indent="1"/>
      <protection hidden="1"/>
    </xf>
    <xf numFmtId="0" fontId="0" fillId="6" borderId="51" xfId="0" applyFill="1" applyBorder="1" applyAlignment="1">
      <alignment horizontal="center" vertical="center"/>
    </xf>
    <xf numFmtId="0" fontId="0" fillId="6" borderId="51" xfId="0" applyFill="1" applyBorder="1"/>
    <xf numFmtId="0" fontId="9" fillId="6" borderId="51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/>
    <xf numFmtId="0" fontId="9" fillId="0" borderId="51" xfId="0" applyFont="1" applyBorder="1" applyAlignment="1">
      <alignment horizontal="center" vertical="center"/>
    </xf>
    <xf numFmtId="0" fontId="9" fillId="6" borderId="51" xfId="0" applyFont="1" applyFill="1" applyBorder="1"/>
    <xf numFmtId="0" fontId="9" fillId="0" borderId="51" xfId="0" applyFont="1" applyBorder="1"/>
    <xf numFmtId="0" fontId="2" fillId="5" borderId="5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/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/>
    <xf numFmtId="0" fontId="0" fillId="0" borderId="0" xfId="0" applyAlignment="1">
      <alignment horizontal="left" vertical="center" indent="1"/>
    </xf>
    <xf numFmtId="0" fontId="0" fillId="0" borderId="47" xfId="0" applyBorder="1"/>
    <xf numFmtId="0" fontId="21" fillId="14" borderId="0" xfId="0" applyFont="1" applyFill="1" applyAlignment="1" applyProtection="1">
      <alignment horizontal="left" vertical="center" wrapText="1" indent="1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hidden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hidden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 xr:uid="{69CEE8C4-7EBD-4E31-A0F5-E46AC688FE95}"/>
    <cellStyle name="Normal 3" xfId="2" xr:uid="{11721239-E31C-490B-8135-154A2AAE6893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left" vertical="center" textRotation="0" wrapText="0" relativeIndent="1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left" vertical="center" textRotation="0" wrapText="0" relativeIndent="1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auto="1"/>
      </font>
    </dxf>
    <dxf>
      <font>
        <b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Radio" checked="Checked" firstButton="1" fmlaLink="E3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REACI&#211;N TIPO RETENCI&#211;N'!A1"/><Relationship Id="rId7" Type="http://schemas.openxmlformats.org/officeDocument/2006/relationships/image" Target="../media/image4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hyperlink" Target="#'CREACI&#211;N INDICADOR RETENCI&#211;N'!A1"/><Relationship Id="rId4" Type="http://schemas.openxmlformats.org/officeDocument/2006/relationships/hyperlink" Target="#'EXTENSI&#211;N TIPO RETENCI&#211;N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3" Type="http://schemas.openxmlformats.org/officeDocument/2006/relationships/image" Target="../media/image6.png"/><Relationship Id="rId7" Type="http://schemas.openxmlformats.org/officeDocument/2006/relationships/image" Target="../media/image9.png"/><Relationship Id="rId2" Type="http://schemas.openxmlformats.org/officeDocument/2006/relationships/hyperlink" Target="#INICIO!A1"/><Relationship Id="rId1" Type="http://schemas.openxmlformats.org/officeDocument/2006/relationships/image" Target="../media/image5.emf"/><Relationship Id="rId6" Type="http://schemas.openxmlformats.org/officeDocument/2006/relationships/image" Target="../media/image8.gif"/><Relationship Id="rId5" Type="http://schemas.openxmlformats.org/officeDocument/2006/relationships/hyperlink" Target="#'CIIU 4 A.C. (2022)'!A1"/><Relationship Id="rId4" Type="http://schemas.openxmlformats.org/officeDocument/2006/relationships/image" Target="../media/image7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INICIO!A1"/><Relationship Id="rId1" Type="http://schemas.openxmlformats.org/officeDocument/2006/relationships/image" Target="../media/image5.emf"/><Relationship Id="rId4" Type="http://schemas.openxmlformats.org/officeDocument/2006/relationships/image" Target="../media/image7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3" Type="http://schemas.openxmlformats.org/officeDocument/2006/relationships/image" Target="../media/image6.png"/><Relationship Id="rId7" Type="http://schemas.openxmlformats.org/officeDocument/2006/relationships/image" Target="../media/image9.png"/><Relationship Id="rId2" Type="http://schemas.openxmlformats.org/officeDocument/2006/relationships/hyperlink" Target="#INICIO!A1"/><Relationship Id="rId1" Type="http://schemas.openxmlformats.org/officeDocument/2006/relationships/image" Target="../media/image5.emf"/><Relationship Id="rId6" Type="http://schemas.openxmlformats.org/officeDocument/2006/relationships/image" Target="../media/image8.gif"/><Relationship Id="rId5" Type="http://schemas.openxmlformats.org/officeDocument/2006/relationships/hyperlink" Target="#'CIIU 4 A.C. (2022)'!A1"/><Relationship Id="rId4" Type="http://schemas.openxmlformats.org/officeDocument/2006/relationships/image" Target="../media/image7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hyperlink" Target="#INICIO!A1"/><Relationship Id="rId1" Type="http://schemas.openxmlformats.org/officeDocument/2006/relationships/image" Target="../media/image11.png"/><Relationship Id="rId4" Type="http://schemas.openxmlformats.org/officeDocument/2006/relationships/image" Target="../media/image13.sv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123825</xdr:rowOff>
    </xdr:from>
    <xdr:to>
      <xdr:col>5</xdr:col>
      <xdr:colOff>790575</xdr:colOff>
      <xdr:row>3</xdr:row>
      <xdr:rowOff>133350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819775" y="314325"/>
          <a:ext cx="2152650" cy="390525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1</xdr:row>
      <xdr:rowOff>114301</xdr:rowOff>
    </xdr:from>
    <xdr:to>
      <xdr:col>3</xdr:col>
      <xdr:colOff>3067050</xdr:colOff>
      <xdr:row>3</xdr:row>
      <xdr:rowOff>123826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5750" y="304801"/>
          <a:ext cx="4819650" cy="390525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4</xdr:colOff>
      <xdr:row>1</xdr:row>
      <xdr:rowOff>114300</xdr:rowOff>
    </xdr:from>
    <xdr:to>
      <xdr:col>1</xdr:col>
      <xdr:colOff>599874</xdr:colOff>
      <xdr:row>3</xdr:row>
      <xdr:rowOff>114300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285754" y="304800"/>
          <a:ext cx="599870" cy="381000"/>
          <a:chOff x="1514479" y="180974"/>
          <a:chExt cx="552449" cy="381000"/>
        </a:xfrm>
      </xdr:grpSpPr>
      <xdr:sp macro="" textlink="">
        <xdr:nvSpPr>
          <xdr:cNvPr id="4" name="Rectángulo: esquinas superiores redondeadas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 rot="16200000">
            <a:off x="1600204" y="95249"/>
            <a:ext cx="381000" cy="552449"/>
          </a:xfrm>
          <a:prstGeom prst="round2SameRect">
            <a:avLst>
              <a:gd name="adj1" fmla="val 50000"/>
              <a:gd name="adj2" fmla="val 0"/>
            </a:avLst>
          </a:prstGeom>
          <a:ln>
            <a:solidFill>
              <a:srgbClr val="0070C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pic>
        <xdr:nvPicPr>
          <xdr:cNvPr id="6" name="Gráfico 5" descr="Lupa con relleno sólid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1676400" y="228600"/>
            <a:ext cx="304800" cy="304800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</xdr:row>
          <xdr:rowOff>133350</xdr:rowOff>
        </xdr:from>
        <xdr:to>
          <xdr:col>3</xdr:col>
          <xdr:colOff>2924175</xdr:colOff>
          <xdr:row>3</xdr:row>
          <xdr:rowOff>114300</xdr:rowOff>
        </xdr:to>
        <xdr:sp macro="" textlink="">
          <xdr:nvSpPr>
            <xdr:cNvPr id="4098" name="Text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</xdr:row>
          <xdr:rowOff>28575</xdr:rowOff>
        </xdr:from>
        <xdr:to>
          <xdr:col>4</xdr:col>
          <xdr:colOff>771525</xdr:colOff>
          <xdr:row>3</xdr:row>
          <xdr:rowOff>57150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Sociedad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1143000</xdr:colOff>
          <xdr:row>2</xdr:row>
          <xdr:rowOff>19050</xdr:rowOff>
        </xdr:from>
        <xdr:to>
          <xdr:col>5</xdr:col>
          <xdr:colOff>657225</xdr:colOff>
          <xdr:row>3</xdr:row>
          <xdr:rowOff>47625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Tipo_Retención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123825</xdr:colOff>
      <xdr:row>0</xdr:row>
      <xdr:rowOff>161925</xdr:rowOff>
    </xdr:from>
    <xdr:to>
      <xdr:col>11</xdr:col>
      <xdr:colOff>675825</xdr:colOff>
      <xdr:row>5</xdr:row>
      <xdr:rowOff>371475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543925" y="161925"/>
          <a:ext cx="3600000" cy="11620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SEÑOR USUARIO: </a:t>
          </a:r>
        </a:p>
        <a:p>
          <a:pPr algn="ctr"/>
          <a:r>
            <a:rPr lang="es-CO" sz="1600"/>
            <a:t>Realice la busqueda en nuestra base de datos de tipos de retención creados en el Sistema de Información</a:t>
          </a:r>
          <a:r>
            <a:rPr lang="es-CO" sz="1600" baseline="0"/>
            <a:t> Logística -</a:t>
          </a:r>
          <a:r>
            <a:rPr lang="es-CO" sz="1600"/>
            <a:t> SILOG</a:t>
          </a:r>
        </a:p>
      </xdr:txBody>
    </xdr:sp>
    <xdr:clientData/>
  </xdr:twoCellAnchor>
  <xdr:twoCellAnchor>
    <xdr:from>
      <xdr:col>5</xdr:col>
      <xdr:colOff>809625</xdr:colOff>
      <xdr:row>1</xdr:row>
      <xdr:rowOff>76200</xdr:rowOff>
    </xdr:from>
    <xdr:to>
      <xdr:col>7</xdr:col>
      <xdr:colOff>104774</xdr:colOff>
      <xdr:row>3</xdr:row>
      <xdr:rowOff>180975</xdr:rowOff>
    </xdr:to>
    <xdr:sp macro="" textlink="">
      <xdr:nvSpPr>
        <xdr:cNvPr id="10" name="Flecha: hacia la izquierd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572375" y="266700"/>
          <a:ext cx="952499" cy="485775"/>
        </a:xfrm>
        <a:prstGeom prst="leftArrow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133350</xdr:colOff>
      <xdr:row>7</xdr:row>
      <xdr:rowOff>9525</xdr:rowOff>
    </xdr:from>
    <xdr:to>
      <xdr:col>11</xdr:col>
      <xdr:colOff>685350</xdr:colOff>
      <xdr:row>8</xdr:row>
      <xdr:rowOff>152400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553450" y="1552575"/>
          <a:ext cx="3600000" cy="333375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600" b="1"/>
            <a:t>CREACIÓN  TIPO RETENCIÓN</a:t>
          </a:r>
        </a:p>
      </xdr:txBody>
    </xdr:sp>
    <xdr:clientData/>
  </xdr:twoCellAnchor>
  <xdr:twoCellAnchor>
    <xdr:from>
      <xdr:col>7</xdr:col>
      <xdr:colOff>133351</xdr:colOff>
      <xdr:row>8</xdr:row>
      <xdr:rowOff>161925</xdr:rowOff>
    </xdr:from>
    <xdr:to>
      <xdr:col>11</xdr:col>
      <xdr:colOff>685351</xdr:colOff>
      <xdr:row>17</xdr:row>
      <xdr:rowOff>114300</xdr:rowOff>
    </xdr:to>
    <xdr:sp macro="" textlink="">
      <xdr:nvSpPr>
        <xdr:cNvPr id="12" name="Rectángulo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553451" y="1895475"/>
          <a:ext cx="3600000" cy="16668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500">
              <a:solidFill>
                <a:schemeClr val="tx1">
                  <a:lumMod val="65000"/>
                  <a:lumOff val="35000"/>
                </a:schemeClr>
              </a:solidFill>
            </a:rPr>
            <a:t>Si el tipo de retención que requiere </a:t>
          </a:r>
          <a:r>
            <a:rPr lang="es-CO" sz="1500" b="1">
              <a:solidFill>
                <a:schemeClr val="tx1">
                  <a:lumMod val="65000"/>
                  <a:lumOff val="35000"/>
                </a:schemeClr>
              </a:solidFill>
            </a:rPr>
            <a:t>NO</a:t>
          </a:r>
          <a:r>
            <a:rPr lang="es-CO" sz="1500">
              <a:solidFill>
                <a:schemeClr val="tx1">
                  <a:lumMod val="65000"/>
                  <a:lumOff val="35000"/>
                </a:schemeClr>
              </a:solidFill>
            </a:rPr>
            <a:t> se encuentra creado entonces dirijase a la hoja CREACIÓN TIPO DE RETENCIÓN y diligencie la plantilla de solicitud de creación de tipos de retención y tenga en cuenta todo lo requerido</a:t>
          </a:r>
        </a:p>
      </xdr:txBody>
    </xdr:sp>
    <xdr:clientData/>
  </xdr:twoCellAnchor>
  <xdr:twoCellAnchor>
    <xdr:from>
      <xdr:col>7</xdr:col>
      <xdr:colOff>161925</xdr:colOff>
      <xdr:row>19</xdr:row>
      <xdr:rowOff>95250</xdr:rowOff>
    </xdr:from>
    <xdr:to>
      <xdr:col>11</xdr:col>
      <xdr:colOff>713925</xdr:colOff>
      <xdr:row>21</xdr:row>
      <xdr:rowOff>47625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582025" y="3924300"/>
          <a:ext cx="3600000" cy="333375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600" b="1"/>
            <a:t>EXTENSIÓN TIPO RETENCIÓN</a:t>
          </a:r>
        </a:p>
      </xdr:txBody>
    </xdr:sp>
    <xdr:clientData/>
  </xdr:twoCellAnchor>
  <xdr:twoCellAnchor>
    <xdr:from>
      <xdr:col>7</xdr:col>
      <xdr:colOff>161925</xdr:colOff>
      <xdr:row>21</xdr:row>
      <xdr:rowOff>57150</xdr:rowOff>
    </xdr:from>
    <xdr:to>
      <xdr:col>11</xdr:col>
      <xdr:colOff>713925</xdr:colOff>
      <xdr:row>27</xdr:row>
      <xdr:rowOff>161925</xdr:rowOff>
    </xdr:to>
    <xdr:sp macro="" textlink="">
      <xdr:nvSpPr>
        <xdr:cNvPr id="14" name="Rectángul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582025" y="4267200"/>
          <a:ext cx="3600000" cy="1247775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500">
              <a:solidFill>
                <a:sysClr val="windowText" lastClr="000000"/>
              </a:solidFill>
            </a:rPr>
            <a:t>Si el tipo de retención que requiere </a:t>
          </a:r>
          <a:r>
            <a:rPr lang="es-CO" sz="1500" b="1">
              <a:solidFill>
                <a:sysClr val="windowText" lastClr="000000"/>
              </a:solidFill>
            </a:rPr>
            <a:t>YA</a:t>
          </a:r>
          <a:r>
            <a:rPr lang="es-CO" sz="1500">
              <a:solidFill>
                <a:sysClr val="windowText" lastClr="000000"/>
              </a:solidFill>
            </a:rPr>
            <a:t> se encuentra creado entonces dirijase a la hoja EXTENSIÓN TIPO RETENCIÓN y diligencie la información requerida</a:t>
          </a:r>
        </a:p>
      </xdr:txBody>
    </xdr:sp>
    <xdr:clientData/>
  </xdr:twoCellAnchor>
  <xdr:twoCellAnchor>
    <xdr:from>
      <xdr:col>7</xdr:col>
      <xdr:colOff>200025</xdr:colOff>
      <xdr:row>29</xdr:row>
      <xdr:rowOff>76200</xdr:rowOff>
    </xdr:from>
    <xdr:to>
      <xdr:col>11</xdr:col>
      <xdr:colOff>752025</xdr:colOff>
      <xdr:row>31</xdr:row>
      <xdr:rowOff>28575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620125" y="5810250"/>
          <a:ext cx="3600000" cy="333375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600" b="1"/>
            <a:t>CREACIÓN INDICADOR RETENCIÓN</a:t>
          </a:r>
        </a:p>
      </xdr:txBody>
    </xdr:sp>
    <xdr:clientData/>
  </xdr:twoCellAnchor>
  <xdr:twoCellAnchor>
    <xdr:from>
      <xdr:col>7</xdr:col>
      <xdr:colOff>200025</xdr:colOff>
      <xdr:row>31</xdr:row>
      <xdr:rowOff>38100</xdr:rowOff>
    </xdr:from>
    <xdr:to>
      <xdr:col>11</xdr:col>
      <xdr:colOff>752025</xdr:colOff>
      <xdr:row>37</xdr:row>
      <xdr:rowOff>142875</xdr:rowOff>
    </xdr:to>
    <xdr:sp macro="" textlink="">
      <xdr:nvSpPr>
        <xdr:cNvPr id="16" name="Rectángul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620125" y="6153150"/>
          <a:ext cx="3600000" cy="12477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500">
              <a:solidFill>
                <a:sysClr val="windowText" lastClr="000000"/>
              </a:solidFill>
            </a:rPr>
            <a:t>Si requiere actualizar una tarifa y/o actividad CIIU en un tipo de retención entonces dirijase a la hoja CREACION INDICADOR RETENCIÓN y diligencie la información requerida</a:t>
          </a:r>
        </a:p>
      </xdr:txBody>
    </xdr:sp>
    <xdr:clientData/>
  </xdr:twoCellAnchor>
  <xdr:twoCellAnchor>
    <xdr:from>
      <xdr:col>7</xdr:col>
      <xdr:colOff>66675</xdr:colOff>
      <xdr:row>6</xdr:row>
      <xdr:rowOff>85725</xdr:rowOff>
    </xdr:from>
    <xdr:to>
      <xdr:col>7</xdr:col>
      <xdr:colOff>657225</xdr:colOff>
      <xdr:row>9</xdr:row>
      <xdr:rowOff>57151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763000" y="1438275"/>
          <a:ext cx="590550" cy="542926"/>
        </a:xfrm>
        <a:prstGeom prst="flowChartConnector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lang="es-CO" sz="2800" b="1"/>
            <a:t>01</a:t>
          </a:r>
        </a:p>
      </xdr:txBody>
    </xdr:sp>
    <xdr:clientData/>
  </xdr:twoCellAnchor>
  <xdr:twoCellAnchor>
    <xdr:from>
      <xdr:col>7</xdr:col>
      <xdr:colOff>76200</xdr:colOff>
      <xdr:row>19</xdr:row>
      <xdr:rowOff>9525</xdr:rowOff>
    </xdr:from>
    <xdr:to>
      <xdr:col>7</xdr:col>
      <xdr:colOff>657225</xdr:colOff>
      <xdr:row>21</xdr:row>
      <xdr:rowOff>161926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772525" y="3838575"/>
          <a:ext cx="581025" cy="533401"/>
        </a:xfrm>
        <a:prstGeom prst="flowChartConnector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lang="es-CO" sz="2800" b="1"/>
            <a:t>02</a:t>
          </a:r>
        </a:p>
      </xdr:txBody>
    </xdr:sp>
    <xdr:clientData/>
  </xdr:twoCellAnchor>
  <xdr:twoCellAnchor>
    <xdr:from>
      <xdr:col>7</xdr:col>
      <xdr:colOff>95250</xdr:colOff>
      <xdr:row>29</xdr:row>
      <xdr:rowOff>9525</xdr:rowOff>
    </xdr:from>
    <xdr:to>
      <xdr:col>7</xdr:col>
      <xdr:colOff>676275</xdr:colOff>
      <xdr:row>31</xdr:row>
      <xdr:rowOff>161926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791575" y="5743575"/>
          <a:ext cx="581025" cy="533401"/>
        </a:xfrm>
        <a:prstGeom prst="flowChartConnector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/>
        <a:lstStyle/>
        <a:p>
          <a:pPr algn="ctr"/>
          <a:r>
            <a:rPr lang="es-CO" sz="2800" b="1"/>
            <a:t>03</a:t>
          </a:r>
        </a:p>
      </xdr:txBody>
    </xdr:sp>
    <xdr:clientData/>
  </xdr:twoCellAnchor>
  <xdr:twoCellAnchor editAs="oneCell">
    <xdr:from>
      <xdr:col>11</xdr:col>
      <xdr:colOff>476250</xdr:colOff>
      <xdr:row>9</xdr:row>
      <xdr:rowOff>22860</xdr:rowOff>
    </xdr:from>
    <xdr:to>
      <xdr:col>12</xdr:col>
      <xdr:colOff>247650</xdr:colOff>
      <xdr:row>12</xdr:row>
      <xdr:rowOff>91440</xdr:rowOff>
    </xdr:to>
    <xdr:pic>
      <xdr:nvPicPr>
        <xdr:cNvPr id="20" name="Gráfico 19" descr="Cursor con relleno sóli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6DE399-0ABA-93F2-1758-7F03894D2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944350" y="1946910"/>
          <a:ext cx="533400" cy="640080"/>
        </a:xfrm>
        <a:prstGeom prst="rect">
          <a:avLst/>
        </a:prstGeom>
      </xdr:spPr>
    </xdr:pic>
    <xdr:clientData/>
  </xdr:twoCellAnchor>
  <xdr:twoCellAnchor editAs="oneCell">
    <xdr:from>
      <xdr:col>11</xdr:col>
      <xdr:colOff>504825</xdr:colOff>
      <xdr:row>21</xdr:row>
      <xdr:rowOff>156210</xdr:rowOff>
    </xdr:from>
    <xdr:to>
      <xdr:col>12</xdr:col>
      <xdr:colOff>276225</xdr:colOff>
      <xdr:row>25</xdr:row>
      <xdr:rowOff>34290</xdr:rowOff>
    </xdr:to>
    <xdr:pic>
      <xdr:nvPicPr>
        <xdr:cNvPr id="25" name="Gráfico 24" descr="Cursor con relleno sóli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BC4439-D545-4C4F-8919-F989EA6AE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1972925" y="4366260"/>
          <a:ext cx="533400" cy="640080"/>
        </a:xfrm>
        <a:prstGeom prst="rect">
          <a:avLst/>
        </a:prstGeom>
      </xdr:spPr>
    </xdr:pic>
    <xdr:clientData/>
  </xdr:twoCellAnchor>
  <xdr:twoCellAnchor editAs="oneCell">
    <xdr:from>
      <xdr:col>11</xdr:col>
      <xdr:colOff>542925</xdr:colOff>
      <xdr:row>31</xdr:row>
      <xdr:rowOff>76200</xdr:rowOff>
    </xdr:from>
    <xdr:to>
      <xdr:col>12</xdr:col>
      <xdr:colOff>314325</xdr:colOff>
      <xdr:row>34</xdr:row>
      <xdr:rowOff>144780</xdr:rowOff>
    </xdr:to>
    <xdr:pic>
      <xdr:nvPicPr>
        <xdr:cNvPr id="26" name="Gráfico 25" descr="Cursor con relleno sóli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E75EEA-CA22-464D-B102-9FD11C5CC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2011025" y="6191250"/>
          <a:ext cx="533400" cy="640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66675</xdr:rowOff>
    </xdr:from>
    <xdr:to>
      <xdr:col>2</xdr:col>
      <xdr:colOff>809625</xdr:colOff>
      <xdr:row>2</xdr:row>
      <xdr:rowOff>76200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52550" y="66675"/>
          <a:ext cx="17811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r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 Narrow"/>
            </a:rPr>
            <a:t>MINISTERIO DE DEFENSA NACIONAL</a:t>
          </a:r>
        </a:p>
        <a:p>
          <a:pPr algn="r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 Narrow"/>
            </a:rPr>
            <a:t>República de Colombia</a:t>
          </a:r>
        </a:p>
      </xdr:txBody>
    </xdr:sp>
    <xdr:clientData/>
  </xdr:twoCellAnchor>
  <xdr:twoCellAnchor>
    <xdr:from>
      <xdr:col>1</xdr:col>
      <xdr:colOff>19050</xdr:colOff>
      <xdr:row>0</xdr:row>
      <xdr:rowOff>114300</xdr:rowOff>
    </xdr:from>
    <xdr:to>
      <xdr:col>1</xdr:col>
      <xdr:colOff>561975</xdr:colOff>
      <xdr:row>3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14300"/>
          <a:ext cx="542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0</xdr:row>
      <xdr:rowOff>47625</xdr:rowOff>
    </xdr:from>
    <xdr:to>
      <xdr:col>0</xdr:col>
      <xdr:colOff>542925</xdr:colOff>
      <xdr:row>2</xdr:row>
      <xdr:rowOff>162765</xdr:rowOff>
    </xdr:to>
    <xdr:grpSp>
      <xdr:nvGrpSpPr>
        <xdr:cNvPr id="4" name="Grup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04775" y="47625"/>
          <a:ext cx="438150" cy="496140"/>
          <a:chOff x="76199" y="0"/>
          <a:chExt cx="647701" cy="733425"/>
        </a:xfrm>
        <a:solidFill>
          <a:schemeClr val="accent6">
            <a:lumMod val="75000"/>
          </a:schemeClr>
        </a:solidFill>
      </xdr:grpSpPr>
      <xdr:pic>
        <xdr:nvPicPr>
          <xdr:cNvPr id="5" name="Gráfico 4" descr="Hogar con relleno sólido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0"/>
            <a:ext cx="590550" cy="590550"/>
          </a:xfrm>
          <a:prstGeom prst="rect">
            <a:avLst/>
          </a:prstGeom>
        </xdr:spPr>
      </xdr:pic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76199" y="523875"/>
            <a:ext cx="647701" cy="20955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700" b="1">
                <a:solidFill>
                  <a:schemeClr val="bg1"/>
                </a:solidFill>
              </a:rPr>
              <a:t>INICIO</a:t>
            </a:r>
          </a:p>
        </xdr:txBody>
      </xdr:sp>
    </xdr:grpSp>
    <xdr:clientData/>
  </xdr:twoCellAnchor>
  <xdr:twoCellAnchor editAs="oneCell">
    <xdr:from>
      <xdr:col>5</xdr:col>
      <xdr:colOff>9525</xdr:colOff>
      <xdr:row>1</xdr:row>
      <xdr:rowOff>9524</xdr:rowOff>
    </xdr:from>
    <xdr:to>
      <xdr:col>5</xdr:col>
      <xdr:colOff>962025</xdr:colOff>
      <xdr:row>2</xdr:row>
      <xdr:rowOff>171449</xdr:rowOff>
    </xdr:to>
    <xdr:pic>
      <xdr:nvPicPr>
        <xdr:cNvPr id="7" name="Imagen 6" descr="Cámara de Comercio de Bogotá :.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560142-B95D-2343-27D1-059642D23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00" r="24400"/>
        <a:stretch/>
      </xdr:blipFill>
      <xdr:spPr bwMode="auto">
        <a:xfrm>
          <a:off x="6105525" y="200024"/>
          <a:ext cx="95250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857250</xdr:colOff>
      <xdr:row>0</xdr:row>
      <xdr:rowOff>133350</xdr:rowOff>
    </xdr:from>
    <xdr:to>
      <xdr:col>6</xdr:col>
      <xdr:colOff>371475</xdr:colOff>
      <xdr:row>4</xdr:row>
      <xdr:rowOff>11430</xdr:rowOff>
    </xdr:to>
    <xdr:pic>
      <xdr:nvPicPr>
        <xdr:cNvPr id="8" name="Gráfico 7" descr="Cursor con relleno sóli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D9C38B-A7A9-4571-86C0-AEC17C6D6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953250" y="133350"/>
          <a:ext cx="533400" cy="6400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66675</xdr:rowOff>
    </xdr:from>
    <xdr:to>
      <xdr:col>2</xdr:col>
      <xdr:colOff>809625</xdr:colOff>
      <xdr:row>2</xdr:row>
      <xdr:rowOff>76200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19100" y="66675"/>
          <a:ext cx="17811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r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 Narrow"/>
            </a:rPr>
            <a:t>MINISTERIO DE DEFENSA NACIONAL</a:t>
          </a:r>
        </a:p>
        <a:p>
          <a:pPr algn="r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 Narrow"/>
            </a:rPr>
            <a:t>República de Colombia</a:t>
          </a:r>
        </a:p>
      </xdr:txBody>
    </xdr:sp>
    <xdr:clientData/>
  </xdr:twoCellAnchor>
  <xdr:twoCellAnchor>
    <xdr:from>
      <xdr:col>1</xdr:col>
      <xdr:colOff>19050</xdr:colOff>
      <xdr:row>0</xdr:row>
      <xdr:rowOff>114300</xdr:rowOff>
    </xdr:from>
    <xdr:to>
      <xdr:col>1</xdr:col>
      <xdr:colOff>561975</xdr:colOff>
      <xdr:row>3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4300"/>
          <a:ext cx="542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76200</xdr:rowOff>
    </xdr:from>
    <xdr:to>
      <xdr:col>0</xdr:col>
      <xdr:colOff>533400</xdr:colOff>
      <xdr:row>3</xdr:row>
      <xdr:rowOff>840</xdr:rowOff>
    </xdr:to>
    <xdr:grpSp>
      <xdr:nvGrpSpPr>
        <xdr:cNvPr id="4" name="Grup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95250" y="76200"/>
          <a:ext cx="438150" cy="496140"/>
          <a:chOff x="76199" y="0"/>
          <a:chExt cx="647701" cy="733425"/>
        </a:xfrm>
        <a:solidFill>
          <a:schemeClr val="accent6">
            <a:lumMod val="75000"/>
          </a:schemeClr>
        </a:solidFill>
      </xdr:grpSpPr>
      <xdr:pic>
        <xdr:nvPicPr>
          <xdr:cNvPr id="5" name="Gráfico 4" descr="Hogar con relleno sólido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0"/>
            <a:ext cx="590550" cy="590550"/>
          </a:xfrm>
          <a:prstGeom prst="rect">
            <a:avLst/>
          </a:prstGeom>
        </xdr:spPr>
      </xdr:pic>
      <xdr:sp macro="" textlink="">
        <xdr:nvSpPr>
          <xdr:cNvPr id="6" name="CuadroTexto 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76199" y="523875"/>
            <a:ext cx="647701" cy="20955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700" b="1">
                <a:solidFill>
                  <a:schemeClr val="bg1"/>
                </a:solidFill>
              </a:rPr>
              <a:t>INICIO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66675</xdr:rowOff>
    </xdr:from>
    <xdr:to>
      <xdr:col>2</xdr:col>
      <xdr:colOff>809625</xdr:colOff>
      <xdr:row>2</xdr:row>
      <xdr:rowOff>76200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19100" y="66675"/>
          <a:ext cx="17811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r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 Narrow"/>
            </a:rPr>
            <a:t>MINISTERIO DE DEFENSA NACIONAL</a:t>
          </a:r>
        </a:p>
        <a:p>
          <a:pPr algn="r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 Narrow"/>
            </a:rPr>
            <a:t>República de Colombia</a:t>
          </a:r>
        </a:p>
      </xdr:txBody>
    </xdr:sp>
    <xdr:clientData/>
  </xdr:twoCellAnchor>
  <xdr:twoCellAnchor>
    <xdr:from>
      <xdr:col>1</xdr:col>
      <xdr:colOff>19050</xdr:colOff>
      <xdr:row>0</xdr:row>
      <xdr:rowOff>114300</xdr:rowOff>
    </xdr:from>
    <xdr:to>
      <xdr:col>1</xdr:col>
      <xdr:colOff>561975</xdr:colOff>
      <xdr:row>3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4300"/>
          <a:ext cx="542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57151</xdr:colOff>
      <xdr:row>0</xdr:row>
      <xdr:rowOff>147218</xdr:rowOff>
    </xdr:from>
    <xdr:to>
      <xdr:col>0</xdr:col>
      <xdr:colOff>495301</xdr:colOff>
      <xdr:row>3</xdr:row>
      <xdr:rowOff>71858</xdr:rowOff>
    </xdr:to>
    <xdr:grpSp>
      <xdr:nvGrpSpPr>
        <xdr:cNvPr id="7" name="Grup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/>
      </xdr:nvGrpSpPr>
      <xdr:grpSpPr>
        <a:xfrm>
          <a:off x="57151" y="147218"/>
          <a:ext cx="438150" cy="496140"/>
          <a:chOff x="76199" y="0"/>
          <a:chExt cx="647701" cy="733425"/>
        </a:xfrm>
        <a:solidFill>
          <a:schemeClr val="accent6">
            <a:lumMod val="75000"/>
          </a:schemeClr>
        </a:solidFill>
      </xdr:grpSpPr>
      <xdr:pic>
        <xdr:nvPicPr>
          <xdr:cNvPr id="8" name="Gráfico 7" descr="Hogar con relleno sólido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0"/>
            <a:ext cx="590550" cy="590550"/>
          </a:xfrm>
          <a:prstGeom prst="rect">
            <a:avLst/>
          </a:prstGeom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76199" y="523875"/>
            <a:ext cx="647701" cy="20955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700" b="1">
                <a:solidFill>
                  <a:schemeClr val="bg1"/>
                </a:solidFill>
              </a:rPr>
              <a:t>INICIO</a:t>
            </a:r>
          </a:p>
        </xdr:txBody>
      </xdr:sp>
    </xdr:grpSp>
    <xdr:clientData/>
  </xdr:twoCellAnchor>
  <xdr:twoCellAnchor editAs="oneCell">
    <xdr:from>
      <xdr:col>5</xdr:col>
      <xdr:colOff>19050</xdr:colOff>
      <xdr:row>1</xdr:row>
      <xdr:rowOff>19050</xdr:rowOff>
    </xdr:from>
    <xdr:to>
      <xdr:col>5</xdr:col>
      <xdr:colOff>971550</xdr:colOff>
      <xdr:row>2</xdr:row>
      <xdr:rowOff>180975</xdr:rowOff>
    </xdr:to>
    <xdr:pic>
      <xdr:nvPicPr>
        <xdr:cNvPr id="4" name="Imagen 3" descr="Cámara de Comercio de Bogotá :.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EA206D-8926-47AD-8D63-43B9A00C23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00" r="24400"/>
        <a:stretch/>
      </xdr:blipFill>
      <xdr:spPr bwMode="auto">
        <a:xfrm>
          <a:off x="6029325" y="209550"/>
          <a:ext cx="95250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866775</xdr:colOff>
      <xdr:row>0</xdr:row>
      <xdr:rowOff>180975</xdr:rowOff>
    </xdr:from>
    <xdr:to>
      <xdr:col>6</xdr:col>
      <xdr:colOff>381000</xdr:colOff>
      <xdr:row>4</xdr:row>
      <xdr:rowOff>59055</xdr:rowOff>
    </xdr:to>
    <xdr:pic>
      <xdr:nvPicPr>
        <xdr:cNvPr id="5" name="Gráfico 4" descr="Cursor con relleno sóli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C0FB73-533F-4171-89CE-0C901173A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877050" y="180975"/>
          <a:ext cx="533400" cy="6400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11175</xdr:colOff>
      <xdr:row>0</xdr:row>
      <xdr:rowOff>599997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99" r="15686" b="49781"/>
        <a:stretch/>
      </xdr:blipFill>
      <xdr:spPr>
        <a:xfrm>
          <a:off x="0" y="0"/>
          <a:ext cx="8136000" cy="599997"/>
        </a:xfrm>
        <a:prstGeom prst="rect">
          <a:avLst/>
        </a:prstGeom>
      </xdr:spPr>
    </xdr:pic>
    <xdr:clientData/>
  </xdr:twoCellAnchor>
  <xdr:twoCellAnchor>
    <xdr:from>
      <xdr:col>4</xdr:col>
      <xdr:colOff>90207</xdr:colOff>
      <xdr:row>0</xdr:row>
      <xdr:rowOff>114300</xdr:rowOff>
    </xdr:from>
    <xdr:to>
      <xdr:col>5</xdr:col>
      <xdr:colOff>595593</xdr:colOff>
      <xdr:row>1</xdr:row>
      <xdr:rowOff>361950</xdr:rowOff>
    </xdr:to>
    <xdr:grpSp>
      <xdr:nvGrpSpPr>
        <xdr:cNvPr id="9" name="Grup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849A8B-7697-F9E1-78F2-68559FAC2163}"/>
            </a:ext>
          </a:extLst>
        </xdr:cNvPr>
        <xdr:cNvGrpSpPr/>
      </xdr:nvGrpSpPr>
      <xdr:grpSpPr>
        <a:xfrm>
          <a:off x="8215032" y="114300"/>
          <a:ext cx="1267386" cy="876300"/>
          <a:chOff x="76199" y="0"/>
          <a:chExt cx="647701" cy="733425"/>
        </a:xfrm>
        <a:solidFill>
          <a:schemeClr val="accent6">
            <a:lumMod val="75000"/>
          </a:schemeClr>
        </a:solidFill>
      </xdr:grpSpPr>
      <xdr:pic>
        <xdr:nvPicPr>
          <xdr:cNvPr id="10" name="Gráfico 9" descr="Hogar con relleno sólido">
            <a:extLst>
              <a:ext uri="{FF2B5EF4-FFF2-40B4-BE49-F238E27FC236}">
                <a16:creationId xmlns:a16="http://schemas.microsoft.com/office/drawing/2014/main" id="{51A0CDDE-E89C-3DD3-353D-8F687C3E2F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0"/>
            <a:ext cx="590550" cy="590550"/>
          </a:xfrm>
          <a:prstGeom prst="rect">
            <a:avLst/>
          </a:prstGeom>
        </xdr:spPr>
      </xdr:pic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52B851CB-5293-E86D-FB02-D989D78445BE}"/>
              </a:ext>
            </a:extLst>
          </xdr:cNvPr>
          <xdr:cNvSpPr txBox="1"/>
        </xdr:nvSpPr>
        <xdr:spPr>
          <a:xfrm>
            <a:off x="76199" y="523875"/>
            <a:ext cx="647701" cy="209550"/>
          </a:xfrm>
          <a:prstGeom prst="rect">
            <a:avLst/>
          </a:prstGeom>
          <a:solidFill>
            <a:schemeClr val="accent6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400" b="1">
                <a:solidFill>
                  <a:schemeClr val="bg1"/>
                </a:solidFill>
              </a:rPr>
              <a:t>INICIO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DCADD2-474E-422E-8DED-C87FB274DC43}" name="Tabla3" displayName="Tabla3" ref="E2:E35" totalsRowShown="0" headerRowDxfId="58" dataDxfId="57">
  <autoFilter ref="E2:E35" xr:uid="{7FDCADD2-474E-422E-8DED-C87FB274DC43}">
    <filterColumn colId="0" hiddenButton="1"/>
  </autoFilter>
  <tableColumns count="1">
    <tableColumn id="1" xr3:uid="{735BC0FA-3902-42BD-9783-AEB91AA39C8B}" name="DEPARTAMENTO" dataDxfId="5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841256-4475-4803-AD41-72439BEABD34}" name="Tabla4" displayName="Tabla4" ref="G2:AM127" totalsRowShown="0" headerRowDxfId="55" dataDxfId="54">
  <autoFilter ref="G2:AM127" xr:uid="{EF841256-4475-4803-AD41-72439BEABD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AB0CA6C8-453A-44C6-A2E7-C2E02474BDAB}" name="ANTIOQUIA" dataDxfId="53" dataCellStyle="Normal 2"/>
    <tableColumn id="2" xr3:uid="{717062D3-C6C3-423E-AEC2-4722AB0A8E84}" name="ATLÁNTICO" dataDxfId="52"/>
    <tableColumn id="3" xr3:uid="{478DFAB7-B4E2-4345-8063-433831CCBFC9}" name="BOGOTÁ" dataDxfId="51"/>
    <tableColumn id="4" xr3:uid="{3BB9B99C-CB04-40E9-AB86-DE85B3D944E2}" name="BOLÍVAR" dataDxfId="50"/>
    <tableColumn id="5" xr3:uid="{0AE15C7D-BCA2-45E4-A1B3-9924893C0BF0}" name="BOYACA" dataDxfId="49" dataCellStyle="Normal 2"/>
    <tableColumn id="6" xr3:uid="{ABFEB365-27EB-48D8-90A6-9C17A26FB0A2}" name="CALDAS" dataDxfId="48"/>
    <tableColumn id="7" xr3:uid="{E4D54BF8-98AE-4683-949C-1DCDC7CFF055}" name="CAQUETA" dataDxfId="47"/>
    <tableColumn id="8" xr3:uid="{BCA98ACC-DD7C-4077-8489-2EA73192293C}" name="CAUCA" dataDxfId="46"/>
    <tableColumn id="9" xr3:uid="{FD9D6C3D-2422-4819-965A-D16E60FA6A72}" name="CESAR" dataDxfId="45"/>
    <tableColumn id="10" xr3:uid="{145FFAEF-7537-461A-BF66-C22E4E3D3E21}" name="CÓRDOBA" dataDxfId="44"/>
    <tableColumn id="11" xr3:uid="{ADE1A1CA-5264-4E67-ABEC-7049CC464179}" name="CUNDINAMARCA" dataDxfId="43"/>
    <tableColumn id="12" xr3:uid="{9172002D-DFB7-4491-B8F5-70D406C363C3}" name="CHOCO" dataDxfId="42"/>
    <tableColumn id="13" xr3:uid="{4C51C185-CBA8-40E6-85FF-5885971EA899}" name="HUILA" dataDxfId="41"/>
    <tableColumn id="14" xr3:uid="{8BFFA548-5CE6-4333-A07E-1C991D82544D}" name="LA GUAJIRA" dataDxfId="40"/>
    <tableColumn id="15" xr3:uid="{73DFEA46-3A38-4671-8C83-BD7A2340FF3F}" name="MAGDALENA" dataDxfId="39"/>
    <tableColumn id="16" xr3:uid="{790D2613-0FD0-41D1-9837-14A2694A8C03}" name="META" dataDxfId="38"/>
    <tableColumn id="17" xr3:uid="{A376E162-CE31-45C9-B8F5-9E63C60CD665}" name="NARIÑO" dataDxfId="37"/>
    <tableColumn id="18" xr3:uid="{FCDF91F9-1EB4-4256-A9E1-F6B284A1F0E4}" name="NORTE DE SANTANDER" dataDxfId="36"/>
    <tableColumn id="19" xr3:uid="{B855BC61-67EC-4869-8610-848E5E16D823}" name="QUINDIO" dataDxfId="35"/>
    <tableColumn id="20" xr3:uid="{63CE9FE6-252A-4180-8444-18C399911763}" name="RISARALDA" dataDxfId="34"/>
    <tableColumn id="21" xr3:uid="{ECC306C1-EC1A-40DE-9944-3F5E45BC4033}" name="SANTANDER" dataDxfId="33"/>
    <tableColumn id="22" xr3:uid="{52DB2396-6E8C-461D-816E-E72F08D19CA2}" name="SUCRE" dataDxfId="32"/>
    <tableColumn id="23" xr3:uid="{C9E03018-D32F-4505-9292-94A181E4BFAF}" name="TOLIMA" dataDxfId="31"/>
    <tableColumn id="24" xr3:uid="{6BF3DC31-0EFF-452C-BC80-C2D0ED231BC3}" name="VALLE" dataDxfId="30"/>
    <tableColumn id="25" xr3:uid="{F7439FA2-6CDE-4860-A766-3A71E3ADF662}" name="ARAUCA" dataDxfId="29"/>
    <tableColumn id="26" xr3:uid="{FD2599EB-2070-4CC9-B6F6-F145D7658E42}" name="CASANARE" dataDxfId="28"/>
    <tableColumn id="27" xr3:uid="{5E0DC6CF-B4F0-46F2-A643-231703669269}" name="PUTUMAYO" dataDxfId="27"/>
    <tableColumn id="28" xr3:uid="{B649CD6C-A541-44F8-B8C6-8DEAEF74B923}" name="SAN ANDRÉS" dataDxfId="26"/>
    <tableColumn id="29" xr3:uid="{79548271-1F41-48AC-8AFF-2667FDC96545}" name="AMAZONAS" dataDxfId="25"/>
    <tableColumn id="30" xr3:uid="{3DD5CC3F-F420-4E69-BE28-5D5C15C2C1EC}" name="GUAINIA" dataDxfId="24"/>
    <tableColumn id="31" xr3:uid="{FAA7A7FF-171E-401C-A695-F0F6EFE056AB}" name="GUAVIARE" dataDxfId="23"/>
    <tableColumn id="32" xr3:uid="{7277339E-0129-4C2A-AC61-FEFC653B6791}" name="VAUPES" dataDxfId="22"/>
    <tableColumn id="33" xr3:uid="{4970FE63-D81A-480D-9229-013F5C900B07}" name="VICHADA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BE6375-57E8-4988-BA5A-77408C297A3B}" name="Reten_soc" displayName="Reten_soc" ref="AR2:AV4525" totalsRowShown="0" dataDxfId="20" headerRowBorderDxfId="18" tableBorderDxfId="19">
  <autoFilter ref="AR2:AV4525" xr:uid="{BD5AC7CE-65E7-4338-8F12-299A1A9382FB}"/>
  <tableColumns count="5">
    <tableColumn id="1" xr3:uid="{FF650B69-8860-4155-9ED7-B0D1E81073BF}" name="Soc." dataDxfId="17"/>
    <tableColumn id="2" xr3:uid="{1AD36DF1-FFF3-4ECB-B62C-587359984F44}" name="Tipo retenciones" dataDxfId="16"/>
    <tableColumn id="3" xr3:uid="{3C915DDC-090D-40E3-AC49-EAC4B9A9DB76}" name="Denominación tipo Retención" dataDxfId="15">
      <calculatedColumnFormula>VLOOKUP(Reten_soc[[#This Row],[Tipo retenciones]],Creados_silog[],2,0)</calculatedColumnFormula>
    </tableColumn>
    <tableColumn id="4" xr3:uid="{8F1DC3D9-7838-4BE1-BDE8-17749E362B4A}" name="Cod.Región/Dpto" dataDxfId="14">
      <calculatedColumnFormula>VLOOKUP(Reten_soc[[#This Row],[Tipo retenciones]],Creados_silog[],3,0)</calculatedColumnFormula>
    </tableColumn>
    <tableColumn id="5" xr3:uid="{7F1B0F9C-54D8-4A6E-BCA0-99E8321BBE52}" name="Región/Dpto" dataDxfId="13">
      <calculatedColumnFormula>VLOOKUP(Reten_soc[[#This Row],[Tipo retenciones]],Creados_silog[],4,0)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4DE259F-62CC-4592-9051-058496F804FE}" name="Creados_silog" displayName="Creados_silog" ref="BA2:BD510" totalsRowShown="0" headerRowDxfId="12" headerRowBorderDxfId="10" tableBorderDxfId="11" totalsRowBorderDxfId="9">
  <autoFilter ref="BA2:BD510" xr:uid="{A4DE259F-62CC-4592-9051-058496F804FE}"/>
  <tableColumns count="4">
    <tableColumn id="1" xr3:uid="{346AEA29-7E45-4697-9EC2-4F3A26AA978F}" name="COD" dataDxfId="8"/>
    <tableColumn id="2" xr3:uid="{804179A0-3404-4CEB-AE70-F9438B297EBC}" name="TIPO DE RETENCION" dataDxfId="7"/>
    <tableColumn id="3" xr3:uid="{9201CC29-2D8B-4B38-BFE7-680A1015CDD5}" name="Cod.Región/Dpto" dataDxfId="6"/>
    <tableColumn id="4" xr3:uid="{80168255-F156-4A70-8EB2-0C6749A49CAB}" name="Región/Dpto" dataDxfId="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901B17-5568-40B8-B798-3A150263283D}" name="Creados" displayName="Creados" ref="BF2:BF510" totalsRowShown="0" headerRowDxfId="4" dataDxfId="3" headerRowBorderDxfId="1" tableBorderDxfId="2">
  <autoFilter ref="BF2:BF510" xr:uid="{E8901B17-5568-40B8-B798-3A150263283D}"/>
  <tableColumns count="1">
    <tableColumn id="1" xr3:uid="{2E7447DD-CA8E-4CD2-A4EE-929E0B5A4EF7}" name="TIPO DE RETENCION" dataDxfId="0">
      <calculatedColumnFormula>_xlfn.TEXTJOIN("_",TRUE,BA3:BB3)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FAE4-BAA7-47EE-9513-AE8B1074F569}">
  <sheetPr codeName="Hoja1"/>
  <dimension ref="A1:M4529"/>
  <sheetViews>
    <sheetView showGridLines="0" showRowColHeaders="0" tabSelected="1" workbookViewId="0">
      <pane ySplit="6" topLeftCell="A7" activePane="bottomLeft" state="frozen"/>
      <selection pane="bottomLeft" activeCell="M6" sqref="M6"/>
    </sheetView>
  </sheetViews>
  <sheetFormatPr defaultColWidth="0" defaultRowHeight="15"/>
  <cols>
    <col min="1" max="1" width="4.28515625" customWidth="1"/>
    <col min="2" max="2" width="9.85546875" style="1" bestFit="1" customWidth="1"/>
    <col min="3" max="3" width="16.42578125" style="1" customWidth="1"/>
    <col min="4" max="4" width="49.5703125" style="61" customWidth="1"/>
    <col min="5" max="5" width="21.28515625" style="1" customWidth="1"/>
    <col min="6" max="6" width="21.85546875" style="61" customWidth="1"/>
    <col min="7" max="7" width="3" style="61" customWidth="1"/>
    <col min="8" max="13" width="11.42578125" customWidth="1"/>
    <col min="14" max="16384" width="11.42578125" hidden="1"/>
  </cols>
  <sheetData>
    <row r="1" spans="1:7">
      <c r="A1" s="64"/>
      <c r="B1" s="65"/>
      <c r="C1" s="65"/>
      <c r="D1" s="66"/>
      <c r="E1" s="65"/>
      <c r="F1" s="66"/>
    </row>
    <row r="2" spans="1:7">
      <c r="A2" s="64"/>
      <c r="B2" s="65"/>
      <c r="C2" s="65"/>
      <c r="D2" s="66"/>
      <c r="E2" s="65"/>
      <c r="F2" s="66"/>
    </row>
    <row r="3" spans="1:7">
      <c r="A3" s="64"/>
      <c r="B3" s="65"/>
      <c r="C3" s="65" t="s">
        <v>0</v>
      </c>
      <c r="D3" s="66"/>
      <c r="E3" s="67">
        <v>1</v>
      </c>
      <c r="F3" s="66"/>
    </row>
    <row r="4" spans="1:7">
      <c r="A4" s="64"/>
      <c r="B4" s="65"/>
      <c r="C4" s="65"/>
      <c r="D4" s="66"/>
      <c r="E4" s="65"/>
      <c r="F4" s="66"/>
    </row>
    <row r="5" spans="1:7">
      <c r="A5" s="64"/>
      <c r="B5" s="65"/>
      <c r="C5" s="65"/>
      <c r="D5" s="66"/>
      <c r="E5" s="65"/>
      <c r="F5" s="66"/>
    </row>
    <row r="6" spans="1:7" ht="31.5">
      <c r="B6" s="43" t="s">
        <v>1</v>
      </c>
      <c r="C6" s="44" t="s">
        <v>2</v>
      </c>
      <c r="D6" s="45" t="s">
        <v>3</v>
      </c>
      <c r="E6" s="46" t="s">
        <v>4</v>
      </c>
      <c r="F6" s="45" t="s">
        <v>5</v>
      </c>
      <c r="G6" s="63"/>
    </row>
    <row r="7" spans="1:7">
      <c r="B7" s="38" cm="1">
        <f t="array" ref="B7:F70">_xlfn.LET(_xlpm._Sociedad,Reten_soc[Soc.],_xlpm._Tipo_Retención,Reten_soc[Denominación tipo Retención],_xlfn._xlws.FILTER(Reten_soc[],ISNUMBER(SEARCH(C3,_xlfn.IFS(E3=1,_xlpm._Sociedad,E3=2,_xlpm._Tipo_Retención))),""))</f>
        <v>4000</v>
      </c>
      <c r="C7" s="38" t="str">
        <v>01</v>
      </c>
      <c r="D7" s="41" t="str">
        <v>Retención Impuesto de Renta</v>
      </c>
      <c r="E7" s="38">
        <v>0</v>
      </c>
      <c r="F7" s="41" t="str">
        <v>NACIONAL</v>
      </c>
      <c r="G7" s="41"/>
    </row>
    <row r="8" spans="1:7">
      <c r="B8" s="38">
        <v>4000</v>
      </c>
      <c r="C8" s="38" t="str">
        <v>02</v>
      </c>
      <c r="D8" s="41" t="str">
        <v>Retención Iva Bienes</v>
      </c>
      <c r="E8" s="38">
        <v>0</v>
      </c>
      <c r="F8" s="41" t="str">
        <v>NACIONAL</v>
      </c>
      <c r="G8" s="41"/>
    </row>
    <row r="9" spans="1:7">
      <c r="B9" s="42">
        <v>4000</v>
      </c>
      <c r="C9" s="42" t="str">
        <v>03</v>
      </c>
      <c r="D9" s="47" t="str">
        <v>Retención Iva Servicios</v>
      </c>
      <c r="E9" s="38">
        <v>0</v>
      </c>
      <c r="F9" s="47" t="str">
        <v>NACIONAL</v>
      </c>
      <c r="G9" s="41"/>
    </row>
    <row r="10" spans="1:7">
      <c r="A10" s="62"/>
      <c r="B10" s="38">
        <v>4000</v>
      </c>
      <c r="C10" s="38" t="str">
        <v>04</v>
      </c>
      <c r="D10" s="41" t="str">
        <v>Retención ICA Bienes Bogotá</v>
      </c>
      <c r="E10" s="38">
        <v>11</v>
      </c>
      <c r="F10" s="41" t="str">
        <v>BOGOTÁ</v>
      </c>
      <c r="G10" s="41"/>
    </row>
    <row r="11" spans="1:7">
      <c r="B11" s="38">
        <v>4000</v>
      </c>
      <c r="C11" s="38" t="str">
        <v>05</v>
      </c>
      <c r="D11" s="41" t="str">
        <v>Retención ICA Servicios Bogotá</v>
      </c>
      <c r="E11" s="38">
        <v>11</v>
      </c>
      <c r="F11" s="41" t="str">
        <v>BOGOTÁ</v>
      </c>
      <c r="G11" s="41"/>
    </row>
    <row r="12" spans="1:7">
      <c r="B12" s="38">
        <v>4000</v>
      </c>
      <c r="C12" s="38" t="str">
        <v>06</v>
      </c>
      <c r="D12" s="41" t="str">
        <v>Impuesto de Timbre</v>
      </c>
      <c r="E12" s="38">
        <v>0</v>
      </c>
      <c r="F12" s="41" t="str">
        <v>NACIONAL</v>
      </c>
      <c r="G12" s="41"/>
    </row>
    <row r="13" spans="1:7">
      <c r="B13" s="38">
        <v>4000</v>
      </c>
      <c r="C13" s="38">
        <v>12</v>
      </c>
      <c r="D13" s="41" t="str">
        <v>Reten Impuesto Renta Activida Alterna I</v>
      </c>
      <c r="E13" s="38">
        <v>0</v>
      </c>
      <c r="F13" s="41" t="str">
        <v>NACIONAL</v>
      </c>
      <c r="G13" s="41"/>
    </row>
    <row r="14" spans="1:7">
      <c r="B14" s="38">
        <v>4000</v>
      </c>
      <c r="C14" s="38">
        <v>17</v>
      </c>
      <c r="D14" s="41" t="str">
        <v>Reten Impuesto Renta Activida Alterna II</v>
      </c>
      <c r="E14" s="38">
        <v>0</v>
      </c>
      <c r="F14" s="41" t="str">
        <v>NACIONAL</v>
      </c>
      <c r="G14" s="41"/>
    </row>
    <row r="15" spans="1:7">
      <c r="B15" s="38">
        <v>4000</v>
      </c>
      <c r="C15" s="38" t="str">
        <v>1L</v>
      </c>
      <c r="D15" s="41" t="str">
        <v>Estampilla Pro Unal y demás Un Estatales</v>
      </c>
      <c r="E15" s="38">
        <v>70</v>
      </c>
      <c r="F15" s="41" t="str">
        <v>SUCRE</v>
      </c>
      <c r="G15" s="41"/>
    </row>
    <row r="16" spans="1:7">
      <c r="B16" s="38">
        <v>4000</v>
      </c>
      <c r="C16" s="38" t="str">
        <v>1X</v>
      </c>
      <c r="D16" s="41" t="str">
        <v>Ahorro Fomento a la Construccion AFC</v>
      </c>
      <c r="E16" s="38">
        <v>0</v>
      </c>
      <c r="F16" s="41" t="str">
        <v>NACIONAL</v>
      </c>
      <c r="G16" s="41"/>
    </row>
    <row r="17" spans="2:7">
      <c r="B17" s="38">
        <v>4000</v>
      </c>
      <c r="C17" s="38">
        <v>25</v>
      </c>
      <c r="D17" s="41" t="str">
        <v>Estampilla Prociudadela Atlántico</v>
      </c>
      <c r="E17" s="38">
        <v>8</v>
      </c>
      <c r="F17" s="41" t="str">
        <v>ATLÁNTICO</v>
      </c>
      <c r="G17" s="41"/>
    </row>
    <row r="18" spans="2:7">
      <c r="B18" s="38">
        <v>4000</v>
      </c>
      <c r="C18" s="38">
        <v>26</v>
      </c>
      <c r="D18" s="41" t="str">
        <v>Estampilla Prodesarrollo Atlántico</v>
      </c>
      <c r="E18" s="38">
        <v>8</v>
      </c>
      <c r="F18" s="41" t="str">
        <v>ATLÁNTICO</v>
      </c>
      <c r="G18" s="41"/>
    </row>
    <row r="19" spans="2:7">
      <c r="B19" s="38">
        <v>4000</v>
      </c>
      <c r="C19" s="38" t="str">
        <v>2A</v>
      </c>
      <c r="D19" s="41" t="str">
        <v>Retención ICA Bienes Sucre</v>
      </c>
      <c r="E19" s="38">
        <v>70</v>
      </c>
      <c r="F19" s="41" t="str">
        <v>SUCRE</v>
      </c>
      <c r="G19" s="41"/>
    </row>
    <row r="20" spans="2:7">
      <c r="B20" s="38">
        <v>4000</v>
      </c>
      <c r="C20" s="38" t="str">
        <v>2B</v>
      </c>
      <c r="D20" s="41" t="str">
        <v>Retención ICA Servicios Sucre</v>
      </c>
      <c r="E20" s="38">
        <v>70</v>
      </c>
      <c r="F20" s="41" t="str">
        <v>SUCRE</v>
      </c>
      <c r="G20" s="41"/>
    </row>
    <row r="21" spans="2:7">
      <c r="B21" s="38">
        <v>4000</v>
      </c>
      <c r="C21" s="38" t="str">
        <v>2C</v>
      </c>
      <c r="D21" s="41" t="str">
        <v>Estampilla Probienestar Adulto Mayor</v>
      </c>
      <c r="E21" s="38">
        <v>70</v>
      </c>
      <c r="F21" s="41" t="str">
        <v>SUCRE</v>
      </c>
      <c r="G21" s="41"/>
    </row>
    <row r="22" spans="2:7">
      <c r="B22" s="38">
        <v>4000</v>
      </c>
      <c r="C22" s="38" t="str">
        <v>2F</v>
      </c>
      <c r="D22" s="41" t="str">
        <v>Retención ICA Bienes Tumaco</v>
      </c>
      <c r="E22" s="38">
        <v>52</v>
      </c>
      <c r="F22" s="41" t="str">
        <v>NARIÑO</v>
      </c>
      <c r="G22" s="41"/>
    </row>
    <row r="23" spans="2:7">
      <c r="B23" s="38">
        <v>4000</v>
      </c>
      <c r="C23" s="38" t="str">
        <v>2G</v>
      </c>
      <c r="D23" s="41" t="str">
        <v>Retención ICA Servicios Tumaco</v>
      </c>
      <c r="E23" s="38">
        <v>52</v>
      </c>
      <c r="F23" s="41" t="str">
        <v>NARIÑO</v>
      </c>
      <c r="G23" s="41"/>
    </row>
    <row r="24" spans="2:7">
      <c r="B24" s="38">
        <v>4000</v>
      </c>
      <c r="C24" s="38" t="str">
        <v>2J</v>
      </c>
      <c r="D24" s="41" t="str">
        <v>Estampilla Pro Universidad de Cartagena</v>
      </c>
      <c r="E24" s="38">
        <v>13</v>
      </c>
      <c r="F24" s="41" t="str">
        <v>BOLÍVAR</v>
      </c>
      <c r="G24" s="41"/>
    </row>
    <row r="25" spans="2:7">
      <c r="B25" s="38">
        <v>4000</v>
      </c>
      <c r="C25" s="38" t="str">
        <v>2N</v>
      </c>
      <c r="D25" s="41" t="str">
        <v>Estampilla Pro-desarrollo UCEVA - Valle</v>
      </c>
      <c r="E25" s="38">
        <v>76</v>
      </c>
      <c r="F25" s="41" t="str">
        <v>VALLE</v>
      </c>
      <c r="G25" s="41"/>
    </row>
    <row r="26" spans="2:7">
      <c r="B26" s="38">
        <v>4000</v>
      </c>
      <c r="C26" s="38" t="str">
        <v>2P</v>
      </c>
      <c r="D26" s="41" t="str">
        <v>Estampilla Procultura</v>
      </c>
      <c r="E26" s="38">
        <v>91</v>
      </c>
      <c r="F26" s="41" t="str">
        <v>AMAZONAS</v>
      </c>
      <c r="G26" s="41"/>
    </row>
    <row r="27" spans="2:7">
      <c r="B27" s="38">
        <v>4000</v>
      </c>
      <c r="C27" s="38" t="str">
        <v>2Q</v>
      </c>
      <c r="D27" s="41" t="str">
        <v>Estampilla Prodesarrollo Univ. Amazonia</v>
      </c>
      <c r="E27" s="38">
        <v>91</v>
      </c>
      <c r="F27" s="41" t="str">
        <v>AMAZONAS</v>
      </c>
      <c r="G27" s="41"/>
    </row>
    <row r="28" spans="2:7">
      <c r="B28" s="38">
        <v>4000</v>
      </c>
      <c r="C28" s="38" t="str">
        <v>2T</v>
      </c>
      <c r="D28" s="41" t="str">
        <v>Retención ICA Bs S. Andres Prov. Sta Cat</v>
      </c>
      <c r="E28" s="38">
        <v>88</v>
      </c>
      <c r="F28" s="41" t="str">
        <v>SAN ANDRÉS</v>
      </c>
      <c r="G28" s="41"/>
    </row>
    <row r="29" spans="2:7">
      <c r="B29" s="38">
        <v>4000</v>
      </c>
      <c r="C29" s="38" t="str">
        <v>2U</v>
      </c>
      <c r="D29" s="41" t="str">
        <v>Retención ICA Ss S. Andres Prov. Sta Cat</v>
      </c>
      <c r="E29" s="38">
        <v>88</v>
      </c>
      <c r="F29" s="41" t="str">
        <v>SAN ANDRÉS</v>
      </c>
      <c r="G29" s="41"/>
    </row>
    <row r="30" spans="2:7">
      <c r="B30" s="38">
        <v>4000</v>
      </c>
      <c r="C30" s="38">
        <v>30</v>
      </c>
      <c r="D30" s="41" t="str">
        <v>Retención ICA Servicios Palanquero</v>
      </c>
      <c r="E30" s="38">
        <v>25</v>
      </c>
      <c r="F30" s="41" t="str">
        <v>CUNDINAMARCA</v>
      </c>
      <c r="G30" s="41"/>
    </row>
    <row r="31" spans="2:7">
      <c r="B31" s="38">
        <v>4000</v>
      </c>
      <c r="C31" s="38">
        <v>31</v>
      </c>
      <c r="D31" s="41" t="str">
        <v>Retención ICA Bienes Cartagena</v>
      </c>
      <c r="E31" s="38">
        <v>13</v>
      </c>
      <c r="F31" s="41" t="str">
        <v>BOLÍVAR</v>
      </c>
      <c r="G31" s="41"/>
    </row>
    <row r="32" spans="2:7">
      <c r="B32" s="38">
        <v>4000</v>
      </c>
      <c r="C32" s="38">
        <v>32</v>
      </c>
      <c r="D32" s="41" t="str">
        <v>Retención ICA Servicios Cartagena</v>
      </c>
      <c r="E32" s="38">
        <v>13</v>
      </c>
      <c r="F32" s="41" t="str">
        <v>BOLÍVAR</v>
      </c>
      <c r="G32" s="41"/>
    </row>
    <row r="33" spans="2:7">
      <c r="B33" s="38">
        <v>4000</v>
      </c>
      <c r="C33" s="38">
        <v>35</v>
      </c>
      <c r="D33" s="41" t="str">
        <v>Estampilla Prodesarrollo Amazonas</v>
      </c>
      <c r="E33" s="38">
        <v>91</v>
      </c>
      <c r="F33" s="41" t="str">
        <v>AMAZONAS</v>
      </c>
      <c r="G33" s="41"/>
    </row>
    <row r="34" spans="2:7">
      <c r="B34" s="38">
        <v>4000</v>
      </c>
      <c r="C34" s="38">
        <v>36</v>
      </c>
      <c r="D34" s="41" t="str">
        <v>Estampilla Proelectrificación Amazonas</v>
      </c>
      <c r="E34" s="38">
        <v>91</v>
      </c>
      <c r="F34" s="41" t="str">
        <v>AMAZONAS</v>
      </c>
      <c r="G34" s="41"/>
    </row>
    <row r="35" spans="2:7">
      <c r="B35" s="38">
        <v>4000</v>
      </c>
      <c r="C35" s="38">
        <v>37</v>
      </c>
      <c r="D35" s="41" t="str">
        <v>Estampilla Proancianato Amazonas</v>
      </c>
      <c r="E35" s="38">
        <v>91</v>
      </c>
      <c r="F35" s="41" t="str">
        <v>AMAZONAS</v>
      </c>
      <c r="G35" s="41"/>
    </row>
    <row r="36" spans="2:7">
      <c r="B36" s="38">
        <v>4000</v>
      </c>
      <c r="C36" s="38">
        <v>38</v>
      </c>
      <c r="D36" s="41" t="str">
        <v>Estampilla Prodeport Recreación Amazonas</v>
      </c>
      <c r="E36" s="38">
        <v>91</v>
      </c>
      <c r="F36" s="41" t="str">
        <v>AMAZONAS</v>
      </c>
      <c r="G36" s="41"/>
    </row>
    <row r="37" spans="2:7">
      <c r="B37" s="38">
        <v>4000</v>
      </c>
      <c r="C37" s="38">
        <v>39</v>
      </c>
      <c r="D37" s="41" t="str">
        <v>Retención ICA Bienes Leticia</v>
      </c>
      <c r="E37" s="38">
        <v>91</v>
      </c>
      <c r="F37" s="41" t="str">
        <v>AMAZONAS</v>
      </c>
      <c r="G37" s="41"/>
    </row>
    <row r="38" spans="2:7">
      <c r="B38" s="38">
        <v>4000</v>
      </c>
      <c r="C38" s="38" t="str">
        <v>3A</v>
      </c>
      <c r="D38" s="41" t="str">
        <v>Impuesto Equidad CREE</v>
      </c>
      <c r="E38" s="38">
        <v>0</v>
      </c>
      <c r="F38" s="41" t="str">
        <v>NACIONAL</v>
      </c>
      <c r="G38" s="41"/>
    </row>
    <row r="39" spans="2:7">
      <c r="B39" s="38">
        <v>4000</v>
      </c>
      <c r="C39" s="38" t="str">
        <v>3D</v>
      </c>
      <c r="D39" s="41" t="str">
        <v>Contribución contrato de obra</v>
      </c>
      <c r="E39" s="38">
        <v>0</v>
      </c>
      <c r="F39" s="41" t="str">
        <v>NACIONAL</v>
      </c>
      <c r="G39" s="41"/>
    </row>
    <row r="40" spans="2:7">
      <c r="B40" s="38">
        <v>4000</v>
      </c>
      <c r="C40" s="38" t="str">
        <v>3O</v>
      </c>
      <c r="D40" s="41" t="str">
        <v>Retención ICA Bienes Cota</v>
      </c>
      <c r="E40" s="38">
        <v>25</v>
      </c>
      <c r="F40" s="41" t="str">
        <v>CUNDINAMARCA</v>
      </c>
      <c r="G40" s="41"/>
    </row>
    <row r="41" spans="2:7">
      <c r="B41" s="38">
        <v>4000</v>
      </c>
      <c r="C41" s="38">
        <v>40</v>
      </c>
      <c r="D41" s="41" t="str">
        <v>Retención ICA Servicios Leticia</v>
      </c>
      <c r="E41" s="38">
        <v>91</v>
      </c>
      <c r="F41" s="41" t="str">
        <v>AMAZONAS</v>
      </c>
      <c r="G41" s="41"/>
    </row>
    <row r="42" spans="2:7">
      <c r="B42" s="38">
        <v>4000</v>
      </c>
      <c r="C42" s="38">
        <v>41</v>
      </c>
      <c r="D42" s="41" t="str">
        <v>Retención ICA Bienes Mocoa</v>
      </c>
      <c r="E42" s="38">
        <v>86</v>
      </c>
      <c r="F42" s="41" t="str">
        <v>PUTUMAYO</v>
      </c>
      <c r="G42" s="41"/>
    </row>
    <row r="43" spans="2:7">
      <c r="B43" s="38">
        <v>4000</v>
      </c>
      <c r="C43" s="38">
        <v>42</v>
      </c>
      <c r="D43" s="41" t="str">
        <v>Retención ICA Servicios Mocoa</v>
      </c>
      <c r="E43" s="38">
        <v>86</v>
      </c>
      <c r="F43" s="41" t="str">
        <v>PUTUMAYO</v>
      </c>
      <c r="G43" s="41"/>
    </row>
    <row r="44" spans="2:7">
      <c r="B44" s="38">
        <v>4000</v>
      </c>
      <c r="C44" s="38">
        <v>46</v>
      </c>
      <c r="D44" s="41" t="str">
        <v>Retención ICA Bienes Arauca</v>
      </c>
      <c r="E44" s="38">
        <v>81</v>
      </c>
      <c r="F44" s="41" t="str">
        <v>ARAUCA</v>
      </c>
      <c r="G44" s="41"/>
    </row>
    <row r="45" spans="2:7">
      <c r="B45" s="38">
        <v>4000</v>
      </c>
      <c r="C45" s="38">
        <v>47</v>
      </c>
      <c r="D45" s="41" t="str">
        <v>Retención ICA Servicios Arauca</v>
      </c>
      <c r="E45" s="38">
        <v>81</v>
      </c>
      <c r="F45" s="41" t="str">
        <v>ARAUCA</v>
      </c>
      <c r="G45" s="41"/>
    </row>
    <row r="46" spans="2:7">
      <c r="B46" s="38">
        <v>4000</v>
      </c>
      <c r="C46" s="38">
        <v>48</v>
      </c>
      <c r="D46" s="41" t="str">
        <v>Retención ICA Bienes Pto. Carreño</v>
      </c>
      <c r="E46" s="38">
        <v>99</v>
      </c>
      <c r="F46" s="41" t="str">
        <v>VICHADA</v>
      </c>
      <c r="G46" s="41"/>
    </row>
    <row r="47" spans="2:7">
      <c r="B47" s="38">
        <v>4000</v>
      </c>
      <c r="C47" s="38">
        <v>49</v>
      </c>
      <c r="D47" s="41" t="str">
        <v>Retención ICA Servicios Pto. Carreño</v>
      </c>
      <c r="E47" s="38">
        <v>99</v>
      </c>
      <c r="F47" s="41" t="str">
        <v>VICHADA</v>
      </c>
      <c r="G47" s="41"/>
    </row>
    <row r="48" spans="2:7">
      <c r="B48" s="38">
        <v>4000</v>
      </c>
      <c r="C48" s="38" t="str">
        <v>4A</v>
      </c>
      <c r="D48" s="41" t="str">
        <v>Retención ICA Bienes Leguizamo</v>
      </c>
      <c r="E48" s="38">
        <v>86</v>
      </c>
      <c r="F48" s="41" t="str">
        <v>PUTUMAYO</v>
      </c>
      <c r="G48" s="41"/>
    </row>
    <row r="49" spans="2:7">
      <c r="B49" s="38">
        <v>4000</v>
      </c>
      <c r="C49" s="38" t="str">
        <v>4B</v>
      </c>
      <c r="D49" s="41" t="str">
        <v>Retención ICA Servicios Leguizamo</v>
      </c>
      <c r="E49" s="38">
        <v>86</v>
      </c>
      <c r="F49" s="41" t="str">
        <v>PUTUMAYO</v>
      </c>
      <c r="G49" s="41"/>
    </row>
    <row r="50" spans="2:7">
      <c r="B50" s="38">
        <v>4000</v>
      </c>
      <c r="C50" s="38">
        <v>52</v>
      </c>
      <c r="D50" s="41" t="str">
        <v>Retención ICA Bienes Turbo</v>
      </c>
      <c r="E50" s="38">
        <v>5</v>
      </c>
      <c r="F50" s="41" t="str">
        <v>ANTIOQUIA</v>
      </c>
      <c r="G50" s="41"/>
    </row>
    <row r="51" spans="2:7">
      <c r="B51" s="38">
        <v>4000</v>
      </c>
      <c r="C51" s="38">
        <v>53</v>
      </c>
      <c r="D51" s="41" t="str">
        <v>Retención ICA Servicios Turbo</v>
      </c>
      <c r="E51" s="38">
        <v>5</v>
      </c>
      <c r="F51" s="41" t="str">
        <v>ANTIOQUIA</v>
      </c>
      <c r="G51" s="41"/>
    </row>
    <row r="52" spans="2:7">
      <c r="B52" s="38">
        <v>4000</v>
      </c>
      <c r="C52" s="38">
        <v>56</v>
      </c>
      <c r="D52" s="41" t="str">
        <v>Retención ICA Bienes Coveñas</v>
      </c>
      <c r="E52" s="38">
        <v>70</v>
      </c>
      <c r="F52" s="41" t="str">
        <v>SUCRE</v>
      </c>
      <c r="G52" s="41"/>
    </row>
    <row r="53" spans="2:7">
      <c r="B53" s="38">
        <v>4000</v>
      </c>
      <c r="C53" s="38">
        <v>57</v>
      </c>
      <c r="D53" s="41" t="str">
        <v>Retención ICA Servicios Coveñas</v>
      </c>
      <c r="E53" s="38">
        <v>70</v>
      </c>
      <c r="F53" s="41" t="str">
        <v>SUCRE</v>
      </c>
      <c r="G53" s="41"/>
    </row>
    <row r="54" spans="2:7">
      <c r="B54" s="38">
        <v>4000</v>
      </c>
      <c r="C54" s="38">
        <v>58</v>
      </c>
      <c r="D54" s="41" t="str">
        <v>Retención ICA Bienes Corozal</v>
      </c>
      <c r="E54" s="38">
        <v>70</v>
      </c>
      <c r="F54" s="41" t="str">
        <v>SUCRE</v>
      </c>
      <c r="G54" s="41"/>
    </row>
    <row r="55" spans="2:7">
      <c r="B55" s="38">
        <v>4000</v>
      </c>
      <c r="C55" s="38">
        <v>59</v>
      </c>
      <c r="D55" s="41" t="str">
        <v>Retención ICA Servicios Corozal</v>
      </c>
      <c r="E55" s="38">
        <v>70</v>
      </c>
      <c r="F55" s="41" t="str">
        <v>SUCRE</v>
      </c>
      <c r="G55" s="41"/>
    </row>
    <row r="56" spans="2:7">
      <c r="B56" s="38">
        <v>4000</v>
      </c>
      <c r="C56" s="38" t="str">
        <v>5L</v>
      </c>
      <c r="D56" s="41" t="str">
        <v>Retención Impuesto Solidario Covid19</v>
      </c>
      <c r="E56" s="38">
        <v>0</v>
      </c>
      <c r="F56" s="41" t="str">
        <v>NACIONAL</v>
      </c>
      <c r="G56" s="41"/>
    </row>
    <row r="57" spans="2:7">
      <c r="B57" s="38">
        <v>4000</v>
      </c>
      <c r="C57" s="38" t="str">
        <v>5M</v>
      </c>
      <c r="D57" s="41" t="str">
        <v>Reten Aport Solidario Voluntario Covid19</v>
      </c>
      <c r="E57" s="38">
        <v>0</v>
      </c>
      <c r="F57" s="41" t="str">
        <v>NACIONAL</v>
      </c>
      <c r="G57" s="41"/>
    </row>
    <row r="58" spans="2:7">
      <c r="B58" s="38">
        <v>4000</v>
      </c>
      <c r="C58" s="38">
        <v>60</v>
      </c>
      <c r="D58" s="41" t="str">
        <v>Estampilla Pro Hospital Univers. Sucre</v>
      </c>
      <c r="E58" s="38">
        <v>70</v>
      </c>
      <c r="F58" s="41" t="str">
        <v>SUCRE</v>
      </c>
      <c r="G58" s="41"/>
    </row>
    <row r="59" spans="2:7">
      <c r="B59" s="38">
        <v>4000</v>
      </c>
      <c r="C59" s="38">
        <v>68</v>
      </c>
      <c r="D59" s="41" t="str">
        <v>Retención ICA Bienes Valle del Cauca</v>
      </c>
      <c r="E59" s="38">
        <v>68</v>
      </c>
      <c r="F59" s="41" t="str">
        <v>SANTANDER</v>
      </c>
      <c r="G59" s="41"/>
    </row>
    <row r="60" spans="2:7">
      <c r="B60" s="38">
        <v>4000</v>
      </c>
      <c r="C60" s="38">
        <v>69</v>
      </c>
      <c r="D60" s="41" t="str">
        <v>Retención ICA Servicios Valle del cauca</v>
      </c>
      <c r="E60" s="38">
        <v>68</v>
      </c>
      <c r="F60" s="41" t="str">
        <v>SANTANDER</v>
      </c>
      <c r="G60" s="41"/>
    </row>
    <row r="61" spans="2:7">
      <c r="B61" s="38">
        <v>4000</v>
      </c>
      <c r="C61" s="38">
        <v>73</v>
      </c>
      <c r="D61" s="41" t="str">
        <v>Retención ICA Bienes Barranquilla</v>
      </c>
      <c r="E61" s="38">
        <v>8</v>
      </c>
      <c r="F61" s="41" t="str">
        <v>ATLÁNTICO</v>
      </c>
      <c r="G61" s="41"/>
    </row>
    <row r="62" spans="2:7">
      <c r="B62" s="38">
        <v>4000</v>
      </c>
      <c r="C62" s="38">
        <v>74</v>
      </c>
      <c r="D62" s="41" t="str">
        <v>Retención ICA Servicios Barranquilla</v>
      </c>
      <c r="E62" s="38">
        <v>8</v>
      </c>
      <c r="F62" s="41" t="str">
        <v>ATLÁNTICO</v>
      </c>
      <c r="G62" s="41"/>
    </row>
    <row r="63" spans="2:7">
      <c r="B63" s="38">
        <v>4000</v>
      </c>
      <c r="C63" s="38">
        <v>80</v>
      </c>
      <c r="D63" s="41" t="str">
        <v>Estampilla pro Universidad Amazonia</v>
      </c>
      <c r="E63" s="38">
        <v>18</v>
      </c>
      <c r="F63" s="41" t="str">
        <v>CAQUETA</v>
      </c>
      <c r="G63" s="41"/>
    </row>
    <row r="64" spans="2:7">
      <c r="B64" s="38">
        <v>4000</v>
      </c>
      <c r="C64" s="38" t="str">
        <v>8P</v>
      </c>
      <c r="D64" s="41" t="str">
        <v>Retención ICA Bienes CHIA</v>
      </c>
      <c r="E64" s="38">
        <v>25</v>
      </c>
      <c r="F64" s="41" t="str">
        <v>CUNDINAMARCA</v>
      </c>
      <c r="G64" s="41"/>
    </row>
    <row r="65" spans="2:7">
      <c r="B65" s="38">
        <v>4000</v>
      </c>
      <c r="C65" s="38" t="str">
        <v>8Q</v>
      </c>
      <c r="D65" s="41" t="str">
        <v>Retención ICA Servicios CHIA</v>
      </c>
      <c r="E65" s="38">
        <v>25</v>
      </c>
      <c r="F65" s="41" t="str">
        <v>CUNDINAMARCA</v>
      </c>
      <c r="G65" s="41"/>
    </row>
    <row r="66" spans="2:7">
      <c r="B66" s="38">
        <v>4000</v>
      </c>
      <c r="C66" s="38" t="str">
        <v>9S</v>
      </c>
      <c r="D66" s="41" t="str">
        <v>Ret ICA Servicios Chía (Cundinamarca)</v>
      </c>
      <c r="E66" s="38">
        <v>25</v>
      </c>
      <c r="F66" s="41" t="str">
        <v>CUNDINAMARCA</v>
      </c>
      <c r="G66" s="41"/>
    </row>
    <row r="67" spans="2:7">
      <c r="B67" s="38">
        <v>4000</v>
      </c>
      <c r="C67" s="38" t="str">
        <v>C4</v>
      </c>
      <c r="D67" s="41" t="str">
        <v>Retencion ICA Servicios Bogota Alterno I</v>
      </c>
      <c r="E67" s="38">
        <v>11</v>
      </c>
      <c r="F67" s="41" t="str">
        <v>BOGOTÁ</v>
      </c>
      <c r="G67" s="41"/>
    </row>
    <row r="68" spans="2:7">
      <c r="B68" s="38">
        <v>4000</v>
      </c>
      <c r="C68" s="38" t="str">
        <v>IE</v>
      </c>
      <c r="D68" s="41" t="str">
        <v>Retención Impuesto EQUIDAD CREE</v>
      </c>
      <c r="E68" s="38">
        <v>0</v>
      </c>
      <c r="F68" s="41" t="str">
        <v>NACIONAL</v>
      </c>
      <c r="G68" s="41"/>
    </row>
    <row r="69" spans="2:7">
      <c r="B69" s="38">
        <v>4000</v>
      </c>
      <c r="C69" s="38" t="str">
        <v>IS</v>
      </c>
      <c r="D69" s="41" t="str">
        <v>Impuestos Saludables</v>
      </c>
      <c r="E69" s="38">
        <v>0</v>
      </c>
      <c r="F69" s="41" t="str">
        <v>NACIONAL</v>
      </c>
      <c r="G69" s="41"/>
    </row>
    <row r="70" spans="2:7">
      <c r="B70" s="38">
        <v>4000</v>
      </c>
      <c r="C70" s="38" t="str">
        <v>MC</v>
      </c>
      <c r="D70" s="41" t="str">
        <v>Multas Contractuales</v>
      </c>
      <c r="E70" s="38">
        <v>0</v>
      </c>
      <c r="F70" s="41" t="str">
        <v>NACIONAL</v>
      </c>
      <c r="G70" s="41"/>
    </row>
    <row r="71" spans="2:7">
      <c r="B71" s="38"/>
      <c r="C71" s="38"/>
      <c r="D71" s="41"/>
      <c r="E71" s="38"/>
      <c r="F71" s="41"/>
      <c r="G71" s="41"/>
    </row>
    <row r="72" spans="2:7">
      <c r="B72" s="38"/>
      <c r="C72" s="38"/>
      <c r="D72" s="41"/>
      <c r="E72" s="38"/>
      <c r="F72" s="41"/>
      <c r="G72" s="41"/>
    </row>
    <row r="73" spans="2:7">
      <c r="B73" s="38"/>
      <c r="C73" s="38"/>
      <c r="D73" s="41"/>
      <c r="E73" s="38"/>
      <c r="F73" s="41"/>
      <c r="G73" s="41"/>
    </row>
    <row r="74" spans="2:7">
      <c r="B74" s="38"/>
      <c r="C74" s="38"/>
      <c r="D74" s="41"/>
      <c r="E74" s="38"/>
      <c r="F74" s="41"/>
      <c r="G74" s="41"/>
    </row>
    <row r="75" spans="2:7">
      <c r="B75" s="38"/>
      <c r="C75" s="38"/>
      <c r="D75" s="41"/>
      <c r="E75" s="38"/>
      <c r="F75" s="41"/>
      <c r="G75" s="41"/>
    </row>
    <row r="76" spans="2:7">
      <c r="B76" s="38"/>
      <c r="C76" s="38"/>
      <c r="D76" s="41"/>
      <c r="E76" s="38"/>
      <c r="F76" s="41"/>
      <c r="G76" s="41"/>
    </row>
    <row r="77" spans="2:7">
      <c r="B77" s="38"/>
      <c r="C77" s="38"/>
      <c r="D77" s="41"/>
      <c r="E77" s="38"/>
      <c r="F77" s="41"/>
      <c r="G77" s="41"/>
    </row>
    <row r="78" spans="2:7">
      <c r="B78" s="38"/>
      <c r="C78" s="38"/>
      <c r="D78" s="41"/>
      <c r="E78" s="38"/>
      <c r="F78" s="41"/>
      <c r="G78" s="41"/>
    </row>
    <row r="79" spans="2:7">
      <c r="B79" s="38"/>
      <c r="C79" s="38"/>
      <c r="D79" s="41"/>
      <c r="E79" s="38"/>
      <c r="F79" s="41"/>
      <c r="G79" s="41"/>
    </row>
    <row r="80" spans="2:7">
      <c r="B80" s="38"/>
      <c r="C80" s="38"/>
      <c r="D80" s="41"/>
      <c r="E80" s="38"/>
      <c r="F80" s="41"/>
      <c r="G80" s="41"/>
    </row>
    <row r="81" spans="2:7">
      <c r="B81" s="38"/>
      <c r="C81" s="38"/>
      <c r="D81" s="41"/>
      <c r="E81" s="38"/>
      <c r="F81" s="41"/>
      <c r="G81" s="41"/>
    </row>
    <row r="82" spans="2:7">
      <c r="B82" s="38"/>
      <c r="C82" s="38"/>
      <c r="D82" s="41"/>
      <c r="E82" s="38"/>
      <c r="F82" s="41"/>
      <c r="G82" s="41"/>
    </row>
    <row r="83" spans="2:7">
      <c r="B83" s="38"/>
      <c r="C83" s="38"/>
      <c r="D83" s="41"/>
      <c r="E83" s="38"/>
      <c r="F83" s="41"/>
      <c r="G83" s="41"/>
    </row>
    <row r="84" spans="2:7">
      <c r="B84" s="38"/>
      <c r="C84" s="38"/>
      <c r="D84" s="41"/>
      <c r="E84" s="38"/>
      <c r="F84" s="41"/>
      <c r="G84" s="41"/>
    </row>
    <row r="85" spans="2:7">
      <c r="B85" s="38"/>
      <c r="C85" s="38"/>
      <c r="D85" s="41"/>
      <c r="E85" s="38"/>
      <c r="F85" s="41"/>
      <c r="G85" s="41"/>
    </row>
    <row r="86" spans="2:7">
      <c r="B86" s="38"/>
      <c r="C86" s="38"/>
      <c r="D86" s="41"/>
      <c r="E86" s="38"/>
      <c r="F86" s="41"/>
      <c r="G86" s="41"/>
    </row>
    <row r="87" spans="2:7">
      <c r="B87" s="38"/>
      <c r="C87" s="38"/>
      <c r="D87" s="41"/>
      <c r="E87" s="38"/>
      <c r="F87" s="41"/>
      <c r="G87" s="41"/>
    </row>
    <row r="88" spans="2:7">
      <c r="B88" s="38"/>
      <c r="C88" s="38"/>
      <c r="D88" s="41"/>
      <c r="E88" s="38"/>
      <c r="F88" s="41"/>
      <c r="G88" s="41"/>
    </row>
    <row r="89" spans="2:7">
      <c r="B89" s="38"/>
      <c r="C89" s="38"/>
      <c r="D89" s="41"/>
      <c r="E89" s="38"/>
      <c r="F89" s="41"/>
      <c r="G89" s="41"/>
    </row>
    <row r="90" spans="2:7">
      <c r="B90" s="38"/>
      <c r="C90" s="38"/>
      <c r="D90" s="41"/>
      <c r="E90" s="38"/>
      <c r="F90" s="41"/>
      <c r="G90" s="41"/>
    </row>
    <row r="91" spans="2:7">
      <c r="B91" s="38"/>
      <c r="C91" s="38"/>
      <c r="D91" s="41"/>
      <c r="E91" s="38"/>
      <c r="F91" s="41"/>
      <c r="G91" s="41"/>
    </row>
    <row r="92" spans="2:7">
      <c r="B92" s="38"/>
      <c r="C92" s="38"/>
      <c r="D92" s="41"/>
      <c r="E92" s="38"/>
      <c r="F92" s="41"/>
      <c r="G92" s="41"/>
    </row>
    <row r="93" spans="2:7">
      <c r="B93" s="38"/>
      <c r="C93" s="38"/>
      <c r="D93" s="41"/>
      <c r="E93" s="38"/>
      <c r="F93" s="41"/>
      <c r="G93" s="41"/>
    </row>
    <row r="94" spans="2:7">
      <c r="B94" s="38"/>
      <c r="C94" s="38"/>
      <c r="D94" s="41"/>
      <c r="E94" s="38"/>
      <c r="F94" s="41"/>
      <c r="G94" s="41"/>
    </row>
    <row r="95" spans="2:7">
      <c r="B95" s="38"/>
      <c r="C95" s="38"/>
      <c r="D95" s="41"/>
      <c r="E95" s="38"/>
      <c r="F95" s="41"/>
      <c r="G95" s="41"/>
    </row>
    <row r="96" spans="2:7">
      <c r="B96" s="38"/>
      <c r="C96" s="38"/>
      <c r="D96" s="41"/>
      <c r="E96" s="38"/>
      <c r="F96" s="41"/>
      <c r="G96" s="41"/>
    </row>
    <row r="97" spans="2:7">
      <c r="B97" s="38"/>
      <c r="C97" s="38"/>
      <c r="D97" s="41"/>
      <c r="E97" s="38"/>
      <c r="F97" s="41"/>
      <c r="G97" s="41"/>
    </row>
    <row r="98" spans="2:7">
      <c r="B98" s="38"/>
      <c r="C98" s="38"/>
      <c r="D98" s="41"/>
      <c r="E98" s="38"/>
      <c r="F98" s="41"/>
      <c r="G98" s="41"/>
    </row>
    <row r="99" spans="2:7">
      <c r="B99" s="38"/>
      <c r="C99" s="38"/>
      <c r="D99" s="41"/>
      <c r="E99" s="38"/>
      <c r="F99" s="41"/>
      <c r="G99" s="41"/>
    </row>
    <row r="100" spans="2:7">
      <c r="B100" s="38"/>
      <c r="C100" s="38"/>
      <c r="D100" s="41"/>
      <c r="E100" s="38"/>
      <c r="F100" s="41"/>
      <c r="G100" s="41"/>
    </row>
    <row r="101" spans="2:7">
      <c r="B101" s="38"/>
      <c r="C101" s="38"/>
      <c r="D101" s="41"/>
      <c r="E101" s="38"/>
      <c r="F101" s="41"/>
      <c r="G101" s="41"/>
    </row>
    <row r="102" spans="2:7">
      <c r="B102" s="38"/>
      <c r="C102" s="38"/>
      <c r="D102" s="41"/>
      <c r="E102" s="38"/>
      <c r="F102" s="41"/>
      <c r="G102" s="41"/>
    </row>
    <row r="103" spans="2:7">
      <c r="B103" s="38"/>
      <c r="C103" s="38"/>
      <c r="D103" s="41"/>
      <c r="E103" s="38"/>
      <c r="F103" s="41"/>
      <c r="G103" s="41"/>
    </row>
    <row r="104" spans="2:7">
      <c r="B104" s="38"/>
      <c r="C104" s="38"/>
      <c r="D104" s="41"/>
      <c r="E104" s="38"/>
      <c r="F104" s="41"/>
      <c r="G104" s="41"/>
    </row>
    <row r="105" spans="2:7">
      <c r="B105" s="38"/>
      <c r="C105" s="38"/>
      <c r="D105" s="41"/>
      <c r="E105" s="38"/>
      <c r="F105" s="41"/>
      <c r="G105" s="41"/>
    </row>
    <row r="106" spans="2:7">
      <c r="B106" s="38"/>
      <c r="C106" s="38"/>
      <c r="D106" s="41"/>
      <c r="E106" s="38"/>
      <c r="F106" s="41"/>
      <c r="G106" s="41"/>
    </row>
    <row r="107" spans="2:7">
      <c r="B107" s="38"/>
      <c r="C107" s="38"/>
      <c r="D107" s="41"/>
      <c r="E107" s="38"/>
      <c r="F107" s="41"/>
      <c r="G107" s="41"/>
    </row>
    <row r="108" spans="2:7">
      <c r="B108" s="38"/>
      <c r="C108" s="38"/>
      <c r="D108" s="41"/>
      <c r="E108" s="38"/>
      <c r="F108" s="41"/>
      <c r="G108" s="41"/>
    </row>
    <row r="109" spans="2:7">
      <c r="B109" s="38"/>
      <c r="C109" s="38"/>
      <c r="D109" s="41"/>
      <c r="E109" s="38"/>
      <c r="F109" s="41"/>
      <c r="G109" s="41"/>
    </row>
    <row r="110" spans="2:7">
      <c r="B110" s="38"/>
      <c r="C110" s="38"/>
      <c r="D110" s="41"/>
      <c r="E110" s="38"/>
      <c r="F110" s="41"/>
      <c r="G110" s="41"/>
    </row>
    <row r="111" spans="2:7">
      <c r="B111" s="38"/>
      <c r="C111" s="38"/>
      <c r="D111" s="41"/>
      <c r="E111" s="38"/>
      <c r="F111" s="41"/>
      <c r="G111" s="41"/>
    </row>
    <row r="112" spans="2:7">
      <c r="B112" s="38"/>
      <c r="C112" s="38"/>
      <c r="D112" s="41"/>
      <c r="E112" s="38"/>
      <c r="F112" s="41"/>
      <c r="G112" s="41"/>
    </row>
    <row r="113" spans="2:7">
      <c r="B113" s="38"/>
      <c r="C113" s="38"/>
      <c r="D113" s="41"/>
      <c r="E113" s="38"/>
      <c r="F113" s="41"/>
      <c r="G113" s="41"/>
    </row>
    <row r="114" spans="2:7">
      <c r="B114" s="38"/>
      <c r="C114" s="38"/>
      <c r="D114" s="41"/>
      <c r="E114" s="38"/>
      <c r="F114" s="41"/>
      <c r="G114" s="41"/>
    </row>
    <row r="115" spans="2:7">
      <c r="B115" s="38"/>
      <c r="C115" s="38"/>
      <c r="D115" s="41"/>
      <c r="E115" s="38"/>
      <c r="F115" s="41"/>
      <c r="G115" s="41"/>
    </row>
    <row r="116" spans="2:7">
      <c r="B116" s="38"/>
      <c r="C116" s="38"/>
      <c r="D116" s="41"/>
      <c r="E116" s="38"/>
      <c r="F116" s="41"/>
      <c r="G116" s="41"/>
    </row>
    <row r="117" spans="2:7">
      <c r="B117" s="38"/>
      <c r="C117" s="38"/>
      <c r="D117" s="41"/>
      <c r="E117" s="38"/>
      <c r="F117" s="41"/>
      <c r="G117" s="41"/>
    </row>
    <row r="118" spans="2:7">
      <c r="B118" s="38"/>
      <c r="C118" s="38"/>
      <c r="D118" s="41"/>
      <c r="E118" s="38"/>
      <c r="F118" s="41"/>
      <c r="G118" s="41"/>
    </row>
    <row r="119" spans="2:7">
      <c r="B119" s="38"/>
      <c r="C119" s="38"/>
      <c r="D119" s="41"/>
      <c r="E119" s="38"/>
      <c r="F119" s="41"/>
      <c r="G119" s="41"/>
    </row>
    <row r="120" spans="2:7">
      <c r="B120" s="38"/>
      <c r="C120" s="38"/>
      <c r="D120" s="41"/>
      <c r="E120" s="38"/>
      <c r="F120" s="41"/>
      <c r="G120" s="41"/>
    </row>
    <row r="121" spans="2:7">
      <c r="B121" s="38"/>
      <c r="C121" s="38"/>
      <c r="D121" s="41"/>
      <c r="E121" s="38"/>
      <c r="F121" s="41"/>
      <c r="G121" s="41"/>
    </row>
    <row r="122" spans="2:7">
      <c r="B122" s="38"/>
      <c r="C122" s="38"/>
      <c r="D122" s="41"/>
      <c r="E122" s="38"/>
      <c r="F122" s="41"/>
      <c r="G122" s="41"/>
    </row>
    <row r="123" spans="2:7">
      <c r="B123" s="38"/>
      <c r="C123" s="38"/>
      <c r="D123" s="41"/>
      <c r="E123" s="38"/>
      <c r="F123" s="41"/>
      <c r="G123" s="41"/>
    </row>
    <row r="124" spans="2:7">
      <c r="B124" s="38"/>
      <c r="C124" s="38"/>
      <c r="D124" s="41"/>
      <c r="E124" s="38"/>
      <c r="F124" s="41"/>
      <c r="G124" s="41"/>
    </row>
    <row r="125" spans="2:7">
      <c r="B125" s="38"/>
      <c r="C125" s="38"/>
      <c r="D125" s="41"/>
      <c r="E125" s="38"/>
      <c r="F125" s="41"/>
      <c r="G125" s="41"/>
    </row>
    <row r="126" spans="2:7">
      <c r="B126" s="38"/>
      <c r="C126" s="38"/>
      <c r="D126" s="41"/>
      <c r="E126" s="38"/>
      <c r="F126" s="41"/>
      <c r="G126" s="41"/>
    </row>
    <row r="127" spans="2:7">
      <c r="B127" s="38"/>
      <c r="C127" s="38"/>
      <c r="D127" s="41"/>
      <c r="E127" s="38"/>
      <c r="F127" s="41"/>
      <c r="G127" s="41"/>
    </row>
    <row r="128" spans="2:7">
      <c r="B128" s="38"/>
      <c r="C128" s="38"/>
      <c r="D128" s="41"/>
      <c r="E128" s="38"/>
      <c r="F128" s="41"/>
      <c r="G128" s="41"/>
    </row>
    <row r="129" spans="2:7">
      <c r="B129" s="38"/>
      <c r="C129" s="38"/>
      <c r="D129" s="41"/>
      <c r="E129" s="38"/>
      <c r="F129" s="41"/>
      <c r="G129" s="41"/>
    </row>
    <row r="130" spans="2:7">
      <c r="B130" s="38"/>
      <c r="C130" s="38"/>
      <c r="D130" s="41"/>
      <c r="E130" s="38"/>
      <c r="F130" s="41"/>
      <c r="G130" s="41"/>
    </row>
    <row r="131" spans="2:7">
      <c r="B131" s="38"/>
      <c r="C131" s="38"/>
      <c r="D131" s="41"/>
      <c r="E131" s="38"/>
      <c r="F131" s="41"/>
      <c r="G131" s="41"/>
    </row>
    <row r="132" spans="2:7">
      <c r="B132" s="38"/>
      <c r="C132" s="38"/>
      <c r="D132" s="41"/>
      <c r="E132" s="38"/>
      <c r="F132" s="41"/>
      <c r="G132" s="41"/>
    </row>
    <row r="133" spans="2:7">
      <c r="B133" s="38"/>
      <c r="C133" s="38"/>
      <c r="D133" s="41"/>
      <c r="E133" s="38"/>
      <c r="F133" s="41"/>
      <c r="G133" s="41"/>
    </row>
    <row r="134" spans="2:7">
      <c r="B134" s="38"/>
      <c r="C134" s="38"/>
      <c r="D134" s="41"/>
      <c r="E134" s="38"/>
      <c r="F134" s="41"/>
      <c r="G134" s="41"/>
    </row>
    <row r="135" spans="2:7">
      <c r="B135" s="38"/>
      <c r="C135" s="38"/>
      <c r="D135" s="41"/>
      <c r="E135" s="38"/>
      <c r="F135" s="41"/>
      <c r="G135" s="41"/>
    </row>
    <row r="136" spans="2:7">
      <c r="B136" s="38"/>
      <c r="C136" s="38"/>
      <c r="D136" s="41"/>
      <c r="E136" s="38"/>
      <c r="F136" s="41"/>
      <c r="G136" s="41"/>
    </row>
    <row r="137" spans="2:7">
      <c r="B137" s="38"/>
      <c r="C137" s="38"/>
      <c r="D137" s="41"/>
      <c r="E137" s="38"/>
      <c r="F137" s="41"/>
      <c r="G137" s="41"/>
    </row>
    <row r="138" spans="2:7">
      <c r="B138" s="38"/>
      <c r="C138" s="38"/>
      <c r="D138" s="41"/>
      <c r="E138" s="38"/>
      <c r="F138" s="41"/>
      <c r="G138" s="41"/>
    </row>
    <row r="139" spans="2:7">
      <c r="B139" s="38"/>
      <c r="C139" s="38"/>
      <c r="D139" s="41"/>
      <c r="E139" s="38"/>
      <c r="F139" s="41"/>
      <c r="G139" s="41"/>
    </row>
    <row r="140" spans="2:7">
      <c r="B140" s="38"/>
      <c r="C140" s="38"/>
      <c r="D140" s="41"/>
      <c r="E140" s="38"/>
      <c r="F140" s="41"/>
      <c r="G140" s="41"/>
    </row>
    <row r="141" spans="2:7">
      <c r="B141" s="38"/>
      <c r="C141" s="38"/>
      <c r="D141" s="41"/>
      <c r="E141" s="38"/>
      <c r="F141" s="41"/>
      <c r="G141" s="41"/>
    </row>
    <row r="142" spans="2:7">
      <c r="B142" s="38"/>
      <c r="C142" s="38"/>
      <c r="D142" s="41"/>
      <c r="E142" s="38"/>
      <c r="F142" s="41"/>
      <c r="G142" s="41"/>
    </row>
    <row r="143" spans="2:7">
      <c r="B143" s="38"/>
      <c r="C143" s="38"/>
      <c r="D143" s="41"/>
      <c r="E143" s="38"/>
      <c r="F143" s="41"/>
      <c r="G143" s="41"/>
    </row>
    <row r="144" spans="2:7">
      <c r="B144" s="38"/>
      <c r="C144" s="38"/>
      <c r="D144" s="41"/>
      <c r="E144" s="38"/>
      <c r="F144" s="41"/>
      <c r="G144" s="41"/>
    </row>
    <row r="145" spans="2:7">
      <c r="B145" s="38"/>
      <c r="C145" s="38"/>
      <c r="D145" s="41"/>
      <c r="E145" s="38"/>
      <c r="F145" s="41"/>
      <c r="G145" s="41"/>
    </row>
    <row r="146" spans="2:7">
      <c r="B146" s="38"/>
      <c r="C146" s="38"/>
      <c r="D146" s="41"/>
      <c r="E146" s="38"/>
      <c r="F146" s="41"/>
      <c r="G146" s="41"/>
    </row>
    <row r="147" spans="2:7">
      <c r="B147" s="38"/>
      <c r="C147" s="38"/>
      <c r="D147" s="41"/>
      <c r="E147" s="38"/>
      <c r="F147" s="41"/>
      <c r="G147" s="41"/>
    </row>
    <row r="148" spans="2:7">
      <c r="B148" s="38"/>
      <c r="C148" s="38"/>
      <c r="D148" s="41"/>
      <c r="E148" s="38"/>
      <c r="F148" s="41"/>
      <c r="G148" s="41"/>
    </row>
    <row r="149" spans="2:7">
      <c r="B149" s="38"/>
      <c r="C149" s="38"/>
      <c r="D149" s="41"/>
      <c r="E149" s="38"/>
      <c r="F149" s="41"/>
      <c r="G149" s="41"/>
    </row>
    <row r="150" spans="2:7">
      <c r="B150" s="38"/>
      <c r="C150" s="38"/>
      <c r="D150" s="41"/>
      <c r="E150" s="38"/>
      <c r="F150" s="41"/>
      <c r="G150" s="41"/>
    </row>
    <row r="151" spans="2:7">
      <c r="B151" s="38"/>
      <c r="C151" s="38"/>
      <c r="D151" s="41"/>
      <c r="E151" s="38"/>
      <c r="F151" s="41"/>
      <c r="G151" s="41"/>
    </row>
    <row r="152" spans="2:7">
      <c r="B152" s="38"/>
      <c r="C152" s="38"/>
      <c r="D152" s="41"/>
      <c r="E152" s="38"/>
      <c r="F152" s="41"/>
      <c r="G152" s="41"/>
    </row>
    <row r="153" spans="2:7">
      <c r="B153" s="38"/>
      <c r="C153" s="38"/>
      <c r="D153" s="41"/>
      <c r="E153" s="38"/>
      <c r="F153" s="41"/>
      <c r="G153" s="41"/>
    </row>
    <row r="154" spans="2:7">
      <c r="B154" s="38"/>
      <c r="C154" s="38"/>
      <c r="D154" s="41"/>
      <c r="E154" s="38"/>
      <c r="F154" s="41"/>
      <c r="G154" s="41"/>
    </row>
    <row r="155" spans="2:7">
      <c r="B155" s="38"/>
      <c r="C155" s="38"/>
      <c r="D155" s="41"/>
      <c r="E155" s="38"/>
      <c r="F155" s="41"/>
      <c r="G155" s="41"/>
    </row>
    <row r="156" spans="2:7">
      <c r="B156" s="38"/>
      <c r="C156" s="38"/>
      <c r="D156" s="41"/>
      <c r="E156" s="38"/>
      <c r="F156" s="41"/>
      <c r="G156" s="41"/>
    </row>
    <row r="157" spans="2:7">
      <c r="B157" s="38"/>
      <c r="C157" s="38"/>
      <c r="D157" s="41"/>
      <c r="E157" s="38"/>
      <c r="F157" s="41"/>
      <c r="G157" s="41"/>
    </row>
    <row r="158" spans="2:7">
      <c r="B158" s="38"/>
      <c r="C158" s="38"/>
      <c r="D158" s="41"/>
      <c r="E158" s="38"/>
      <c r="F158" s="41"/>
      <c r="G158" s="41"/>
    </row>
    <row r="159" spans="2:7">
      <c r="B159" s="38"/>
      <c r="C159" s="38"/>
      <c r="D159" s="41"/>
      <c r="E159" s="38"/>
      <c r="F159" s="41"/>
      <c r="G159" s="41"/>
    </row>
    <row r="160" spans="2:7">
      <c r="B160" s="38"/>
      <c r="C160" s="38"/>
      <c r="D160" s="41"/>
      <c r="E160" s="38"/>
      <c r="F160" s="41"/>
      <c r="G160" s="41"/>
    </row>
    <row r="161" spans="2:7">
      <c r="B161" s="38"/>
      <c r="C161" s="38"/>
      <c r="D161" s="41"/>
      <c r="E161" s="38"/>
      <c r="F161" s="41"/>
      <c r="G161" s="41"/>
    </row>
    <row r="162" spans="2:7">
      <c r="B162" s="38"/>
      <c r="C162" s="38"/>
      <c r="D162" s="41"/>
      <c r="E162" s="38"/>
      <c r="F162" s="41"/>
      <c r="G162" s="41"/>
    </row>
    <row r="163" spans="2:7">
      <c r="B163" s="38"/>
      <c r="C163" s="38"/>
      <c r="D163" s="41"/>
      <c r="E163" s="38"/>
      <c r="F163" s="41"/>
      <c r="G163" s="41"/>
    </row>
    <row r="164" spans="2:7">
      <c r="B164" s="38"/>
      <c r="C164" s="38"/>
      <c r="D164" s="41"/>
      <c r="E164" s="38"/>
      <c r="F164" s="41"/>
      <c r="G164" s="41"/>
    </row>
    <row r="165" spans="2:7">
      <c r="B165" s="38"/>
      <c r="C165" s="38"/>
      <c r="D165" s="41"/>
      <c r="E165" s="38"/>
      <c r="F165" s="41"/>
      <c r="G165" s="41"/>
    </row>
    <row r="166" spans="2:7">
      <c r="B166" s="38"/>
      <c r="C166" s="38"/>
      <c r="D166" s="41"/>
      <c r="E166" s="38"/>
      <c r="F166" s="41"/>
      <c r="G166" s="41"/>
    </row>
    <row r="167" spans="2:7">
      <c r="B167" s="38"/>
      <c r="C167" s="38"/>
      <c r="D167" s="41"/>
      <c r="E167" s="38"/>
      <c r="F167" s="41"/>
      <c r="G167" s="41"/>
    </row>
    <row r="168" spans="2:7">
      <c r="B168" s="38"/>
      <c r="C168" s="38"/>
      <c r="D168" s="41"/>
      <c r="E168" s="38"/>
      <c r="F168" s="41"/>
      <c r="G168" s="41"/>
    </row>
    <row r="169" spans="2:7">
      <c r="B169" s="38"/>
      <c r="C169" s="38"/>
      <c r="D169" s="41"/>
      <c r="E169" s="38"/>
      <c r="F169" s="41"/>
      <c r="G169" s="41"/>
    </row>
    <row r="170" spans="2:7">
      <c r="B170" s="38"/>
      <c r="C170" s="38"/>
      <c r="D170" s="41"/>
      <c r="E170" s="38"/>
      <c r="F170" s="41"/>
      <c r="G170" s="41"/>
    </row>
    <row r="171" spans="2:7">
      <c r="B171" s="38"/>
      <c r="C171" s="38"/>
      <c r="D171" s="41"/>
      <c r="E171" s="38"/>
      <c r="F171" s="41"/>
      <c r="G171" s="41"/>
    </row>
    <row r="172" spans="2:7">
      <c r="B172" s="38"/>
      <c r="C172" s="38"/>
      <c r="D172" s="41"/>
      <c r="E172" s="38"/>
      <c r="F172" s="41"/>
      <c r="G172" s="41"/>
    </row>
    <row r="173" spans="2:7">
      <c r="B173" s="38"/>
      <c r="C173" s="38"/>
      <c r="D173" s="41"/>
      <c r="E173" s="38"/>
      <c r="F173" s="41"/>
      <c r="G173" s="41"/>
    </row>
    <row r="174" spans="2:7">
      <c r="B174" s="38"/>
      <c r="C174" s="38"/>
      <c r="D174" s="41"/>
      <c r="E174" s="38"/>
      <c r="F174" s="41"/>
      <c r="G174" s="41"/>
    </row>
    <row r="175" spans="2:7">
      <c r="B175" s="38"/>
      <c r="C175" s="38"/>
      <c r="D175" s="41"/>
      <c r="E175" s="38"/>
      <c r="F175" s="41"/>
      <c r="G175" s="41"/>
    </row>
    <row r="176" spans="2:7">
      <c r="B176" s="38"/>
      <c r="C176" s="38"/>
      <c r="D176" s="41"/>
      <c r="E176" s="38"/>
      <c r="F176" s="41"/>
      <c r="G176" s="41"/>
    </row>
    <row r="177" spans="2:7">
      <c r="B177" s="38"/>
      <c r="C177" s="38"/>
      <c r="D177" s="41"/>
      <c r="E177" s="38"/>
      <c r="F177" s="41"/>
      <c r="G177" s="41"/>
    </row>
    <row r="178" spans="2:7">
      <c r="B178" s="38"/>
      <c r="C178" s="38"/>
      <c r="D178" s="41"/>
      <c r="E178" s="38"/>
      <c r="F178" s="41"/>
      <c r="G178" s="41"/>
    </row>
    <row r="179" spans="2:7">
      <c r="B179" s="38"/>
      <c r="C179" s="38"/>
      <c r="D179" s="41"/>
      <c r="E179" s="38"/>
      <c r="F179" s="41"/>
      <c r="G179" s="41"/>
    </row>
    <row r="180" spans="2:7">
      <c r="B180" s="38"/>
      <c r="C180" s="38"/>
      <c r="D180" s="41"/>
      <c r="E180" s="38"/>
      <c r="F180" s="41"/>
      <c r="G180" s="41"/>
    </row>
    <row r="181" spans="2:7">
      <c r="B181" s="38"/>
      <c r="C181" s="38"/>
      <c r="D181" s="41"/>
      <c r="E181" s="38"/>
      <c r="F181" s="41"/>
      <c r="G181" s="41"/>
    </row>
    <row r="182" spans="2:7">
      <c r="B182" s="38"/>
      <c r="C182" s="38"/>
      <c r="D182" s="41"/>
      <c r="E182" s="38"/>
      <c r="F182" s="41"/>
      <c r="G182" s="41"/>
    </row>
    <row r="183" spans="2:7">
      <c r="B183" s="38"/>
      <c r="C183" s="38"/>
      <c r="D183" s="41"/>
      <c r="E183" s="38"/>
      <c r="F183" s="41"/>
      <c r="G183" s="41"/>
    </row>
    <row r="184" spans="2:7">
      <c r="B184" s="38"/>
      <c r="C184" s="38"/>
      <c r="D184" s="41"/>
      <c r="E184" s="38"/>
      <c r="F184" s="41"/>
      <c r="G184" s="41"/>
    </row>
    <row r="185" spans="2:7">
      <c r="B185" s="38"/>
      <c r="C185" s="38"/>
      <c r="D185" s="41"/>
      <c r="E185" s="38"/>
      <c r="F185" s="41"/>
      <c r="G185" s="41"/>
    </row>
    <row r="186" spans="2:7">
      <c r="B186" s="38"/>
      <c r="C186" s="38"/>
      <c r="D186" s="41"/>
      <c r="E186" s="38"/>
      <c r="F186" s="41"/>
      <c r="G186" s="41"/>
    </row>
    <row r="187" spans="2:7">
      <c r="B187" s="38"/>
      <c r="C187" s="38"/>
      <c r="D187" s="41"/>
      <c r="E187" s="38"/>
      <c r="F187" s="41"/>
      <c r="G187" s="41"/>
    </row>
    <row r="188" spans="2:7">
      <c r="B188" s="38"/>
      <c r="C188" s="38"/>
      <c r="D188" s="41"/>
      <c r="E188" s="38"/>
      <c r="F188" s="41"/>
      <c r="G188" s="41"/>
    </row>
    <row r="189" spans="2:7">
      <c r="B189" s="38"/>
      <c r="C189" s="38"/>
      <c r="D189" s="41"/>
      <c r="E189" s="38"/>
      <c r="F189" s="41"/>
      <c r="G189" s="41"/>
    </row>
    <row r="190" spans="2:7">
      <c r="B190" s="38"/>
      <c r="C190" s="38"/>
      <c r="D190" s="41"/>
      <c r="E190" s="38"/>
      <c r="F190" s="41"/>
      <c r="G190" s="41"/>
    </row>
    <row r="191" spans="2:7">
      <c r="B191" s="38"/>
      <c r="C191" s="38"/>
      <c r="D191" s="41"/>
      <c r="E191" s="38"/>
      <c r="F191" s="41"/>
      <c r="G191" s="41"/>
    </row>
    <row r="192" spans="2:7">
      <c r="B192" s="38"/>
      <c r="C192" s="38"/>
      <c r="D192" s="41"/>
      <c r="E192" s="38"/>
      <c r="F192" s="41"/>
      <c r="G192" s="41"/>
    </row>
    <row r="193" spans="2:7">
      <c r="B193" s="38"/>
      <c r="C193" s="38"/>
      <c r="D193" s="41"/>
      <c r="E193" s="38"/>
      <c r="F193" s="41"/>
      <c r="G193" s="41"/>
    </row>
    <row r="194" spans="2:7">
      <c r="B194" s="38"/>
      <c r="C194" s="38"/>
      <c r="D194" s="41"/>
      <c r="E194" s="38"/>
      <c r="F194" s="41"/>
      <c r="G194" s="41"/>
    </row>
    <row r="195" spans="2:7">
      <c r="B195" s="38"/>
      <c r="C195" s="38"/>
      <c r="D195" s="41"/>
      <c r="E195" s="38"/>
      <c r="F195" s="41"/>
      <c r="G195" s="41"/>
    </row>
    <row r="196" spans="2:7">
      <c r="B196" s="38"/>
      <c r="C196" s="38"/>
      <c r="D196" s="41"/>
      <c r="E196" s="38"/>
      <c r="F196" s="41"/>
      <c r="G196" s="41"/>
    </row>
    <row r="197" spans="2:7">
      <c r="B197" s="38"/>
      <c r="C197" s="38"/>
      <c r="D197" s="41"/>
      <c r="E197" s="38"/>
      <c r="F197" s="41"/>
      <c r="G197" s="41"/>
    </row>
    <row r="198" spans="2:7">
      <c r="B198" s="38"/>
      <c r="C198" s="38"/>
      <c r="D198" s="41"/>
      <c r="E198" s="38"/>
      <c r="F198" s="41"/>
      <c r="G198" s="41"/>
    </row>
    <row r="199" spans="2:7">
      <c r="B199" s="38"/>
      <c r="C199" s="38"/>
      <c r="D199" s="41"/>
      <c r="E199" s="38"/>
      <c r="F199" s="41"/>
      <c r="G199" s="41"/>
    </row>
    <row r="200" spans="2:7">
      <c r="B200" s="38"/>
      <c r="C200" s="38"/>
      <c r="D200" s="41"/>
      <c r="E200" s="38"/>
      <c r="F200" s="41"/>
      <c r="G200" s="41"/>
    </row>
    <row r="201" spans="2:7">
      <c r="B201" s="38"/>
      <c r="C201" s="38"/>
      <c r="D201" s="41"/>
      <c r="E201" s="38"/>
      <c r="F201" s="41"/>
      <c r="G201" s="41"/>
    </row>
    <row r="202" spans="2:7">
      <c r="B202" s="38"/>
      <c r="C202" s="38"/>
      <c r="D202" s="41"/>
      <c r="E202" s="38"/>
      <c r="F202" s="41"/>
      <c r="G202" s="41"/>
    </row>
    <row r="203" spans="2:7">
      <c r="B203" s="38"/>
      <c r="C203" s="38"/>
      <c r="D203" s="41"/>
      <c r="E203" s="38"/>
      <c r="F203" s="41"/>
      <c r="G203" s="41"/>
    </row>
    <row r="204" spans="2:7">
      <c r="B204" s="38"/>
      <c r="C204" s="38"/>
      <c r="D204" s="41"/>
      <c r="E204" s="38"/>
      <c r="F204" s="41"/>
      <c r="G204" s="41"/>
    </row>
    <row r="205" spans="2:7">
      <c r="B205" s="38"/>
      <c r="C205" s="38"/>
      <c r="D205" s="41"/>
      <c r="E205" s="38"/>
      <c r="F205" s="41"/>
      <c r="G205" s="41"/>
    </row>
    <row r="206" spans="2:7">
      <c r="B206" s="38"/>
      <c r="C206" s="38"/>
      <c r="D206" s="41"/>
      <c r="E206" s="38"/>
      <c r="F206" s="41"/>
      <c r="G206" s="41"/>
    </row>
    <row r="207" spans="2:7">
      <c r="B207" s="38"/>
      <c r="C207" s="38"/>
      <c r="D207" s="41"/>
      <c r="E207" s="38"/>
      <c r="F207" s="41"/>
      <c r="G207" s="41"/>
    </row>
    <row r="208" spans="2:7">
      <c r="B208" s="38"/>
      <c r="C208" s="38"/>
      <c r="D208" s="41"/>
      <c r="E208" s="38"/>
      <c r="F208" s="41"/>
      <c r="G208" s="41"/>
    </row>
    <row r="209" spans="2:7">
      <c r="B209" s="38"/>
      <c r="C209" s="38"/>
      <c r="D209" s="41"/>
      <c r="E209" s="38"/>
      <c r="F209" s="41"/>
      <c r="G209" s="41"/>
    </row>
    <row r="210" spans="2:7">
      <c r="B210" s="38"/>
      <c r="C210" s="38"/>
      <c r="D210" s="41"/>
      <c r="E210" s="38"/>
      <c r="F210" s="41"/>
      <c r="G210" s="41"/>
    </row>
    <row r="211" spans="2:7">
      <c r="B211" s="38"/>
      <c r="C211" s="38"/>
      <c r="D211" s="41"/>
      <c r="E211" s="38"/>
      <c r="F211" s="41"/>
      <c r="G211" s="41"/>
    </row>
    <row r="212" spans="2:7">
      <c r="B212" s="38"/>
      <c r="C212" s="38"/>
      <c r="D212" s="41"/>
      <c r="E212" s="38"/>
      <c r="F212" s="41"/>
      <c r="G212" s="41"/>
    </row>
    <row r="213" spans="2:7">
      <c r="B213" s="38"/>
      <c r="C213" s="38"/>
      <c r="D213" s="41"/>
      <c r="E213" s="38"/>
      <c r="F213" s="41"/>
      <c r="G213" s="41"/>
    </row>
    <row r="214" spans="2:7">
      <c r="B214" s="38"/>
      <c r="C214" s="38"/>
      <c r="D214" s="41"/>
      <c r="E214" s="38"/>
      <c r="F214" s="41"/>
      <c r="G214" s="41"/>
    </row>
    <row r="215" spans="2:7">
      <c r="B215" s="38"/>
      <c r="C215" s="38"/>
      <c r="D215" s="41"/>
      <c r="E215" s="38"/>
      <c r="F215" s="41"/>
      <c r="G215" s="41"/>
    </row>
    <row r="216" spans="2:7">
      <c r="B216" s="38"/>
      <c r="C216" s="38"/>
      <c r="D216" s="41"/>
      <c r="E216" s="38"/>
      <c r="F216" s="41"/>
      <c r="G216" s="41"/>
    </row>
    <row r="217" spans="2:7">
      <c r="B217" s="38"/>
      <c r="C217" s="38"/>
      <c r="D217" s="41"/>
      <c r="E217" s="38"/>
      <c r="F217" s="41"/>
      <c r="G217" s="41"/>
    </row>
    <row r="218" spans="2:7">
      <c r="B218" s="38"/>
      <c r="C218" s="38"/>
      <c r="D218" s="41"/>
      <c r="E218" s="38"/>
      <c r="F218" s="41"/>
      <c r="G218" s="41"/>
    </row>
    <row r="219" spans="2:7">
      <c r="B219" s="38"/>
      <c r="C219" s="38"/>
      <c r="D219" s="41"/>
      <c r="E219" s="38"/>
      <c r="F219" s="41"/>
      <c r="G219" s="41"/>
    </row>
    <row r="220" spans="2:7">
      <c r="B220" s="38"/>
      <c r="C220" s="38"/>
      <c r="D220" s="41"/>
      <c r="E220" s="38"/>
      <c r="F220" s="41"/>
      <c r="G220" s="41"/>
    </row>
    <row r="221" spans="2:7">
      <c r="B221" s="38"/>
      <c r="C221" s="38"/>
      <c r="D221" s="41"/>
      <c r="E221" s="38"/>
      <c r="F221" s="41"/>
      <c r="G221" s="41"/>
    </row>
    <row r="222" spans="2:7">
      <c r="B222" s="38"/>
      <c r="C222" s="38"/>
      <c r="D222" s="41"/>
      <c r="E222" s="38"/>
      <c r="F222" s="41"/>
      <c r="G222" s="41"/>
    </row>
    <row r="223" spans="2:7">
      <c r="B223" s="38"/>
      <c r="C223" s="38"/>
      <c r="D223" s="41"/>
      <c r="E223" s="38"/>
      <c r="F223" s="41"/>
      <c r="G223" s="41"/>
    </row>
    <row r="224" spans="2:7">
      <c r="B224" s="38"/>
      <c r="C224" s="38"/>
      <c r="D224" s="41"/>
      <c r="E224" s="38"/>
      <c r="F224" s="41"/>
      <c r="G224" s="41"/>
    </row>
    <row r="225" spans="2:7">
      <c r="B225" s="38"/>
      <c r="C225" s="38"/>
      <c r="D225" s="41"/>
      <c r="E225" s="38"/>
      <c r="F225" s="41"/>
      <c r="G225" s="41"/>
    </row>
    <row r="226" spans="2:7">
      <c r="B226" s="38"/>
      <c r="C226" s="38"/>
      <c r="D226" s="41"/>
      <c r="E226" s="38"/>
      <c r="F226" s="41"/>
      <c r="G226" s="41"/>
    </row>
    <row r="227" spans="2:7">
      <c r="B227" s="38"/>
      <c r="C227" s="38"/>
      <c r="D227" s="41"/>
      <c r="E227" s="38"/>
      <c r="F227" s="41"/>
      <c r="G227" s="41"/>
    </row>
    <row r="228" spans="2:7">
      <c r="B228" s="38"/>
      <c r="C228" s="38"/>
      <c r="D228" s="41"/>
      <c r="E228" s="38"/>
      <c r="F228" s="41"/>
      <c r="G228" s="41"/>
    </row>
    <row r="229" spans="2:7">
      <c r="B229" s="38"/>
      <c r="C229" s="38"/>
      <c r="D229" s="41"/>
      <c r="E229" s="38"/>
      <c r="F229" s="41"/>
      <c r="G229" s="41"/>
    </row>
    <row r="230" spans="2:7">
      <c r="B230" s="38"/>
      <c r="C230" s="38"/>
      <c r="D230" s="41"/>
      <c r="E230" s="38"/>
      <c r="F230" s="41"/>
      <c r="G230" s="41"/>
    </row>
    <row r="231" spans="2:7">
      <c r="B231" s="38"/>
      <c r="C231" s="38"/>
      <c r="D231" s="41"/>
      <c r="E231" s="38"/>
      <c r="F231" s="41"/>
      <c r="G231" s="41"/>
    </row>
    <row r="232" spans="2:7">
      <c r="B232" s="38"/>
      <c r="C232" s="38"/>
      <c r="D232" s="41"/>
      <c r="E232" s="38"/>
      <c r="F232" s="41"/>
      <c r="G232" s="41"/>
    </row>
    <row r="233" spans="2:7">
      <c r="B233" s="38"/>
      <c r="C233" s="38"/>
      <c r="D233" s="41"/>
      <c r="E233" s="38"/>
      <c r="F233" s="41"/>
      <c r="G233" s="41"/>
    </row>
    <row r="234" spans="2:7">
      <c r="B234" s="38"/>
      <c r="C234" s="38"/>
      <c r="D234" s="41"/>
      <c r="E234" s="38"/>
      <c r="F234" s="41"/>
      <c r="G234" s="41"/>
    </row>
    <row r="235" spans="2:7">
      <c r="B235" s="38"/>
      <c r="C235" s="38"/>
      <c r="D235" s="41"/>
      <c r="E235" s="38"/>
      <c r="F235" s="41"/>
      <c r="G235" s="41"/>
    </row>
    <row r="236" spans="2:7">
      <c r="B236" s="38"/>
      <c r="C236" s="38"/>
      <c r="D236" s="41"/>
      <c r="E236" s="38"/>
      <c r="F236" s="41"/>
      <c r="G236" s="41"/>
    </row>
    <row r="237" spans="2:7">
      <c r="B237" s="38"/>
      <c r="C237" s="38"/>
      <c r="D237" s="41"/>
      <c r="E237" s="38"/>
      <c r="F237" s="41"/>
      <c r="G237" s="41"/>
    </row>
    <row r="238" spans="2:7">
      <c r="B238" s="38"/>
      <c r="C238" s="38"/>
      <c r="D238" s="41"/>
      <c r="E238" s="38"/>
      <c r="F238" s="41"/>
      <c r="G238" s="41"/>
    </row>
    <row r="239" spans="2:7">
      <c r="B239" s="38"/>
      <c r="C239" s="38"/>
      <c r="D239" s="41"/>
      <c r="E239" s="38"/>
      <c r="F239" s="41"/>
      <c r="G239" s="41"/>
    </row>
    <row r="240" spans="2:7">
      <c r="B240" s="38"/>
      <c r="C240" s="38"/>
      <c r="D240" s="41"/>
      <c r="E240" s="38"/>
      <c r="F240" s="41"/>
      <c r="G240" s="41"/>
    </row>
    <row r="241" spans="2:7">
      <c r="B241" s="38"/>
      <c r="C241" s="38"/>
      <c r="D241" s="41"/>
      <c r="E241" s="38"/>
      <c r="F241" s="41"/>
      <c r="G241" s="41"/>
    </row>
    <row r="242" spans="2:7">
      <c r="B242" s="38"/>
      <c r="C242" s="38"/>
      <c r="D242" s="41"/>
      <c r="E242" s="38"/>
      <c r="F242" s="41"/>
      <c r="G242" s="41"/>
    </row>
    <row r="243" spans="2:7">
      <c r="B243" s="38"/>
      <c r="C243" s="38"/>
      <c r="D243" s="41"/>
      <c r="E243" s="38"/>
      <c r="F243" s="41"/>
      <c r="G243" s="41"/>
    </row>
    <row r="244" spans="2:7">
      <c r="B244" s="38"/>
      <c r="C244" s="38"/>
      <c r="D244" s="41"/>
      <c r="E244" s="38"/>
      <c r="F244" s="41"/>
      <c r="G244" s="41"/>
    </row>
    <row r="245" spans="2:7">
      <c r="B245" s="38"/>
      <c r="C245" s="38"/>
      <c r="D245" s="41"/>
      <c r="E245" s="38"/>
      <c r="F245" s="41"/>
      <c r="G245" s="41"/>
    </row>
    <row r="246" spans="2:7">
      <c r="B246" s="38"/>
      <c r="C246" s="38"/>
      <c r="D246" s="41"/>
      <c r="E246" s="38"/>
      <c r="F246" s="41"/>
      <c r="G246" s="41"/>
    </row>
    <row r="247" spans="2:7">
      <c r="B247" s="38"/>
      <c r="C247" s="38"/>
      <c r="D247" s="41"/>
      <c r="E247" s="38"/>
      <c r="F247" s="41"/>
      <c r="G247" s="41"/>
    </row>
    <row r="248" spans="2:7">
      <c r="B248" s="38"/>
      <c r="C248" s="38"/>
      <c r="D248" s="41"/>
      <c r="E248" s="38"/>
      <c r="F248" s="41"/>
      <c r="G248" s="41"/>
    </row>
    <row r="249" spans="2:7">
      <c r="B249" s="38"/>
      <c r="C249" s="38"/>
      <c r="D249" s="41"/>
      <c r="E249" s="38"/>
      <c r="F249" s="41"/>
      <c r="G249" s="41"/>
    </row>
    <row r="250" spans="2:7">
      <c r="B250" s="38"/>
      <c r="C250" s="38"/>
      <c r="D250" s="41"/>
      <c r="E250" s="38"/>
      <c r="F250" s="41"/>
      <c r="G250" s="41"/>
    </row>
    <row r="251" spans="2:7">
      <c r="B251" s="38"/>
      <c r="C251" s="38"/>
      <c r="D251" s="41"/>
      <c r="E251" s="38"/>
      <c r="F251" s="41"/>
      <c r="G251" s="41"/>
    </row>
    <row r="252" spans="2:7">
      <c r="B252" s="38"/>
      <c r="C252" s="38"/>
      <c r="D252" s="41"/>
      <c r="E252" s="38"/>
      <c r="F252" s="41"/>
      <c r="G252" s="41"/>
    </row>
    <row r="253" spans="2:7">
      <c r="B253" s="38"/>
      <c r="C253" s="38"/>
      <c r="D253" s="41"/>
      <c r="E253" s="38"/>
      <c r="F253" s="41"/>
      <c r="G253" s="41"/>
    </row>
    <row r="254" spans="2:7">
      <c r="B254" s="38"/>
      <c r="C254" s="38"/>
      <c r="D254" s="41"/>
      <c r="E254" s="38"/>
      <c r="F254" s="41"/>
      <c r="G254" s="41"/>
    </row>
    <row r="255" spans="2:7">
      <c r="B255" s="38"/>
      <c r="C255" s="38"/>
      <c r="D255" s="41"/>
      <c r="E255" s="38"/>
      <c r="F255" s="41"/>
      <c r="G255" s="41"/>
    </row>
    <row r="256" spans="2:7">
      <c r="B256" s="38"/>
      <c r="C256" s="38"/>
      <c r="D256" s="41"/>
      <c r="E256" s="38"/>
      <c r="F256" s="41"/>
      <c r="G256" s="41"/>
    </row>
    <row r="257" spans="2:7">
      <c r="B257" s="38"/>
      <c r="C257" s="38"/>
      <c r="D257" s="41"/>
      <c r="E257" s="38"/>
      <c r="F257" s="41"/>
      <c r="G257" s="41"/>
    </row>
    <row r="258" spans="2:7">
      <c r="B258" s="38"/>
      <c r="C258" s="38"/>
      <c r="D258" s="41"/>
      <c r="E258" s="38"/>
      <c r="F258" s="41"/>
      <c r="G258" s="41"/>
    </row>
    <row r="259" spans="2:7">
      <c r="B259" s="38"/>
      <c r="C259" s="38"/>
      <c r="D259" s="41"/>
      <c r="E259" s="38"/>
      <c r="F259" s="41"/>
      <c r="G259" s="41"/>
    </row>
    <row r="260" spans="2:7">
      <c r="B260" s="38"/>
      <c r="C260" s="38"/>
      <c r="D260" s="41"/>
      <c r="E260" s="38"/>
      <c r="F260" s="41"/>
      <c r="G260" s="41"/>
    </row>
    <row r="261" spans="2:7">
      <c r="B261" s="38"/>
      <c r="C261" s="38"/>
      <c r="D261" s="41"/>
      <c r="E261" s="38"/>
      <c r="F261" s="41"/>
      <c r="G261" s="41"/>
    </row>
    <row r="262" spans="2:7">
      <c r="B262" s="38"/>
      <c r="C262" s="38"/>
      <c r="D262" s="41"/>
      <c r="E262" s="38"/>
      <c r="F262" s="41"/>
      <c r="G262" s="41"/>
    </row>
    <row r="263" spans="2:7">
      <c r="B263" s="38"/>
      <c r="C263" s="38"/>
      <c r="D263" s="41"/>
      <c r="E263" s="38"/>
      <c r="F263" s="41"/>
      <c r="G263" s="41"/>
    </row>
    <row r="264" spans="2:7">
      <c r="B264" s="38"/>
      <c r="C264" s="38"/>
      <c r="D264" s="41"/>
      <c r="E264" s="38"/>
      <c r="F264" s="41"/>
      <c r="G264" s="41"/>
    </row>
    <row r="265" spans="2:7">
      <c r="B265" s="38"/>
      <c r="C265" s="38"/>
      <c r="D265" s="41"/>
      <c r="E265" s="38"/>
      <c r="F265" s="41"/>
      <c r="G265" s="41"/>
    </row>
    <row r="266" spans="2:7">
      <c r="B266" s="38"/>
      <c r="C266" s="38"/>
      <c r="D266" s="41"/>
      <c r="E266" s="38"/>
      <c r="F266" s="41"/>
      <c r="G266" s="41"/>
    </row>
    <row r="267" spans="2:7">
      <c r="B267" s="38"/>
      <c r="C267" s="38"/>
      <c r="D267" s="41"/>
      <c r="E267" s="38"/>
      <c r="F267" s="41"/>
      <c r="G267" s="41"/>
    </row>
    <row r="268" spans="2:7">
      <c r="B268" s="38"/>
      <c r="C268" s="38"/>
      <c r="D268" s="41"/>
      <c r="E268" s="38"/>
      <c r="F268" s="41"/>
      <c r="G268" s="41"/>
    </row>
    <row r="269" spans="2:7">
      <c r="B269" s="38"/>
      <c r="C269" s="38"/>
      <c r="D269" s="41"/>
      <c r="E269" s="38"/>
      <c r="F269" s="41"/>
      <c r="G269" s="41"/>
    </row>
    <row r="270" spans="2:7">
      <c r="B270" s="38"/>
      <c r="C270" s="38"/>
      <c r="D270" s="41"/>
      <c r="E270" s="38"/>
      <c r="F270" s="41"/>
      <c r="G270" s="41"/>
    </row>
    <row r="271" spans="2:7">
      <c r="B271" s="38"/>
      <c r="C271" s="38"/>
      <c r="D271" s="41"/>
      <c r="E271" s="38"/>
      <c r="F271" s="41"/>
      <c r="G271" s="41"/>
    </row>
    <row r="272" spans="2:7">
      <c r="B272" s="38"/>
      <c r="C272" s="38"/>
      <c r="D272" s="41"/>
      <c r="E272" s="38"/>
      <c r="F272" s="41"/>
      <c r="G272" s="41"/>
    </row>
    <row r="273" spans="2:7">
      <c r="B273" s="38"/>
      <c r="C273" s="38"/>
      <c r="D273" s="41"/>
      <c r="E273" s="38"/>
      <c r="F273" s="41"/>
      <c r="G273" s="41"/>
    </row>
    <row r="274" spans="2:7">
      <c r="B274" s="38"/>
      <c r="C274" s="38"/>
      <c r="D274" s="41"/>
      <c r="E274" s="38"/>
      <c r="F274" s="41"/>
      <c r="G274" s="41"/>
    </row>
    <row r="275" spans="2:7">
      <c r="B275" s="38"/>
      <c r="C275" s="38"/>
      <c r="D275" s="41"/>
      <c r="E275" s="38"/>
      <c r="F275" s="41"/>
      <c r="G275" s="41"/>
    </row>
    <row r="276" spans="2:7">
      <c r="B276" s="38"/>
      <c r="C276" s="38"/>
      <c r="D276" s="41"/>
      <c r="E276" s="38"/>
      <c r="F276" s="41"/>
      <c r="G276" s="41"/>
    </row>
    <row r="277" spans="2:7">
      <c r="B277" s="38"/>
      <c r="C277" s="38"/>
      <c r="D277" s="41"/>
      <c r="E277" s="38"/>
      <c r="F277" s="41"/>
      <c r="G277" s="41"/>
    </row>
    <row r="278" spans="2:7">
      <c r="B278" s="38"/>
      <c r="C278" s="38"/>
      <c r="D278" s="41"/>
      <c r="E278" s="38"/>
      <c r="F278" s="41"/>
      <c r="G278" s="41"/>
    </row>
    <row r="279" spans="2:7">
      <c r="B279" s="38"/>
      <c r="C279" s="38"/>
      <c r="D279" s="41"/>
      <c r="E279" s="38"/>
      <c r="F279" s="41"/>
      <c r="G279" s="41"/>
    </row>
    <row r="280" spans="2:7">
      <c r="B280" s="38"/>
      <c r="C280" s="38"/>
      <c r="D280" s="41"/>
      <c r="E280" s="38"/>
      <c r="F280" s="41"/>
      <c r="G280" s="41"/>
    </row>
    <row r="281" spans="2:7">
      <c r="B281" s="38"/>
      <c r="C281" s="38"/>
      <c r="D281" s="41"/>
      <c r="E281" s="38"/>
      <c r="F281" s="41"/>
      <c r="G281" s="41"/>
    </row>
    <row r="282" spans="2:7">
      <c r="B282" s="38"/>
      <c r="C282" s="38"/>
      <c r="D282" s="41"/>
      <c r="E282" s="38"/>
      <c r="F282" s="41"/>
      <c r="G282" s="41"/>
    </row>
    <row r="283" spans="2:7">
      <c r="B283" s="38"/>
      <c r="C283" s="38"/>
      <c r="D283" s="41"/>
      <c r="E283" s="38"/>
      <c r="F283" s="41"/>
      <c r="G283" s="41"/>
    </row>
    <row r="284" spans="2:7">
      <c r="B284" s="38"/>
      <c r="C284" s="38"/>
      <c r="D284" s="41"/>
      <c r="E284" s="38"/>
      <c r="F284" s="41"/>
      <c r="G284" s="41"/>
    </row>
    <row r="285" spans="2:7">
      <c r="B285" s="38"/>
      <c r="C285" s="38"/>
      <c r="D285" s="41"/>
      <c r="E285" s="38"/>
      <c r="F285" s="41"/>
      <c r="G285" s="41"/>
    </row>
    <row r="286" spans="2:7">
      <c r="B286" s="38"/>
      <c r="C286" s="38"/>
      <c r="D286" s="41"/>
      <c r="E286" s="38"/>
      <c r="F286" s="41"/>
      <c r="G286" s="41"/>
    </row>
    <row r="287" spans="2:7">
      <c r="B287" s="38"/>
      <c r="C287" s="38"/>
      <c r="D287" s="41"/>
      <c r="E287" s="38"/>
      <c r="F287" s="41"/>
      <c r="G287" s="41"/>
    </row>
    <row r="288" spans="2:7">
      <c r="B288" s="38"/>
      <c r="C288" s="38"/>
      <c r="D288" s="41"/>
      <c r="E288" s="38"/>
      <c r="F288" s="41"/>
      <c r="G288" s="41"/>
    </row>
    <row r="289" spans="2:7">
      <c r="B289" s="38"/>
      <c r="C289" s="38"/>
      <c r="D289" s="41"/>
      <c r="E289" s="38"/>
      <c r="F289" s="41"/>
      <c r="G289" s="41"/>
    </row>
    <row r="290" spans="2:7">
      <c r="B290" s="38"/>
      <c r="C290" s="38"/>
      <c r="D290" s="41"/>
      <c r="E290" s="38"/>
      <c r="F290" s="41"/>
      <c r="G290" s="41"/>
    </row>
    <row r="291" spans="2:7">
      <c r="B291" s="38"/>
      <c r="C291" s="38"/>
      <c r="D291" s="41"/>
      <c r="E291" s="38"/>
      <c r="F291" s="41"/>
      <c r="G291" s="41"/>
    </row>
    <row r="292" spans="2:7">
      <c r="B292" s="38"/>
      <c r="C292" s="38"/>
      <c r="D292" s="41"/>
      <c r="E292" s="38"/>
      <c r="F292" s="41"/>
      <c r="G292" s="41"/>
    </row>
    <row r="293" spans="2:7">
      <c r="B293" s="38"/>
      <c r="C293" s="38"/>
      <c r="D293" s="41"/>
      <c r="E293" s="38"/>
      <c r="F293" s="41"/>
      <c r="G293" s="41"/>
    </row>
    <row r="294" spans="2:7">
      <c r="B294" s="38"/>
      <c r="C294" s="38"/>
      <c r="D294" s="41"/>
      <c r="E294" s="38"/>
      <c r="F294" s="41"/>
      <c r="G294" s="41"/>
    </row>
    <row r="295" spans="2:7">
      <c r="B295" s="38"/>
      <c r="C295" s="38"/>
      <c r="D295" s="41"/>
      <c r="E295" s="38"/>
      <c r="F295" s="41"/>
      <c r="G295" s="41"/>
    </row>
    <row r="296" spans="2:7">
      <c r="B296" s="38"/>
      <c r="C296" s="38"/>
      <c r="D296" s="41"/>
      <c r="E296" s="38"/>
      <c r="F296" s="41"/>
      <c r="G296" s="41"/>
    </row>
    <row r="297" spans="2:7">
      <c r="B297" s="38"/>
      <c r="C297" s="38"/>
      <c r="D297" s="41"/>
      <c r="E297" s="38"/>
      <c r="F297" s="41"/>
      <c r="G297" s="41"/>
    </row>
    <row r="298" spans="2:7">
      <c r="B298" s="38"/>
      <c r="C298" s="38"/>
      <c r="D298" s="41"/>
      <c r="E298" s="38"/>
      <c r="F298" s="41"/>
      <c r="G298" s="41"/>
    </row>
    <row r="299" spans="2:7">
      <c r="B299" s="38"/>
      <c r="C299" s="38"/>
      <c r="D299" s="41"/>
      <c r="E299" s="38"/>
      <c r="F299" s="41"/>
      <c r="G299" s="41"/>
    </row>
    <row r="300" spans="2:7">
      <c r="B300" s="38"/>
      <c r="C300" s="38"/>
      <c r="D300" s="41"/>
      <c r="E300" s="38"/>
      <c r="F300" s="41"/>
      <c r="G300" s="41"/>
    </row>
    <row r="301" spans="2:7">
      <c r="B301" s="38"/>
      <c r="C301" s="38"/>
      <c r="D301" s="41"/>
      <c r="E301" s="38"/>
      <c r="F301" s="41"/>
      <c r="G301" s="41"/>
    </row>
    <row r="302" spans="2:7">
      <c r="B302" s="38"/>
      <c r="C302" s="38"/>
      <c r="D302" s="41"/>
      <c r="E302" s="38"/>
      <c r="F302" s="41"/>
      <c r="G302" s="41"/>
    </row>
    <row r="303" spans="2:7">
      <c r="B303" s="38"/>
      <c r="C303" s="38"/>
      <c r="D303" s="41"/>
      <c r="E303" s="38"/>
      <c r="F303" s="41"/>
      <c r="G303" s="41"/>
    </row>
    <row r="304" spans="2:7">
      <c r="B304" s="38"/>
      <c r="C304" s="38"/>
      <c r="D304" s="41"/>
      <c r="E304" s="38"/>
      <c r="F304" s="41"/>
      <c r="G304" s="41"/>
    </row>
    <row r="305" spans="2:7">
      <c r="B305" s="38"/>
      <c r="C305" s="38"/>
      <c r="D305" s="41"/>
      <c r="E305" s="38"/>
      <c r="F305" s="41"/>
      <c r="G305" s="41"/>
    </row>
    <row r="306" spans="2:7">
      <c r="B306" s="38"/>
      <c r="C306" s="38"/>
      <c r="D306" s="41"/>
      <c r="E306" s="38"/>
      <c r="F306" s="41"/>
      <c r="G306" s="41"/>
    </row>
    <row r="307" spans="2:7">
      <c r="B307" s="38"/>
      <c r="C307" s="38"/>
      <c r="D307" s="41"/>
      <c r="E307" s="38"/>
      <c r="F307" s="41"/>
      <c r="G307" s="41"/>
    </row>
    <row r="308" spans="2:7">
      <c r="B308" s="38"/>
      <c r="C308" s="38"/>
      <c r="D308" s="41"/>
      <c r="E308" s="38"/>
      <c r="F308" s="41"/>
      <c r="G308" s="41"/>
    </row>
    <row r="309" spans="2:7">
      <c r="B309" s="38"/>
      <c r="C309" s="38"/>
      <c r="D309" s="41"/>
      <c r="E309" s="38"/>
      <c r="F309" s="41"/>
      <c r="G309" s="41"/>
    </row>
    <row r="310" spans="2:7">
      <c r="B310" s="38"/>
      <c r="C310" s="38"/>
      <c r="D310" s="41"/>
      <c r="E310" s="38"/>
      <c r="F310" s="41"/>
      <c r="G310" s="41"/>
    </row>
    <row r="311" spans="2:7">
      <c r="B311" s="38"/>
      <c r="C311" s="38"/>
      <c r="D311" s="41"/>
      <c r="E311" s="38"/>
      <c r="F311" s="41"/>
      <c r="G311" s="41"/>
    </row>
    <row r="312" spans="2:7">
      <c r="B312" s="38"/>
      <c r="C312" s="38"/>
      <c r="D312" s="41"/>
      <c r="E312" s="38"/>
      <c r="F312" s="41"/>
      <c r="G312" s="41"/>
    </row>
    <row r="313" spans="2:7">
      <c r="B313" s="38"/>
      <c r="C313" s="38"/>
      <c r="D313" s="41"/>
      <c r="E313" s="38"/>
      <c r="F313" s="41"/>
      <c r="G313" s="41"/>
    </row>
    <row r="314" spans="2:7">
      <c r="B314" s="38"/>
      <c r="C314" s="38"/>
      <c r="D314" s="41"/>
      <c r="E314" s="38"/>
      <c r="F314" s="41"/>
      <c r="G314" s="41"/>
    </row>
    <row r="315" spans="2:7">
      <c r="B315" s="38"/>
      <c r="C315" s="38"/>
      <c r="D315" s="41"/>
      <c r="E315" s="38"/>
      <c r="F315" s="41"/>
      <c r="G315" s="41"/>
    </row>
    <row r="316" spans="2:7">
      <c r="B316" s="38"/>
      <c r="C316" s="38"/>
      <c r="D316" s="41"/>
      <c r="E316" s="38"/>
      <c r="F316" s="41"/>
      <c r="G316" s="41"/>
    </row>
    <row r="317" spans="2:7">
      <c r="B317" s="38"/>
      <c r="C317" s="38"/>
      <c r="D317" s="41"/>
      <c r="E317" s="38"/>
      <c r="F317" s="41"/>
      <c r="G317" s="41"/>
    </row>
    <row r="318" spans="2:7">
      <c r="B318" s="38"/>
      <c r="C318" s="38"/>
      <c r="D318" s="41"/>
      <c r="E318" s="38"/>
      <c r="F318" s="41"/>
      <c r="G318" s="41"/>
    </row>
    <row r="319" spans="2:7">
      <c r="B319" s="38"/>
      <c r="C319" s="38"/>
      <c r="D319" s="41"/>
      <c r="E319" s="38"/>
      <c r="F319" s="41"/>
      <c r="G319" s="41"/>
    </row>
    <row r="320" spans="2:7">
      <c r="B320" s="38"/>
      <c r="C320" s="38"/>
      <c r="D320" s="41"/>
      <c r="E320" s="38"/>
      <c r="F320" s="41"/>
      <c r="G320" s="41"/>
    </row>
    <row r="321" spans="2:7">
      <c r="B321" s="38"/>
      <c r="C321" s="38"/>
      <c r="D321" s="41"/>
      <c r="E321" s="38"/>
      <c r="F321" s="41"/>
      <c r="G321" s="41"/>
    </row>
    <row r="322" spans="2:7">
      <c r="B322" s="38"/>
      <c r="C322" s="38"/>
      <c r="D322" s="41"/>
      <c r="E322" s="38"/>
      <c r="F322" s="41"/>
      <c r="G322" s="41"/>
    </row>
    <row r="323" spans="2:7">
      <c r="B323" s="38"/>
      <c r="C323" s="38"/>
      <c r="D323" s="41"/>
      <c r="E323" s="38"/>
      <c r="F323" s="41"/>
      <c r="G323" s="41"/>
    </row>
    <row r="324" spans="2:7">
      <c r="B324" s="38"/>
      <c r="C324" s="38"/>
      <c r="D324" s="41"/>
      <c r="E324" s="38"/>
      <c r="F324" s="41"/>
      <c r="G324" s="41"/>
    </row>
    <row r="325" spans="2:7">
      <c r="B325" s="38"/>
      <c r="C325" s="38"/>
      <c r="D325" s="41"/>
      <c r="E325" s="38"/>
      <c r="F325" s="41"/>
      <c r="G325" s="41"/>
    </row>
    <row r="326" spans="2:7">
      <c r="B326" s="38"/>
      <c r="C326" s="38"/>
      <c r="D326" s="41"/>
      <c r="E326" s="38"/>
      <c r="F326" s="41"/>
      <c r="G326" s="41"/>
    </row>
    <row r="327" spans="2:7">
      <c r="B327" s="38"/>
      <c r="C327" s="38"/>
      <c r="D327" s="41"/>
      <c r="E327" s="38"/>
      <c r="F327" s="41"/>
      <c r="G327" s="41"/>
    </row>
    <row r="328" spans="2:7">
      <c r="B328" s="38"/>
      <c r="C328" s="38"/>
      <c r="D328" s="41"/>
      <c r="E328" s="38"/>
      <c r="F328" s="41"/>
      <c r="G328" s="41"/>
    </row>
    <row r="329" spans="2:7">
      <c r="B329" s="38"/>
      <c r="C329" s="38"/>
      <c r="D329" s="41"/>
      <c r="E329" s="38"/>
      <c r="F329" s="41"/>
      <c r="G329" s="41"/>
    </row>
    <row r="330" spans="2:7">
      <c r="B330" s="38"/>
      <c r="C330" s="38"/>
      <c r="D330" s="41"/>
      <c r="E330" s="38"/>
      <c r="F330" s="41"/>
      <c r="G330" s="41"/>
    </row>
    <row r="331" spans="2:7">
      <c r="B331" s="38"/>
      <c r="C331" s="38"/>
      <c r="D331" s="41"/>
      <c r="E331" s="38"/>
      <c r="F331" s="41"/>
      <c r="G331" s="41"/>
    </row>
    <row r="332" spans="2:7">
      <c r="B332" s="38"/>
      <c r="C332" s="38"/>
      <c r="D332" s="41"/>
      <c r="E332" s="38"/>
      <c r="F332" s="41"/>
      <c r="G332" s="41"/>
    </row>
    <row r="333" spans="2:7">
      <c r="B333" s="38"/>
      <c r="C333" s="38"/>
      <c r="D333" s="41"/>
      <c r="E333" s="38"/>
      <c r="F333" s="41"/>
      <c r="G333" s="41"/>
    </row>
    <row r="334" spans="2:7">
      <c r="B334" s="38"/>
      <c r="C334" s="38"/>
      <c r="D334" s="41"/>
      <c r="E334" s="38"/>
      <c r="F334" s="41"/>
      <c r="G334" s="41"/>
    </row>
    <row r="335" spans="2:7">
      <c r="B335" s="38"/>
      <c r="C335" s="38"/>
      <c r="D335" s="41"/>
      <c r="E335" s="38"/>
      <c r="F335" s="41"/>
      <c r="G335" s="41"/>
    </row>
    <row r="336" spans="2:7">
      <c r="B336" s="38"/>
      <c r="C336" s="38"/>
      <c r="D336" s="41"/>
      <c r="E336" s="38"/>
      <c r="F336" s="41"/>
      <c r="G336" s="41"/>
    </row>
    <row r="337" spans="2:7">
      <c r="B337" s="38"/>
      <c r="C337" s="38"/>
      <c r="D337" s="41"/>
      <c r="E337" s="38"/>
      <c r="F337" s="41"/>
      <c r="G337" s="41"/>
    </row>
    <row r="338" spans="2:7">
      <c r="B338" s="38"/>
      <c r="C338" s="38"/>
      <c r="D338" s="41"/>
      <c r="E338" s="38"/>
      <c r="F338" s="41"/>
      <c r="G338" s="41"/>
    </row>
    <row r="339" spans="2:7">
      <c r="B339" s="38"/>
      <c r="C339" s="38"/>
      <c r="D339" s="41"/>
      <c r="E339" s="38"/>
      <c r="F339" s="41"/>
      <c r="G339" s="41"/>
    </row>
    <row r="340" spans="2:7">
      <c r="B340" s="38"/>
      <c r="C340" s="38"/>
      <c r="D340" s="41"/>
      <c r="E340" s="38"/>
      <c r="F340" s="41"/>
      <c r="G340" s="41"/>
    </row>
    <row r="341" spans="2:7">
      <c r="B341" s="38"/>
      <c r="C341" s="38"/>
      <c r="D341" s="41"/>
      <c r="E341" s="38"/>
      <c r="F341" s="41"/>
      <c r="G341" s="41"/>
    </row>
    <row r="342" spans="2:7">
      <c r="B342" s="38"/>
      <c r="C342" s="38"/>
      <c r="D342" s="41"/>
      <c r="E342" s="38"/>
      <c r="F342" s="41"/>
      <c r="G342" s="41"/>
    </row>
    <row r="343" spans="2:7">
      <c r="B343" s="38"/>
      <c r="C343" s="38"/>
      <c r="D343" s="41"/>
      <c r="E343" s="38"/>
      <c r="F343" s="41"/>
      <c r="G343" s="41"/>
    </row>
    <row r="344" spans="2:7">
      <c r="B344" s="38"/>
      <c r="C344" s="38"/>
      <c r="D344" s="41"/>
      <c r="E344" s="38"/>
      <c r="F344" s="41"/>
      <c r="G344" s="41"/>
    </row>
    <row r="345" spans="2:7">
      <c r="B345" s="38"/>
      <c r="C345" s="38"/>
      <c r="D345" s="41"/>
      <c r="E345" s="38"/>
      <c r="F345" s="41"/>
      <c r="G345" s="41"/>
    </row>
    <row r="346" spans="2:7">
      <c r="B346" s="38"/>
      <c r="C346" s="38"/>
      <c r="D346" s="41"/>
      <c r="E346" s="38"/>
      <c r="F346" s="41"/>
      <c r="G346" s="41"/>
    </row>
    <row r="347" spans="2:7">
      <c r="B347" s="38"/>
      <c r="C347" s="38"/>
      <c r="D347" s="41"/>
      <c r="E347" s="38"/>
      <c r="F347" s="41"/>
      <c r="G347" s="41"/>
    </row>
    <row r="348" spans="2:7">
      <c r="B348" s="38"/>
      <c r="C348" s="38"/>
      <c r="D348" s="41"/>
      <c r="E348" s="38"/>
      <c r="F348" s="41"/>
      <c r="G348" s="41"/>
    </row>
    <row r="349" spans="2:7">
      <c r="B349" s="38"/>
      <c r="C349" s="38"/>
      <c r="D349" s="41"/>
      <c r="E349" s="38"/>
      <c r="F349" s="41"/>
      <c r="G349" s="41"/>
    </row>
    <row r="350" spans="2:7">
      <c r="B350" s="38"/>
      <c r="C350" s="38"/>
      <c r="D350" s="41"/>
      <c r="E350" s="38"/>
      <c r="F350" s="41"/>
      <c r="G350" s="41"/>
    </row>
    <row r="351" spans="2:7">
      <c r="B351" s="38"/>
      <c r="C351" s="38"/>
      <c r="D351" s="41"/>
      <c r="E351" s="38"/>
      <c r="F351" s="41"/>
      <c r="G351" s="41"/>
    </row>
    <row r="352" spans="2:7">
      <c r="B352" s="38"/>
      <c r="C352" s="38"/>
      <c r="D352" s="41"/>
      <c r="E352" s="38"/>
      <c r="F352" s="41"/>
      <c r="G352" s="41"/>
    </row>
    <row r="353" spans="2:7">
      <c r="B353" s="38"/>
      <c r="C353" s="38"/>
      <c r="D353" s="41"/>
      <c r="E353" s="38"/>
      <c r="F353" s="41"/>
      <c r="G353" s="41"/>
    </row>
    <row r="354" spans="2:7">
      <c r="B354" s="38"/>
      <c r="C354" s="38"/>
      <c r="D354" s="41"/>
      <c r="E354" s="38"/>
      <c r="F354" s="41"/>
      <c r="G354" s="41"/>
    </row>
    <row r="355" spans="2:7">
      <c r="B355" s="38"/>
      <c r="C355" s="38"/>
      <c r="D355" s="41"/>
      <c r="E355" s="38"/>
      <c r="F355" s="41"/>
      <c r="G355" s="41"/>
    </row>
    <row r="356" spans="2:7">
      <c r="B356" s="38"/>
      <c r="C356" s="38"/>
      <c r="D356" s="41"/>
      <c r="E356" s="38"/>
      <c r="F356" s="41"/>
      <c r="G356" s="41"/>
    </row>
    <row r="357" spans="2:7">
      <c r="B357" s="38"/>
      <c r="C357" s="38"/>
      <c r="D357" s="41"/>
      <c r="E357" s="38"/>
      <c r="F357" s="41"/>
      <c r="G357" s="41"/>
    </row>
    <row r="358" spans="2:7">
      <c r="B358" s="38"/>
      <c r="C358" s="38"/>
      <c r="D358" s="41"/>
      <c r="E358" s="38"/>
      <c r="F358" s="41"/>
      <c r="G358" s="41"/>
    </row>
    <row r="359" spans="2:7">
      <c r="B359" s="38"/>
      <c r="C359" s="38"/>
      <c r="D359" s="41"/>
      <c r="E359" s="38"/>
      <c r="F359" s="41"/>
      <c r="G359" s="41"/>
    </row>
    <row r="360" spans="2:7">
      <c r="B360" s="38"/>
      <c r="C360" s="38"/>
      <c r="D360" s="41"/>
      <c r="E360" s="38"/>
      <c r="F360" s="41"/>
      <c r="G360" s="41"/>
    </row>
    <row r="361" spans="2:7">
      <c r="B361" s="38"/>
      <c r="C361" s="38"/>
      <c r="D361" s="41"/>
      <c r="E361" s="38"/>
      <c r="F361" s="41"/>
      <c r="G361" s="41"/>
    </row>
    <row r="362" spans="2:7">
      <c r="B362" s="38"/>
      <c r="C362" s="38"/>
      <c r="D362" s="41"/>
      <c r="E362" s="38"/>
      <c r="F362" s="41"/>
      <c r="G362" s="41"/>
    </row>
    <row r="363" spans="2:7">
      <c r="B363" s="38"/>
      <c r="C363" s="38"/>
      <c r="D363" s="41"/>
      <c r="E363" s="38"/>
      <c r="F363" s="41"/>
      <c r="G363" s="41"/>
    </row>
    <row r="364" spans="2:7">
      <c r="B364" s="38"/>
      <c r="C364" s="38"/>
      <c r="D364" s="41"/>
      <c r="E364" s="38"/>
      <c r="F364" s="41"/>
      <c r="G364" s="41"/>
    </row>
    <row r="365" spans="2:7">
      <c r="B365" s="38"/>
      <c r="C365" s="38"/>
      <c r="D365" s="41"/>
      <c r="E365" s="38"/>
      <c r="F365" s="41"/>
      <c r="G365" s="41"/>
    </row>
    <row r="366" spans="2:7">
      <c r="B366" s="38"/>
      <c r="C366" s="38"/>
      <c r="D366" s="41"/>
      <c r="E366" s="38"/>
      <c r="F366" s="41"/>
      <c r="G366" s="41"/>
    </row>
    <row r="367" spans="2:7">
      <c r="B367" s="38"/>
      <c r="C367" s="38"/>
      <c r="D367" s="41"/>
      <c r="E367" s="38"/>
      <c r="F367" s="41"/>
      <c r="G367" s="41"/>
    </row>
    <row r="368" spans="2:7">
      <c r="B368" s="38"/>
      <c r="C368" s="38"/>
      <c r="D368" s="41"/>
      <c r="E368" s="38"/>
      <c r="F368" s="41"/>
      <c r="G368" s="41"/>
    </row>
    <row r="369" spans="2:7">
      <c r="B369" s="38"/>
      <c r="C369" s="38"/>
      <c r="D369" s="41"/>
      <c r="E369" s="38"/>
      <c r="F369" s="41"/>
      <c r="G369" s="41"/>
    </row>
    <row r="370" spans="2:7">
      <c r="B370" s="38"/>
      <c r="C370" s="38"/>
      <c r="D370" s="41"/>
      <c r="E370" s="38"/>
      <c r="F370" s="41"/>
      <c r="G370" s="41"/>
    </row>
    <row r="371" spans="2:7">
      <c r="B371" s="38"/>
      <c r="C371" s="38"/>
      <c r="D371" s="41"/>
      <c r="E371" s="38"/>
      <c r="F371" s="41"/>
      <c r="G371" s="41"/>
    </row>
    <row r="372" spans="2:7">
      <c r="B372" s="38"/>
      <c r="C372" s="38"/>
      <c r="D372" s="41"/>
      <c r="E372" s="38"/>
      <c r="F372" s="41"/>
      <c r="G372" s="41"/>
    </row>
    <row r="373" spans="2:7">
      <c r="B373" s="38"/>
      <c r="C373" s="38"/>
      <c r="D373" s="41"/>
      <c r="E373" s="38"/>
      <c r="F373" s="41"/>
      <c r="G373" s="41"/>
    </row>
    <row r="374" spans="2:7">
      <c r="B374" s="38"/>
      <c r="C374" s="38"/>
      <c r="D374" s="41"/>
      <c r="E374" s="38"/>
      <c r="F374" s="41"/>
      <c r="G374" s="41"/>
    </row>
    <row r="375" spans="2:7">
      <c r="B375" s="38"/>
      <c r="C375" s="38"/>
      <c r="D375" s="41"/>
      <c r="E375" s="38"/>
      <c r="F375" s="41"/>
      <c r="G375" s="41"/>
    </row>
    <row r="376" spans="2:7">
      <c r="B376" s="38"/>
      <c r="C376" s="38"/>
      <c r="D376" s="41"/>
      <c r="E376" s="38"/>
      <c r="F376" s="41"/>
      <c r="G376" s="41"/>
    </row>
    <row r="377" spans="2:7">
      <c r="B377" s="38"/>
      <c r="C377" s="38"/>
      <c r="D377" s="41"/>
      <c r="E377" s="38"/>
      <c r="F377" s="41"/>
      <c r="G377" s="41"/>
    </row>
    <row r="378" spans="2:7">
      <c r="B378" s="38"/>
      <c r="C378" s="38"/>
      <c r="D378" s="41"/>
      <c r="E378" s="38"/>
      <c r="F378" s="41"/>
      <c r="G378" s="41"/>
    </row>
    <row r="379" spans="2:7">
      <c r="B379" s="38"/>
      <c r="C379" s="38"/>
      <c r="D379" s="41"/>
      <c r="E379" s="38"/>
      <c r="F379" s="41"/>
      <c r="G379" s="41"/>
    </row>
    <row r="380" spans="2:7">
      <c r="B380" s="38"/>
      <c r="C380" s="38"/>
      <c r="D380" s="41"/>
      <c r="E380" s="38"/>
      <c r="F380" s="41"/>
      <c r="G380" s="41"/>
    </row>
    <row r="381" spans="2:7">
      <c r="B381" s="38"/>
      <c r="C381" s="38"/>
      <c r="D381" s="41"/>
      <c r="E381" s="38"/>
      <c r="F381" s="41"/>
      <c r="G381" s="41"/>
    </row>
    <row r="382" spans="2:7">
      <c r="B382" s="38"/>
      <c r="C382" s="38"/>
      <c r="D382" s="41"/>
      <c r="E382" s="38"/>
      <c r="F382" s="41"/>
      <c r="G382" s="41"/>
    </row>
    <row r="383" spans="2:7">
      <c r="B383" s="38"/>
      <c r="C383" s="38"/>
      <c r="D383" s="41"/>
      <c r="E383" s="38"/>
      <c r="F383" s="41"/>
      <c r="G383" s="41"/>
    </row>
    <row r="384" spans="2:7">
      <c r="B384" s="38"/>
      <c r="C384" s="38"/>
      <c r="D384" s="41"/>
      <c r="E384" s="38"/>
      <c r="F384" s="41"/>
      <c r="G384" s="41"/>
    </row>
    <row r="385" spans="2:7">
      <c r="B385" s="38"/>
      <c r="C385" s="38"/>
      <c r="D385" s="41"/>
      <c r="E385" s="38"/>
      <c r="F385" s="41"/>
      <c r="G385" s="41"/>
    </row>
    <row r="386" spans="2:7">
      <c r="B386" s="38"/>
      <c r="C386" s="38"/>
      <c r="D386" s="41"/>
      <c r="E386" s="38"/>
      <c r="F386" s="41"/>
      <c r="G386" s="41"/>
    </row>
    <row r="387" spans="2:7">
      <c r="B387" s="38"/>
      <c r="C387" s="38"/>
      <c r="D387" s="41"/>
      <c r="E387" s="38"/>
      <c r="F387" s="41"/>
      <c r="G387" s="41"/>
    </row>
    <row r="388" spans="2:7">
      <c r="B388" s="38"/>
      <c r="C388" s="38"/>
      <c r="D388" s="41"/>
      <c r="E388" s="38"/>
      <c r="F388" s="41"/>
      <c r="G388" s="41"/>
    </row>
    <row r="389" spans="2:7">
      <c r="B389" s="38"/>
      <c r="C389" s="38"/>
      <c r="D389" s="41"/>
      <c r="E389" s="38"/>
      <c r="F389" s="41"/>
      <c r="G389" s="41"/>
    </row>
    <row r="390" spans="2:7">
      <c r="B390" s="38"/>
      <c r="C390" s="38"/>
      <c r="D390" s="41"/>
      <c r="E390" s="38"/>
      <c r="F390" s="41"/>
      <c r="G390" s="41"/>
    </row>
    <row r="391" spans="2:7">
      <c r="B391" s="38"/>
      <c r="C391" s="38"/>
      <c r="D391" s="41"/>
      <c r="E391" s="38"/>
      <c r="F391" s="41"/>
      <c r="G391" s="41"/>
    </row>
    <row r="392" spans="2:7">
      <c r="B392" s="38"/>
      <c r="C392" s="38"/>
      <c r="D392" s="41"/>
      <c r="E392" s="38"/>
      <c r="F392" s="41"/>
      <c r="G392" s="41"/>
    </row>
    <row r="393" spans="2:7">
      <c r="B393" s="38"/>
      <c r="C393" s="38"/>
      <c r="D393" s="41"/>
      <c r="E393" s="38"/>
      <c r="F393" s="41"/>
      <c r="G393" s="41"/>
    </row>
    <row r="394" spans="2:7">
      <c r="B394" s="38"/>
      <c r="C394" s="38"/>
      <c r="D394" s="41"/>
      <c r="E394" s="38"/>
      <c r="F394" s="41"/>
      <c r="G394" s="41"/>
    </row>
    <row r="395" spans="2:7">
      <c r="B395" s="38"/>
      <c r="C395" s="38"/>
      <c r="D395" s="41"/>
      <c r="E395" s="38"/>
      <c r="F395" s="41"/>
      <c r="G395" s="41"/>
    </row>
    <row r="396" spans="2:7">
      <c r="B396" s="38"/>
      <c r="C396" s="38"/>
      <c r="D396" s="41"/>
      <c r="E396" s="38"/>
      <c r="F396" s="41"/>
      <c r="G396" s="41"/>
    </row>
    <row r="397" spans="2:7">
      <c r="B397" s="38"/>
      <c r="C397" s="38"/>
      <c r="D397" s="41"/>
      <c r="E397" s="38"/>
      <c r="F397" s="41"/>
      <c r="G397" s="41"/>
    </row>
    <row r="398" spans="2:7">
      <c r="B398" s="38"/>
      <c r="C398" s="38"/>
      <c r="D398" s="41"/>
      <c r="E398" s="38"/>
      <c r="F398" s="41"/>
      <c r="G398" s="41"/>
    </row>
    <row r="399" spans="2:7">
      <c r="B399" s="38"/>
      <c r="C399" s="38"/>
      <c r="D399" s="41"/>
      <c r="E399" s="38"/>
      <c r="F399" s="41"/>
      <c r="G399" s="41"/>
    </row>
    <row r="400" spans="2:7">
      <c r="B400" s="38"/>
      <c r="C400" s="38"/>
      <c r="D400" s="41"/>
      <c r="E400" s="38"/>
      <c r="F400" s="41"/>
      <c r="G400" s="41"/>
    </row>
    <row r="401" spans="2:7">
      <c r="B401" s="38"/>
      <c r="C401" s="38"/>
      <c r="D401" s="41"/>
      <c r="E401" s="38"/>
      <c r="F401" s="41"/>
      <c r="G401" s="41"/>
    </row>
    <row r="402" spans="2:7">
      <c r="B402" s="38"/>
      <c r="C402" s="38"/>
      <c r="D402" s="41"/>
      <c r="E402" s="38"/>
      <c r="F402" s="41"/>
      <c r="G402" s="41"/>
    </row>
    <row r="403" spans="2:7">
      <c r="B403" s="38"/>
      <c r="C403" s="38"/>
      <c r="D403" s="41"/>
      <c r="E403" s="38"/>
      <c r="F403" s="41"/>
      <c r="G403" s="41"/>
    </row>
    <row r="404" spans="2:7">
      <c r="B404" s="38"/>
      <c r="C404" s="38"/>
      <c r="D404" s="41"/>
      <c r="E404" s="38"/>
      <c r="F404" s="41"/>
      <c r="G404" s="41"/>
    </row>
    <row r="405" spans="2:7">
      <c r="B405" s="38"/>
      <c r="C405" s="38"/>
      <c r="D405" s="41"/>
      <c r="E405" s="38"/>
      <c r="F405" s="41"/>
      <c r="G405" s="41"/>
    </row>
    <row r="406" spans="2:7">
      <c r="B406" s="38"/>
      <c r="C406" s="38"/>
      <c r="D406" s="41"/>
      <c r="E406" s="38"/>
      <c r="F406" s="41"/>
      <c r="G406" s="41"/>
    </row>
    <row r="407" spans="2:7">
      <c r="B407" s="38"/>
      <c r="C407" s="38"/>
      <c r="D407" s="41"/>
      <c r="E407" s="38"/>
      <c r="F407" s="41"/>
      <c r="G407" s="41"/>
    </row>
    <row r="408" spans="2:7">
      <c r="B408" s="38"/>
      <c r="C408" s="38"/>
      <c r="D408" s="41"/>
      <c r="E408" s="38"/>
      <c r="F408" s="41"/>
      <c r="G408" s="41"/>
    </row>
    <row r="409" spans="2:7">
      <c r="B409" s="38"/>
      <c r="C409" s="38"/>
      <c r="D409" s="41"/>
      <c r="E409" s="38"/>
      <c r="F409" s="41"/>
      <c r="G409" s="41"/>
    </row>
    <row r="410" spans="2:7">
      <c r="B410" s="38"/>
      <c r="C410" s="38"/>
      <c r="D410" s="41"/>
      <c r="E410" s="38"/>
      <c r="F410" s="41"/>
      <c r="G410" s="41"/>
    </row>
    <row r="411" spans="2:7">
      <c r="B411" s="38"/>
      <c r="C411" s="38"/>
      <c r="D411" s="41"/>
      <c r="E411" s="38"/>
      <c r="F411" s="41"/>
      <c r="G411" s="41"/>
    </row>
    <row r="412" spans="2:7">
      <c r="B412" s="38"/>
      <c r="C412" s="38"/>
      <c r="D412" s="41"/>
      <c r="E412" s="38"/>
      <c r="F412" s="41"/>
      <c r="G412" s="41"/>
    </row>
    <row r="413" spans="2:7">
      <c r="B413" s="38"/>
      <c r="C413" s="38"/>
      <c r="D413" s="41"/>
      <c r="E413" s="38"/>
      <c r="F413" s="41"/>
      <c r="G413" s="41"/>
    </row>
    <row r="414" spans="2:7">
      <c r="B414" s="38"/>
      <c r="C414" s="38"/>
      <c r="D414" s="41"/>
      <c r="E414" s="38"/>
      <c r="F414" s="41"/>
      <c r="G414" s="41"/>
    </row>
    <row r="415" spans="2:7">
      <c r="B415" s="38"/>
      <c r="C415" s="38"/>
      <c r="D415" s="41"/>
      <c r="E415" s="38"/>
      <c r="F415" s="41"/>
      <c r="G415" s="41"/>
    </row>
    <row r="416" spans="2:7">
      <c r="B416" s="38"/>
      <c r="C416" s="38"/>
      <c r="D416" s="41"/>
      <c r="E416" s="38"/>
      <c r="F416" s="41"/>
      <c r="G416" s="41"/>
    </row>
    <row r="417" spans="2:7">
      <c r="B417" s="38"/>
      <c r="C417" s="38"/>
      <c r="D417" s="41"/>
      <c r="E417" s="38"/>
      <c r="F417" s="41"/>
      <c r="G417" s="41"/>
    </row>
    <row r="418" spans="2:7">
      <c r="B418" s="38"/>
      <c r="C418" s="38"/>
      <c r="D418" s="41"/>
      <c r="E418" s="38"/>
      <c r="F418" s="41"/>
      <c r="G418" s="41"/>
    </row>
    <row r="419" spans="2:7">
      <c r="B419" s="38"/>
      <c r="C419" s="38"/>
      <c r="D419" s="41"/>
      <c r="E419" s="38"/>
      <c r="F419" s="41"/>
      <c r="G419" s="41"/>
    </row>
    <row r="420" spans="2:7">
      <c r="B420" s="38"/>
      <c r="C420" s="38"/>
      <c r="D420" s="41"/>
      <c r="E420" s="38"/>
      <c r="F420" s="41"/>
      <c r="G420" s="41"/>
    </row>
    <row r="421" spans="2:7">
      <c r="B421" s="38"/>
      <c r="C421" s="38"/>
      <c r="D421" s="41"/>
      <c r="E421" s="38"/>
      <c r="F421" s="41"/>
      <c r="G421" s="41"/>
    </row>
    <row r="422" spans="2:7">
      <c r="B422" s="38"/>
      <c r="C422" s="38"/>
      <c r="D422" s="41"/>
      <c r="E422" s="38"/>
      <c r="F422" s="41"/>
      <c r="G422" s="41"/>
    </row>
    <row r="423" spans="2:7">
      <c r="B423" s="38"/>
      <c r="C423" s="38"/>
      <c r="D423" s="41"/>
      <c r="E423" s="38"/>
      <c r="F423" s="41"/>
      <c r="G423" s="41"/>
    </row>
    <row r="424" spans="2:7">
      <c r="B424" s="38"/>
      <c r="C424" s="38"/>
      <c r="D424" s="41"/>
      <c r="E424" s="38"/>
      <c r="F424" s="41"/>
      <c r="G424" s="41"/>
    </row>
    <row r="425" spans="2:7">
      <c r="B425" s="38"/>
      <c r="C425" s="38"/>
      <c r="D425" s="41"/>
      <c r="E425" s="38"/>
      <c r="F425" s="41"/>
      <c r="G425" s="41"/>
    </row>
    <row r="426" spans="2:7">
      <c r="B426" s="38"/>
      <c r="C426" s="38"/>
      <c r="D426" s="41"/>
      <c r="E426" s="38"/>
      <c r="F426" s="41"/>
      <c r="G426" s="41"/>
    </row>
    <row r="427" spans="2:7">
      <c r="B427" s="38"/>
      <c r="C427" s="38"/>
      <c r="D427" s="41"/>
      <c r="E427" s="38"/>
      <c r="F427" s="41"/>
      <c r="G427" s="41"/>
    </row>
    <row r="428" spans="2:7">
      <c r="B428" s="38"/>
      <c r="C428" s="38"/>
      <c r="D428" s="41"/>
      <c r="E428" s="38"/>
      <c r="F428" s="41"/>
      <c r="G428" s="41"/>
    </row>
    <row r="429" spans="2:7">
      <c r="B429" s="38"/>
      <c r="C429" s="38"/>
      <c r="D429" s="41"/>
      <c r="E429" s="38"/>
      <c r="F429" s="41"/>
      <c r="G429" s="41"/>
    </row>
    <row r="430" spans="2:7">
      <c r="B430" s="38"/>
      <c r="C430" s="38"/>
      <c r="D430" s="41"/>
      <c r="E430" s="38"/>
      <c r="F430" s="41"/>
      <c r="G430" s="41"/>
    </row>
    <row r="431" spans="2:7">
      <c r="B431" s="38"/>
      <c r="C431" s="38"/>
      <c r="D431" s="41"/>
      <c r="E431" s="38"/>
      <c r="F431" s="41"/>
      <c r="G431" s="41"/>
    </row>
    <row r="432" spans="2:7">
      <c r="B432" s="38"/>
      <c r="C432" s="38"/>
      <c r="D432" s="41"/>
      <c r="E432" s="38"/>
      <c r="F432" s="41"/>
      <c r="G432" s="41"/>
    </row>
    <row r="433" spans="2:7">
      <c r="B433" s="38"/>
      <c r="C433" s="38"/>
      <c r="D433" s="41"/>
      <c r="E433" s="38"/>
      <c r="F433" s="41"/>
      <c r="G433" s="41"/>
    </row>
    <row r="434" spans="2:7">
      <c r="B434" s="38"/>
      <c r="C434" s="38"/>
      <c r="D434" s="41"/>
      <c r="E434" s="38"/>
      <c r="F434" s="41"/>
      <c r="G434" s="41"/>
    </row>
    <row r="435" spans="2:7">
      <c r="B435" s="38"/>
      <c r="C435" s="38"/>
      <c r="D435" s="41"/>
      <c r="E435" s="38"/>
      <c r="F435" s="41"/>
      <c r="G435" s="41"/>
    </row>
    <row r="436" spans="2:7">
      <c r="B436" s="38"/>
      <c r="C436" s="38"/>
      <c r="D436" s="41"/>
      <c r="E436" s="38"/>
      <c r="F436" s="41"/>
      <c r="G436" s="41"/>
    </row>
    <row r="437" spans="2:7">
      <c r="B437" s="38"/>
      <c r="C437" s="38"/>
      <c r="D437" s="41"/>
      <c r="E437" s="38"/>
      <c r="F437" s="41"/>
      <c r="G437" s="41"/>
    </row>
    <row r="438" spans="2:7">
      <c r="B438" s="38"/>
      <c r="C438" s="38"/>
      <c r="D438" s="41"/>
      <c r="E438" s="38"/>
      <c r="F438" s="41"/>
      <c r="G438" s="41"/>
    </row>
    <row r="439" spans="2:7">
      <c r="B439" s="38"/>
      <c r="C439" s="38"/>
      <c r="D439" s="41"/>
      <c r="E439" s="38"/>
      <c r="F439" s="41"/>
      <c r="G439" s="41"/>
    </row>
    <row r="440" spans="2:7">
      <c r="B440" s="38"/>
      <c r="C440" s="38"/>
      <c r="D440" s="41"/>
      <c r="E440" s="38"/>
      <c r="F440" s="41"/>
      <c r="G440" s="41"/>
    </row>
    <row r="441" spans="2:7">
      <c r="B441" s="38"/>
      <c r="C441" s="38"/>
      <c r="D441" s="41"/>
      <c r="E441" s="38"/>
      <c r="F441" s="41"/>
      <c r="G441" s="41"/>
    </row>
    <row r="442" spans="2:7">
      <c r="B442" s="38"/>
      <c r="C442" s="38"/>
      <c r="D442" s="41"/>
      <c r="E442" s="38"/>
      <c r="F442" s="41"/>
      <c r="G442" s="41"/>
    </row>
    <row r="443" spans="2:7">
      <c r="B443" s="38"/>
      <c r="C443" s="38"/>
      <c r="D443" s="41"/>
      <c r="E443" s="38"/>
      <c r="F443" s="41"/>
      <c r="G443" s="41"/>
    </row>
    <row r="444" spans="2:7">
      <c r="B444" s="38"/>
      <c r="C444" s="38"/>
      <c r="D444" s="41"/>
      <c r="E444" s="38"/>
      <c r="F444" s="41"/>
      <c r="G444" s="41"/>
    </row>
    <row r="445" spans="2:7">
      <c r="B445" s="38"/>
      <c r="C445" s="38"/>
      <c r="D445" s="41"/>
      <c r="E445" s="38"/>
      <c r="F445" s="41"/>
      <c r="G445" s="41"/>
    </row>
    <row r="446" spans="2:7">
      <c r="B446" s="38"/>
      <c r="C446" s="38"/>
      <c r="D446" s="41"/>
      <c r="E446" s="38"/>
      <c r="F446" s="41"/>
      <c r="G446" s="41"/>
    </row>
    <row r="447" spans="2:7">
      <c r="B447" s="38"/>
      <c r="C447" s="38"/>
      <c r="D447" s="41"/>
      <c r="E447" s="38"/>
      <c r="F447" s="41"/>
      <c r="G447" s="41"/>
    </row>
    <row r="448" spans="2:7">
      <c r="B448" s="38"/>
      <c r="C448" s="38"/>
      <c r="D448" s="41"/>
      <c r="E448" s="38"/>
      <c r="F448" s="41"/>
      <c r="G448" s="41"/>
    </row>
    <row r="449" spans="2:7">
      <c r="B449" s="38"/>
      <c r="C449" s="38"/>
      <c r="D449" s="41"/>
      <c r="E449" s="38"/>
      <c r="F449" s="41"/>
      <c r="G449" s="41"/>
    </row>
    <row r="450" spans="2:7">
      <c r="B450" s="38"/>
      <c r="C450" s="38"/>
      <c r="D450" s="41"/>
      <c r="E450" s="38"/>
      <c r="F450" s="41"/>
      <c r="G450" s="41"/>
    </row>
    <row r="451" spans="2:7">
      <c r="B451" s="38"/>
      <c r="C451" s="38"/>
      <c r="D451" s="41"/>
      <c r="E451" s="38"/>
      <c r="F451" s="41"/>
      <c r="G451" s="41"/>
    </row>
    <row r="452" spans="2:7">
      <c r="B452" s="38"/>
      <c r="C452" s="38"/>
      <c r="D452" s="41"/>
      <c r="E452" s="38"/>
      <c r="F452" s="41"/>
      <c r="G452" s="41"/>
    </row>
    <row r="453" spans="2:7">
      <c r="B453" s="38"/>
      <c r="C453" s="38"/>
      <c r="D453" s="41"/>
      <c r="E453" s="38"/>
      <c r="F453" s="41"/>
      <c r="G453" s="41"/>
    </row>
    <row r="454" spans="2:7">
      <c r="B454" s="38"/>
      <c r="C454" s="38"/>
      <c r="D454" s="41"/>
      <c r="E454" s="38"/>
      <c r="F454" s="41"/>
      <c r="G454" s="41"/>
    </row>
    <row r="455" spans="2:7">
      <c r="B455" s="38"/>
      <c r="C455" s="38"/>
      <c r="D455" s="41"/>
      <c r="E455" s="38"/>
      <c r="F455" s="41"/>
      <c r="G455" s="41"/>
    </row>
    <row r="456" spans="2:7">
      <c r="B456" s="38"/>
      <c r="C456" s="38"/>
      <c r="D456" s="41"/>
      <c r="E456" s="38"/>
      <c r="F456" s="41"/>
      <c r="G456" s="41"/>
    </row>
    <row r="457" spans="2:7">
      <c r="B457" s="38"/>
      <c r="C457" s="38"/>
      <c r="D457" s="41"/>
      <c r="E457" s="38"/>
      <c r="F457" s="41"/>
      <c r="G457" s="41"/>
    </row>
    <row r="458" spans="2:7">
      <c r="B458" s="38"/>
      <c r="C458" s="38"/>
      <c r="D458" s="41"/>
      <c r="E458" s="38"/>
      <c r="F458" s="41"/>
      <c r="G458" s="41"/>
    </row>
    <row r="459" spans="2:7">
      <c r="B459" s="38"/>
      <c r="C459" s="38"/>
      <c r="D459" s="41"/>
      <c r="E459" s="38"/>
      <c r="F459" s="41"/>
      <c r="G459" s="41"/>
    </row>
    <row r="460" spans="2:7">
      <c r="B460" s="38"/>
      <c r="C460" s="38"/>
      <c r="D460" s="41"/>
      <c r="E460" s="38"/>
      <c r="F460" s="41"/>
      <c r="G460" s="41"/>
    </row>
    <row r="461" spans="2:7">
      <c r="B461" s="38"/>
      <c r="C461" s="38"/>
      <c r="D461" s="41"/>
      <c r="E461" s="38"/>
      <c r="F461" s="41"/>
      <c r="G461" s="41"/>
    </row>
    <row r="462" spans="2:7">
      <c r="B462" s="38"/>
      <c r="C462" s="38"/>
      <c r="D462" s="41"/>
      <c r="E462" s="38"/>
      <c r="F462" s="41"/>
      <c r="G462" s="41"/>
    </row>
    <row r="463" spans="2:7">
      <c r="B463" s="38"/>
      <c r="C463" s="38"/>
      <c r="D463" s="41"/>
      <c r="E463" s="38"/>
      <c r="F463" s="41"/>
      <c r="G463" s="41"/>
    </row>
    <row r="464" spans="2:7">
      <c r="B464" s="38"/>
      <c r="C464" s="38"/>
      <c r="D464" s="41"/>
      <c r="E464" s="38"/>
      <c r="F464" s="41"/>
      <c r="G464" s="41"/>
    </row>
    <row r="465" spans="2:7">
      <c r="B465" s="38"/>
      <c r="C465" s="38"/>
      <c r="D465" s="41"/>
      <c r="E465" s="38"/>
      <c r="F465" s="41"/>
      <c r="G465" s="41"/>
    </row>
    <row r="466" spans="2:7">
      <c r="B466" s="38"/>
      <c r="C466" s="38"/>
      <c r="D466" s="41"/>
      <c r="E466" s="38"/>
      <c r="F466" s="41"/>
      <c r="G466" s="41"/>
    </row>
    <row r="467" spans="2:7">
      <c r="B467" s="38"/>
      <c r="C467" s="38"/>
      <c r="D467" s="41"/>
      <c r="E467" s="38"/>
      <c r="F467" s="41"/>
      <c r="G467" s="41"/>
    </row>
    <row r="468" spans="2:7">
      <c r="B468" s="38"/>
      <c r="C468" s="38"/>
      <c r="D468" s="41"/>
      <c r="E468" s="38"/>
      <c r="F468" s="41"/>
      <c r="G468" s="41"/>
    </row>
    <row r="469" spans="2:7">
      <c r="B469" s="38"/>
      <c r="C469" s="38"/>
      <c r="D469" s="41"/>
      <c r="E469" s="38"/>
      <c r="F469" s="41"/>
      <c r="G469" s="41"/>
    </row>
    <row r="470" spans="2:7">
      <c r="B470" s="38"/>
      <c r="C470" s="38"/>
      <c r="D470" s="41"/>
      <c r="E470" s="38"/>
      <c r="F470" s="41"/>
      <c r="G470" s="41"/>
    </row>
    <row r="471" spans="2:7">
      <c r="B471" s="38"/>
      <c r="C471" s="38"/>
      <c r="D471" s="41"/>
      <c r="E471" s="38"/>
      <c r="F471" s="41"/>
      <c r="G471" s="41"/>
    </row>
    <row r="472" spans="2:7">
      <c r="B472" s="38"/>
      <c r="C472" s="38"/>
      <c r="D472" s="41"/>
      <c r="E472" s="38"/>
      <c r="F472" s="41"/>
      <c r="G472" s="41"/>
    </row>
    <row r="473" spans="2:7">
      <c r="B473" s="38"/>
      <c r="C473" s="38"/>
      <c r="D473" s="41"/>
      <c r="E473" s="38"/>
      <c r="F473" s="41"/>
      <c r="G473" s="41"/>
    </row>
    <row r="474" spans="2:7">
      <c r="B474" s="38"/>
      <c r="C474" s="38"/>
      <c r="D474" s="41"/>
      <c r="E474" s="38"/>
      <c r="F474" s="41"/>
      <c r="G474" s="41"/>
    </row>
    <row r="475" spans="2:7">
      <c r="B475" s="38"/>
      <c r="C475" s="38"/>
      <c r="D475" s="41"/>
      <c r="E475" s="38"/>
      <c r="F475" s="41"/>
      <c r="G475" s="41"/>
    </row>
    <row r="476" spans="2:7">
      <c r="B476" s="38"/>
      <c r="C476" s="38"/>
      <c r="D476" s="41"/>
      <c r="E476" s="38"/>
      <c r="F476" s="41"/>
      <c r="G476" s="41"/>
    </row>
    <row r="477" spans="2:7">
      <c r="B477" s="38"/>
      <c r="C477" s="38"/>
      <c r="D477" s="41"/>
      <c r="E477" s="38"/>
      <c r="F477" s="41"/>
      <c r="G477" s="41"/>
    </row>
    <row r="478" spans="2:7">
      <c r="B478" s="38"/>
      <c r="C478" s="38"/>
      <c r="D478" s="41"/>
      <c r="E478" s="38"/>
      <c r="F478" s="41"/>
      <c r="G478" s="41"/>
    </row>
    <row r="479" spans="2:7">
      <c r="B479" s="38"/>
      <c r="C479" s="38"/>
      <c r="D479" s="41"/>
      <c r="E479" s="38"/>
      <c r="F479" s="41"/>
      <c r="G479" s="41"/>
    </row>
    <row r="480" spans="2:7">
      <c r="B480" s="38"/>
      <c r="C480" s="38"/>
      <c r="D480" s="41"/>
      <c r="E480" s="38"/>
      <c r="F480" s="41"/>
      <c r="G480" s="41"/>
    </row>
    <row r="481" spans="2:7">
      <c r="B481" s="38"/>
      <c r="C481" s="38"/>
      <c r="D481" s="41"/>
      <c r="E481" s="38"/>
      <c r="F481" s="41"/>
      <c r="G481" s="41"/>
    </row>
    <row r="482" spans="2:7">
      <c r="B482" s="38"/>
      <c r="C482" s="38"/>
      <c r="D482" s="41"/>
      <c r="E482" s="38"/>
      <c r="F482" s="41"/>
      <c r="G482" s="41"/>
    </row>
    <row r="483" spans="2:7">
      <c r="B483" s="38"/>
      <c r="C483" s="38"/>
      <c r="D483" s="41"/>
      <c r="E483" s="38"/>
      <c r="F483" s="41"/>
      <c r="G483" s="41"/>
    </row>
    <row r="484" spans="2:7">
      <c r="B484" s="38"/>
      <c r="C484" s="38"/>
      <c r="D484" s="41"/>
      <c r="E484" s="38"/>
      <c r="F484" s="41"/>
      <c r="G484" s="41"/>
    </row>
    <row r="485" spans="2:7">
      <c r="B485" s="38"/>
      <c r="C485" s="38"/>
      <c r="D485" s="41"/>
      <c r="E485" s="38"/>
      <c r="F485" s="41"/>
      <c r="G485" s="41"/>
    </row>
    <row r="486" spans="2:7">
      <c r="B486" s="38"/>
      <c r="C486" s="38"/>
      <c r="D486" s="41"/>
      <c r="E486" s="38"/>
      <c r="F486" s="41"/>
      <c r="G486" s="41"/>
    </row>
    <row r="487" spans="2:7">
      <c r="B487" s="38"/>
      <c r="C487" s="38"/>
      <c r="D487" s="41"/>
      <c r="E487" s="38"/>
      <c r="F487" s="41"/>
      <c r="G487" s="41"/>
    </row>
    <row r="488" spans="2:7">
      <c r="B488" s="38"/>
      <c r="C488" s="38"/>
      <c r="D488" s="41"/>
      <c r="E488" s="38"/>
      <c r="F488" s="41"/>
      <c r="G488" s="41"/>
    </row>
    <row r="489" spans="2:7">
      <c r="B489" s="38"/>
      <c r="C489" s="38"/>
      <c r="D489" s="41"/>
      <c r="E489" s="38"/>
      <c r="F489" s="41"/>
      <c r="G489" s="41"/>
    </row>
    <row r="490" spans="2:7">
      <c r="B490" s="38"/>
      <c r="C490" s="38"/>
      <c r="D490" s="41"/>
      <c r="E490" s="38"/>
      <c r="F490" s="41"/>
      <c r="G490" s="41"/>
    </row>
    <row r="491" spans="2:7">
      <c r="B491" s="38"/>
      <c r="C491" s="38"/>
      <c r="D491" s="41"/>
      <c r="E491" s="38"/>
      <c r="F491" s="41"/>
      <c r="G491" s="41"/>
    </row>
    <row r="492" spans="2:7">
      <c r="B492" s="38"/>
      <c r="C492" s="38"/>
      <c r="D492" s="41"/>
      <c r="E492" s="38"/>
      <c r="F492" s="41"/>
      <c r="G492" s="41"/>
    </row>
    <row r="493" spans="2:7">
      <c r="B493" s="38"/>
      <c r="C493" s="38"/>
      <c r="D493" s="41"/>
      <c r="E493" s="38"/>
      <c r="F493" s="41"/>
      <c r="G493" s="41"/>
    </row>
    <row r="494" spans="2:7">
      <c r="B494" s="38"/>
      <c r="C494" s="38"/>
      <c r="D494" s="41"/>
      <c r="E494" s="38"/>
      <c r="F494" s="41"/>
      <c r="G494" s="41"/>
    </row>
    <row r="495" spans="2:7">
      <c r="B495" s="38"/>
      <c r="C495" s="38"/>
      <c r="D495" s="41"/>
      <c r="E495" s="38"/>
      <c r="F495" s="41"/>
      <c r="G495" s="41"/>
    </row>
    <row r="496" spans="2:7">
      <c r="B496" s="38"/>
      <c r="C496" s="38"/>
      <c r="D496" s="41"/>
      <c r="E496" s="38"/>
      <c r="F496" s="41"/>
      <c r="G496" s="41"/>
    </row>
    <row r="497" spans="2:7">
      <c r="B497" s="38"/>
      <c r="C497" s="38"/>
      <c r="D497" s="41"/>
      <c r="E497" s="38"/>
      <c r="F497" s="41"/>
      <c r="G497" s="41"/>
    </row>
    <row r="498" spans="2:7">
      <c r="B498" s="38"/>
      <c r="C498" s="38"/>
      <c r="D498" s="41"/>
      <c r="E498" s="38"/>
      <c r="F498" s="41"/>
      <c r="G498" s="41"/>
    </row>
    <row r="499" spans="2:7">
      <c r="B499" s="38"/>
      <c r="C499" s="38"/>
      <c r="D499" s="41"/>
      <c r="E499" s="38"/>
      <c r="F499" s="41"/>
      <c r="G499" s="41"/>
    </row>
    <row r="500" spans="2:7">
      <c r="B500" s="38"/>
      <c r="C500" s="38"/>
      <c r="D500" s="41"/>
      <c r="E500" s="38"/>
      <c r="F500" s="41"/>
      <c r="G500" s="41"/>
    </row>
    <row r="501" spans="2:7">
      <c r="B501" s="38"/>
      <c r="C501" s="38"/>
      <c r="D501" s="41"/>
      <c r="E501" s="38"/>
      <c r="F501" s="41"/>
      <c r="G501" s="41"/>
    </row>
    <row r="502" spans="2:7">
      <c r="B502" s="38"/>
      <c r="C502" s="38"/>
      <c r="D502" s="41"/>
      <c r="E502" s="38"/>
      <c r="F502" s="41"/>
      <c r="G502" s="41"/>
    </row>
    <row r="503" spans="2:7">
      <c r="B503" s="38"/>
      <c r="C503" s="38"/>
      <c r="D503" s="41"/>
      <c r="E503" s="38"/>
      <c r="F503" s="41"/>
      <c r="G503" s="41"/>
    </row>
    <row r="504" spans="2:7">
      <c r="B504" s="38"/>
      <c r="C504" s="38"/>
      <c r="D504" s="41"/>
      <c r="E504" s="38"/>
      <c r="F504" s="41"/>
      <c r="G504" s="41"/>
    </row>
    <row r="505" spans="2:7">
      <c r="B505" s="38"/>
      <c r="C505" s="38"/>
      <c r="D505" s="41"/>
      <c r="E505" s="38"/>
      <c r="F505" s="41"/>
      <c r="G505" s="41"/>
    </row>
    <row r="506" spans="2:7">
      <c r="B506" s="38"/>
      <c r="C506" s="38"/>
      <c r="D506" s="41"/>
      <c r="E506" s="38"/>
      <c r="F506" s="41"/>
      <c r="G506" s="41"/>
    </row>
    <row r="507" spans="2:7">
      <c r="B507" s="38"/>
      <c r="C507" s="38"/>
      <c r="D507" s="41"/>
      <c r="E507" s="38"/>
      <c r="F507" s="41"/>
      <c r="G507" s="41"/>
    </row>
    <row r="508" spans="2:7">
      <c r="B508" s="38"/>
      <c r="C508" s="38"/>
      <c r="D508" s="41"/>
      <c r="E508" s="38"/>
      <c r="F508" s="41"/>
      <c r="G508" s="41"/>
    </row>
    <row r="509" spans="2:7">
      <c r="B509" s="38"/>
      <c r="C509" s="38"/>
      <c r="D509" s="41"/>
      <c r="E509" s="38"/>
      <c r="F509" s="41"/>
      <c r="G509" s="41"/>
    </row>
    <row r="510" spans="2:7">
      <c r="B510" s="38"/>
      <c r="C510" s="38"/>
      <c r="D510" s="41"/>
      <c r="E510" s="38"/>
      <c r="F510" s="41"/>
      <c r="G510" s="41"/>
    </row>
    <row r="511" spans="2:7">
      <c r="B511" s="38"/>
      <c r="C511" s="38"/>
      <c r="D511" s="41"/>
      <c r="E511" s="38"/>
      <c r="F511" s="41"/>
      <c r="G511" s="41"/>
    </row>
    <row r="512" spans="2:7">
      <c r="B512" s="38"/>
      <c r="C512" s="38"/>
      <c r="D512" s="41"/>
      <c r="E512" s="38"/>
      <c r="F512" s="41"/>
      <c r="G512" s="41"/>
    </row>
    <row r="513" spans="2:7">
      <c r="B513" s="38"/>
      <c r="C513" s="38"/>
      <c r="D513" s="41"/>
      <c r="E513" s="38"/>
      <c r="F513" s="41"/>
      <c r="G513" s="41"/>
    </row>
    <row r="514" spans="2:7">
      <c r="B514" s="38"/>
      <c r="C514" s="38"/>
      <c r="D514" s="41"/>
      <c r="E514" s="38"/>
      <c r="F514" s="41"/>
      <c r="G514" s="41"/>
    </row>
    <row r="515" spans="2:7">
      <c r="B515" s="38"/>
      <c r="C515" s="38"/>
      <c r="D515" s="41"/>
      <c r="E515" s="38"/>
      <c r="F515" s="41"/>
      <c r="G515" s="41"/>
    </row>
    <row r="516" spans="2:7">
      <c r="B516" s="38"/>
      <c r="C516" s="38"/>
      <c r="D516" s="41"/>
      <c r="E516" s="38"/>
      <c r="F516" s="41"/>
      <c r="G516" s="41"/>
    </row>
    <row r="517" spans="2:7">
      <c r="B517" s="38"/>
      <c r="C517" s="38"/>
      <c r="D517" s="41"/>
      <c r="E517" s="38"/>
      <c r="F517" s="41"/>
      <c r="G517" s="41"/>
    </row>
    <row r="518" spans="2:7">
      <c r="B518" s="38"/>
      <c r="C518" s="38"/>
      <c r="D518" s="41"/>
      <c r="E518" s="38"/>
      <c r="F518" s="41"/>
      <c r="G518" s="41"/>
    </row>
    <row r="519" spans="2:7">
      <c r="B519" s="38"/>
      <c r="C519" s="38"/>
      <c r="D519" s="41"/>
      <c r="E519" s="38"/>
      <c r="F519" s="41"/>
      <c r="G519" s="41"/>
    </row>
    <row r="520" spans="2:7">
      <c r="B520" s="38"/>
      <c r="C520" s="38"/>
      <c r="D520" s="41"/>
      <c r="E520" s="38"/>
      <c r="F520" s="41"/>
      <c r="G520" s="41"/>
    </row>
    <row r="521" spans="2:7">
      <c r="B521" s="38"/>
      <c r="C521" s="38"/>
      <c r="D521" s="41"/>
      <c r="E521" s="38"/>
      <c r="F521" s="41"/>
      <c r="G521" s="41"/>
    </row>
    <row r="522" spans="2:7">
      <c r="B522" s="38"/>
      <c r="C522" s="38"/>
      <c r="D522" s="41"/>
      <c r="E522" s="38"/>
      <c r="F522" s="41"/>
      <c r="G522" s="41"/>
    </row>
    <row r="523" spans="2:7">
      <c r="B523" s="38"/>
      <c r="C523" s="38"/>
      <c r="D523" s="41"/>
      <c r="E523" s="38"/>
      <c r="F523" s="41"/>
      <c r="G523" s="41"/>
    </row>
    <row r="524" spans="2:7">
      <c r="B524" s="38"/>
      <c r="C524" s="38"/>
      <c r="D524" s="41"/>
      <c r="E524" s="38"/>
      <c r="F524" s="41"/>
      <c r="G524" s="41"/>
    </row>
    <row r="525" spans="2:7">
      <c r="B525" s="38"/>
      <c r="C525" s="38"/>
      <c r="D525" s="41"/>
      <c r="E525" s="38"/>
      <c r="F525" s="41"/>
      <c r="G525" s="41"/>
    </row>
    <row r="526" spans="2:7">
      <c r="B526" s="38"/>
      <c r="C526" s="38"/>
      <c r="D526" s="41"/>
      <c r="E526" s="38"/>
      <c r="F526" s="41"/>
      <c r="G526" s="41"/>
    </row>
    <row r="527" spans="2:7">
      <c r="B527" s="38"/>
      <c r="C527" s="38"/>
      <c r="D527" s="41"/>
      <c r="E527" s="38"/>
      <c r="F527" s="41"/>
      <c r="G527" s="41"/>
    </row>
    <row r="528" spans="2:7">
      <c r="B528" s="38"/>
      <c r="C528" s="38"/>
      <c r="D528" s="41"/>
      <c r="E528" s="38"/>
      <c r="F528" s="41"/>
      <c r="G528" s="41"/>
    </row>
    <row r="529" spans="2:7">
      <c r="B529" s="38"/>
      <c r="C529" s="38"/>
      <c r="D529" s="41"/>
      <c r="E529" s="38"/>
      <c r="F529" s="41"/>
      <c r="G529" s="41"/>
    </row>
    <row r="530" spans="2:7">
      <c r="B530" s="38"/>
      <c r="C530" s="38"/>
      <c r="D530" s="41"/>
      <c r="E530" s="38"/>
      <c r="F530" s="41"/>
      <c r="G530" s="41"/>
    </row>
    <row r="531" spans="2:7">
      <c r="B531" s="38"/>
      <c r="C531" s="38"/>
      <c r="D531" s="41"/>
      <c r="E531" s="38"/>
      <c r="F531" s="41"/>
      <c r="G531" s="41"/>
    </row>
    <row r="532" spans="2:7">
      <c r="B532" s="38"/>
      <c r="C532" s="38"/>
      <c r="D532" s="41"/>
      <c r="E532" s="38"/>
      <c r="F532" s="41"/>
      <c r="G532" s="41"/>
    </row>
    <row r="533" spans="2:7">
      <c r="B533" s="38"/>
      <c r="C533" s="38"/>
      <c r="D533" s="41"/>
      <c r="E533" s="38"/>
      <c r="F533" s="41"/>
      <c r="G533" s="41"/>
    </row>
    <row r="534" spans="2:7">
      <c r="B534" s="38"/>
      <c r="C534" s="38"/>
      <c r="D534" s="41"/>
      <c r="E534" s="38"/>
      <c r="F534" s="41"/>
      <c r="G534" s="41"/>
    </row>
    <row r="535" spans="2:7">
      <c r="B535" s="38"/>
      <c r="C535" s="38"/>
      <c r="D535" s="41"/>
      <c r="E535" s="38"/>
      <c r="F535" s="41"/>
      <c r="G535" s="41"/>
    </row>
    <row r="536" spans="2:7">
      <c r="B536" s="38"/>
      <c r="C536" s="38"/>
      <c r="D536" s="41"/>
      <c r="E536" s="38"/>
      <c r="F536" s="41"/>
      <c r="G536" s="41"/>
    </row>
    <row r="537" spans="2:7">
      <c r="B537" s="38"/>
      <c r="C537" s="38"/>
      <c r="D537" s="41"/>
      <c r="E537" s="38"/>
      <c r="F537" s="41"/>
      <c r="G537" s="41"/>
    </row>
    <row r="538" spans="2:7">
      <c r="B538" s="38"/>
      <c r="C538" s="38"/>
      <c r="D538" s="41"/>
      <c r="E538" s="38"/>
      <c r="F538" s="41"/>
      <c r="G538" s="41"/>
    </row>
    <row r="539" spans="2:7">
      <c r="B539" s="38"/>
      <c r="C539" s="38"/>
      <c r="D539" s="41"/>
      <c r="E539" s="38"/>
      <c r="F539" s="41"/>
      <c r="G539" s="41"/>
    </row>
    <row r="540" spans="2:7">
      <c r="B540" s="38"/>
      <c r="C540" s="38"/>
      <c r="D540" s="41"/>
      <c r="E540" s="38"/>
      <c r="F540" s="41"/>
      <c r="G540" s="41"/>
    </row>
    <row r="541" spans="2:7">
      <c r="B541" s="38"/>
      <c r="C541" s="38"/>
      <c r="D541" s="41"/>
      <c r="E541" s="38"/>
      <c r="F541" s="41"/>
      <c r="G541" s="41"/>
    </row>
    <row r="542" spans="2:7">
      <c r="B542" s="38"/>
      <c r="C542" s="38"/>
      <c r="D542" s="41"/>
      <c r="E542" s="38"/>
      <c r="F542" s="41"/>
      <c r="G542" s="41"/>
    </row>
    <row r="543" spans="2:7">
      <c r="B543" s="38"/>
      <c r="C543" s="38"/>
      <c r="D543" s="41"/>
      <c r="E543" s="38"/>
      <c r="F543" s="41"/>
      <c r="G543" s="41"/>
    </row>
    <row r="544" spans="2:7">
      <c r="B544" s="38"/>
      <c r="C544" s="38"/>
      <c r="D544" s="41"/>
      <c r="E544" s="38"/>
      <c r="F544" s="41"/>
      <c r="G544" s="41"/>
    </row>
    <row r="545" spans="2:7">
      <c r="B545" s="38"/>
      <c r="C545" s="38"/>
      <c r="D545" s="41"/>
      <c r="E545" s="38"/>
      <c r="F545" s="41"/>
      <c r="G545" s="41"/>
    </row>
    <row r="546" spans="2:7">
      <c r="B546" s="38"/>
      <c r="C546" s="38"/>
      <c r="D546" s="41"/>
      <c r="E546" s="38"/>
      <c r="F546" s="41"/>
      <c r="G546" s="41"/>
    </row>
    <row r="547" spans="2:7">
      <c r="B547" s="38"/>
      <c r="C547" s="38"/>
      <c r="D547" s="41"/>
      <c r="E547" s="38"/>
      <c r="F547" s="41"/>
      <c r="G547" s="41"/>
    </row>
    <row r="548" spans="2:7">
      <c r="B548" s="38"/>
      <c r="C548" s="38"/>
      <c r="D548" s="41"/>
      <c r="E548" s="38"/>
      <c r="F548" s="41"/>
      <c r="G548" s="41"/>
    </row>
    <row r="549" spans="2:7">
      <c r="B549" s="38"/>
      <c r="C549" s="38"/>
      <c r="D549" s="41"/>
      <c r="E549" s="38"/>
      <c r="F549" s="41"/>
      <c r="G549" s="41"/>
    </row>
    <row r="550" spans="2:7">
      <c r="B550" s="38"/>
      <c r="C550" s="38"/>
      <c r="D550" s="41"/>
      <c r="E550" s="38"/>
      <c r="F550" s="41"/>
      <c r="G550" s="41"/>
    </row>
    <row r="551" spans="2:7">
      <c r="B551" s="38"/>
      <c r="C551" s="38"/>
      <c r="D551" s="41"/>
      <c r="E551" s="38"/>
      <c r="F551" s="41"/>
      <c r="G551" s="41"/>
    </row>
    <row r="552" spans="2:7">
      <c r="B552" s="38"/>
      <c r="C552" s="38"/>
      <c r="D552" s="41"/>
      <c r="E552" s="38"/>
      <c r="F552" s="41"/>
      <c r="G552" s="41"/>
    </row>
    <row r="553" spans="2:7">
      <c r="B553" s="38"/>
      <c r="C553" s="38"/>
      <c r="D553" s="41"/>
      <c r="E553" s="38"/>
      <c r="F553" s="41"/>
      <c r="G553" s="41"/>
    </row>
    <row r="554" spans="2:7">
      <c r="B554" s="38"/>
      <c r="C554" s="38"/>
      <c r="D554" s="41"/>
      <c r="E554" s="38"/>
      <c r="F554" s="41"/>
      <c r="G554" s="41"/>
    </row>
    <row r="555" spans="2:7">
      <c r="B555" s="38"/>
      <c r="C555" s="38"/>
      <c r="D555" s="41"/>
      <c r="E555" s="38"/>
      <c r="F555" s="41"/>
      <c r="G555" s="41"/>
    </row>
    <row r="556" spans="2:7">
      <c r="B556" s="38"/>
      <c r="C556" s="38"/>
      <c r="D556" s="41"/>
      <c r="E556" s="38"/>
      <c r="F556" s="41"/>
      <c r="G556" s="41"/>
    </row>
    <row r="557" spans="2:7">
      <c r="B557" s="38"/>
      <c r="C557" s="38"/>
      <c r="D557" s="41"/>
      <c r="E557" s="38"/>
      <c r="F557" s="41"/>
      <c r="G557" s="41"/>
    </row>
    <row r="558" spans="2:7">
      <c r="B558" s="38"/>
      <c r="C558" s="38"/>
      <c r="D558" s="41"/>
      <c r="E558" s="38"/>
      <c r="F558" s="41"/>
      <c r="G558" s="41"/>
    </row>
    <row r="559" spans="2:7">
      <c r="B559" s="38"/>
      <c r="C559" s="38"/>
      <c r="D559" s="41"/>
      <c r="E559" s="38"/>
      <c r="F559" s="41"/>
      <c r="G559" s="41"/>
    </row>
    <row r="560" spans="2:7">
      <c r="B560" s="38"/>
      <c r="C560" s="38"/>
      <c r="D560" s="41"/>
      <c r="E560" s="38"/>
      <c r="F560" s="41"/>
      <c r="G560" s="41"/>
    </row>
    <row r="561" spans="2:7">
      <c r="B561" s="38"/>
      <c r="C561" s="38"/>
      <c r="D561" s="41"/>
      <c r="E561" s="38"/>
      <c r="F561" s="41"/>
      <c r="G561" s="41"/>
    </row>
    <row r="562" spans="2:7">
      <c r="B562" s="38"/>
      <c r="C562" s="38"/>
      <c r="D562" s="41"/>
      <c r="E562" s="38"/>
      <c r="F562" s="41"/>
      <c r="G562" s="41"/>
    </row>
    <row r="563" spans="2:7">
      <c r="B563" s="38"/>
      <c r="C563" s="38"/>
      <c r="D563" s="41"/>
      <c r="E563" s="38"/>
      <c r="F563" s="41"/>
      <c r="G563" s="41"/>
    </row>
    <row r="564" spans="2:7">
      <c r="B564" s="38"/>
      <c r="C564" s="38"/>
      <c r="D564" s="41"/>
      <c r="E564" s="38"/>
      <c r="F564" s="41"/>
      <c r="G564" s="41"/>
    </row>
    <row r="565" spans="2:7">
      <c r="B565" s="38"/>
      <c r="C565" s="38"/>
      <c r="D565" s="41"/>
      <c r="E565" s="38"/>
      <c r="F565" s="41"/>
      <c r="G565" s="41"/>
    </row>
    <row r="566" spans="2:7">
      <c r="B566" s="38"/>
      <c r="C566" s="38"/>
      <c r="D566" s="41"/>
      <c r="E566" s="38"/>
      <c r="F566" s="41"/>
      <c r="G566" s="41"/>
    </row>
    <row r="567" spans="2:7">
      <c r="B567" s="38"/>
      <c r="C567" s="38"/>
      <c r="D567" s="41"/>
      <c r="E567" s="38"/>
      <c r="F567" s="41"/>
      <c r="G567" s="41"/>
    </row>
    <row r="568" spans="2:7">
      <c r="B568" s="38"/>
      <c r="C568" s="38"/>
      <c r="D568" s="41"/>
      <c r="E568" s="38"/>
      <c r="F568" s="41"/>
      <c r="G568" s="41"/>
    </row>
    <row r="569" spans="2:7">
      <c r="B569" s="38"/>
      <c r="C569" s="38"/>
      <c r="D569" s="41"/>
      <c r="E569" s="38"/>
      <c r="F569" s="41"/>
      <c r="G569" s="41"/>
    </row>
    <row r="570" spans="2:7">
      <c r="B570" s="38"/>
      <c r="C570" s="38"/>
      <c r="D570" s="41"/>
      <c r="E570" s="38"/>
      <c r="F570" s="41"/>
      <c r="G570" s="41"/>
    </row>
    <row r="571" spans="2:7">
      <c r="B571" s="38"/>
      <c r="C571" s="38"/>
      <c r="D571" s="41"/>
      <c r="E571" s="38"/>
      <c r="F571" s="41"/>
      <c r="G571" s="41"/>
    </row>
    <row r="572" spans="2:7">
      <c r="B572" s="38"/>
      <c r="C572" s="38"/>
      <c r="D572" s="41"/>
      <c r="E572" s="38"/>
      <c r="F572" s="41"/>
      <c r="G572" s="41"/>
    </row>
    <row r="573" spans="2:7">
      <c r="B573" s="38"/>
      <c r="C573" s="38"/>
      <c r="D573" s="41"/>
      <c r="E573" s="38"/>
      <c r="F573" s="41"/>
      <c r="G573" s="41"/>
    </row>
    <row r="574" spans="2:7">
      <c r="B574" s="38"/>
      <c r="C574" s="38"/>
      <c r="D574" s="41"/>
      <c r="E574" s="38"/>
      <c r="F574" s="41"/>
      <c r="G574" s="41"/>
    </row>
    <row r="575" spans="2:7">
      <c r="B575" s="38"/>
      <c r="C575" s="38"/>
      <c r="D575" s="41"/>
      <c r="E575" s="38"/>
      <c r="F575" s="41"/>
      <c r="G575" s="41"/>
    </row>
    <row r="576" spans="2:7">
      <c r="B576" s="38"/>
      <c r="C576" s="38"/>
      <c r="D576" s="41"/>
      <c r="E576" s="38"/>
      <c r="F576" s="41"/>
      <c r="G576" s="41"/>
    </row>
    <row r="577" spans="2:7">
      <c r="B577" s="38"/>
      <c r="C577" s="38"/>
      <c r="D577" s="41"/>
      <c r="E577" s="38"/>
      <c r="F577" s="41"/>
      <c r="G577" s="41"/>
    </row>
    <row r="578" spans="2:7">
      <c r="B578" s="38"/>
      <c r="C578" s="38"/>
      <c r="D578" s="41"/>
      <c r="E578" s="38"/>
      <c r="F578" s="41"/>
      <c r="G578" s="41"/>
    </row>
    <row r="579" spans="2:7">
      <c r="B579" s="38"/>
      <c r="C579" s="38"/>
      <c r="D579" s="41"/>
      <c r="E579" s="38"/>
      <c r="F579" s="41"/>
      <c r="G579" s="41"/>
    </row>
    <row r="580" spans="2:7">
      <c r="B580" s="38"/>
      <c r="C580" s="38"/>
      <c r="D580" s="41"/>
      <c r="E580" s="38"/>
      <c r="F580" s="41"/>
      <c r="G580" s="41"/>
    </row>
    <row r="581" spans="2:7">
      <c r="B581" s="38"/>
      <c r="C581" s="38"/>
      <c r="D581" s="41"/>
      <c r="E581" s="38"/>
      <c r="F581" s="41"/>
      <c r="G581" s="41"/>
    </row>
    <row r="582" spans="2:7">
      <c r="B582" s="38"/>
      <c r="C582" s="38"/>
      <c r="D582" s="41"/>
      <c r="E582" s="38"/>
      <c r="F582" s="41"/>
      <c r="G582" s="41"/>
    </row>
    <row r="583" spans="2:7">
      <c r="B583" s="38"/>
      <c r="C583" s="38"/>
      <c r="D583" s="41"/>
      <c r="E583" s="38"/>
      <c r="F583" s="41"/>
      <c r="G583" s="41"/>
    </row>
    <row r="584" spans="2:7">
      <c r="B584" s="38"/>
      <c r="C584" s="38"/>
      <c r="D584" s="41"/>
      <c r="E584" s="38"/>
      <c r="F584" s="41"/>
      <c r="G584" s="41"/>
    </row>
    <row r="585" spans="2:7">
      <c r="B585" s="38"/>
      <c r="C585" s="38"/>
      <c r="D585" s="41"/>
      <c r="E585" s="38"/>
      <c r="F585" s="41"/>
      <c r="G585" s="41"/>
    </row>
    <row r="586" spans="2:7">
      <c r="B586" s="38"/>
      <c r="C586" s="38"/>
      <c r="D586" s="41"/>
      <c r="E586" s="38"/>
      <c r="F586" s="41"/>
      <c r="G586" s="41"/>
    </row>
    <row r="587" spans="2:7">
      <c r="B587" s="38"/>
      <c r="C587" s="38"/>
      <c r="D587" s="41"/>
      <c r="E587" s="38"/>
      <c r="F587" s="41"/>
      <c r="G587" s="41"/>
    </row>
    <row r="588" spans="2:7">
      <c r="B588" s="38"/>
      <c r="C588" s="38"/>
      <c r="D588" s="41"/>
      <c r="E588" s="38"/>
      <c r="F588" s="41"/>
      <c r="G588" s="41"/>
    </row>
    <row r="589" spans="2:7">
      <c r="B589" s="38"/>
      <c r="C589" s="38"/>
      <c r="D589" s="41"/>
      <c r="E589" s="38"/>
      <c r="F589" s="41"/>
      <c r="G589" s="41"/>
    </row>
    <row r="590" spans="2:7">
      <c r="B590" s="38"/>
      <c r="C590" s="38"/>
      <c r="D590" s="41"/>
      <c r="E590" s="38"/>
      <c r="F590" s="41"/>
      <c r="G590" s="41"/>
    </row>
    <row r="591" spans="2:7">
      <c r="B591" s="38"/>
      <c r="C591" s="38"/>
      <c r="D591" s="41"/>
      <c r="E591" s="38"/>
      <c r="F591" s="41"/>
      <c r="G591" s="41"/>
    </row>
    <row r="592" spans="2:7">
      <c r="B592" s="38"/>
      <c r="C592" s="38"/>
      <c r="D592" s="41"/>
      <c r="E592" s="38"/>
      <c r="F592" s="41"/>
      <c r="G592" s="41"/>
    </row>
    <row r="593" spans="2:7">
      <c r="B593" s="38"/>
      <c r="C593" s="38"/>
      <c r="D593" s="41"/>
      <c r="E593" s="38"/>
      <c r="F593" s="41"/>
      <c r="G593" s="41"/>
    </row>
    <row r="594" spans="2:7">
      <c r="B594" s="38"/>
      <c r="C594" s="38"/>
      <c r="D594" s="41"/>
      <c r="E594" s="38"/>
      <c r="F594" s="41"/>
      <c r="G594" s="41"/>
    </row>
    <row r="595" spans="2:7">
      <c r="B595" s="38"/>
      <c r="C595" s="38"/>
      <c r="D595" s="41"/>
      <c r="E595" s="38"/>
      <c r="F595" s="41"/>
      <c r="G595" s="41"/>
    </row>
    <row r="596" spans="2:7">
      <c r="B596" s="38"/>
      <c r="C596" s="38"/>
      <c r="D596" s="41"/>
      <c r="E596" s="38"/>
      <c r="F596" s="41"/>
      <c r="G596" s="41"/>
    </row>
    <row r="597" spans="2:7">
      <c r="B597" s="38"/>
      <c r="C597" s="38"/>
      <c r="D597" s="41"/>
      <c r="E597" s="38"/>
      <c r="F597" s="41"/>
      <c r="G597" s="41"/>
    </row>
    <row r="598" spans="2:7">
      <c r="B598" s="38"/>
      <c r="C598" s="38"/>
      <c r="D598" s="41"/>
      <c r="E598" s="38"/>
      <c r="F598" s="41"/>
      <c r="G598" s="41"/>
    </row>
    <row r="599" spans="2:7">
      <c r="B599" s="38"/>
      <c r="C599" s="38"/>
      <c r="D599" s="41"/>
      <c r="E599" s="38"/>
      <c r="F599" s="41"/>
      <c r="G599" s="41"/>
    </row>
    <row r="600" spans="2:7">
      <c r="B600" s="38"/>
      <c r="C600" s="38"/>
      <c r="D600" s="41"/>
      <c r="E600" s="38"/>
      <c r="F600" s="41"/>
      <c r="G600" s="41"/>
    </row>
    <row r="601" spans="2:7">
      <c r="B601" s="38"/>
      <c r="C601" s="38"/>
      <c r="D601" s="41"/>
      <c r="E601" s="38"/>
      <c r="F601" s="41"/>
      <c r="G601" s="41"/>
    </row>
    <row r="602" spans="2:7">
      <c r="B602" s="38"/>
      <c r="C602" s="38"/>
      <c r="D602" s="41"/>
      <c r="E602" s="38"/>
      <c r="F602" s="41"/>
      <c r="G602" s="41"/>
    </row>
    <row r="603" spans="2:7">
      <c r="B603" s="38"/>
      <c r="C603" s="38"/>
      <c r="D603" s="41"/>
      <c r="E603" s="38"/>
      <c r="F603" s="41"/>
      <c r="G603" s="41"/>
    </row>
    <row r="604" spans="2:7">
      <c r="B604" s="38"/>
      <c r="C604" s="38"/>
      <c r="D604" s="41"/>
      <c r="E604" s="38"/>
      <c r="F604" s="41"/>
      <c r="G604" s="41"/>
    </row>
    <row r="605" spans="2:7">
      <c r="B605" s="38"/>
      <c r="C605" s="38"/>
      <c r="D605" s="41"/>
      <c r="E605" s="38"/>
      <c r="F605" s="41"/>
      <c r="G605" s="41"/>
    </row>
    <row r="606" spans="2:7">
      <c r="B606" s="38"/>
      <c r="C606" s="38"/>
      <c r="D606" s="41"/>
      <c r="E606" s="38"/>
      <c r="F606" s="41"/>
      <c r="G606" s="41"/>
    </row>
    <row r="607" spans="2:7">
      <c r="B607" s="38"/>
      <c r="C607" s="38"/>
      <c r="D607" s="41"/>
      <c r="E607" s="38"/>
      <c r="F607" s="41"/>
      <c r="G607" s="41"/>
    </row>
    <row r="608" spans="2:7">
      <c r="B608" s="38"/>
      <c r="C608" s="38"/>
      <c r="D608" s="41"/>
      <c r="E608" s="38"/>
      <c r="F608" s="41"/>
      <c r="G608" s="41"/>
    </row>
    <row r="609" spans="2:7">
      <c r="B609" s="38"/>
      <c r="C609" s="38"/>
      <c r="D609" s="41"/>
      <c r="E609" s="38"/>
      <c r="F609" s="41"/>
      <c r="G609" s="41"/>
    </row>
    <row r="610" spans="2:7">
      <c r="B610" s="38"/>
      <c r="C610" s="38"/>
      <c r="D610" s="41"/>
      <c r="E610" s="38"/>
      <c r="F610" s="41"/>
      <c r="G610" s="41"/>
    </row>
    <row r="611" spans="2:7">
      <c r="B611" s="38"/>
      <c r="C611" s="38"/>
      <c r="D611" s="41"/>
      <c r="E611" s="38"/>
      <c r="F611" s="41"/>
      <c r="G611" s="41"/>
    </row>
    <row r="612" spans="2:7">
      <c r="B612" s="38"/>
      <c r="C612" s="38"/>
      <c r="D612" s="41"/>
      <c r="E612" s="38"/>
      <c r="F612" s="41"/>
      <c r="G612" s="41"/>
    </row>
    <row r="613" spans="2:7">
      <c r="B613" s="38"/>
      <c r="C613" s="38"/>
      <c r="D613" s="41"/>
      <c r="E613" s="38"/>
      <c r="F613" s="41"/>
      <c r="G613" s="41"/>
    </row>
    <row r="614" spans="2:7">
      <c r="B614" s="38"/>
      <c r="C614" s="38"/>
      <c r="D614" s="41"/>
      <c r="E614" s="38"/>
      <c r="F614" s="41"/>
      <c r="G614" s="41"/>
    </row>
    <row r="615" spans="2:7">
      <c r="B615" s="38"/>
      <c r="C615" s="38"/>
      <c r="D615" s="41"/>
      <c r="E615" s="38"/>
      <c r="F615" s="41"/>
      <c r="G615" s="41"/>
    </row>
    <row r="616" spans="2:7">
      <c r="B616" s="38"/>
      <c r="C616" s="38"/>
      <c r="D616" s="41"/>
      <c r="E616" s="38"/>
      <c r="F616" s="41"/>
      <c r="G616" s="41"/>
    </row>
    <row r="617" spans="2:7">
      <c r="B617" s="38"/>
      <c r="C617" s="38"/>
      <c r="D617" s="41"/>
      <c r="E617" s="38"/>
      <c r="F617" s="41"/>
      <c r="G617" s="41"/>
    </row>
    <row r="618" spans="2:7">
      <c r="B618" s="38"/>
      <c r="C618" s="38"/>
      <c r="D618" s="41"/>
      <c r="E618" s="38"/>
      <c r="F618" s="41"/>
      <c r="G618" s="41"/>
    </row>
    <row r="619" spans="2:7">
      <c r="B619" s="38"/>
      <c r="C619" s="38"/>
      <c r="D619" s="41"/>
      <c r="E619" s="38"/>
      <c r="F619" s="41"/>
      <c r="G619" s="41"/>
    </row>
    <row r="620" spans="2:7">
      <c r="B620" s="38"/>
      <c r="C620" s="38"/>
      <c r="D620" s="41"/>
      <c r="E620" s="38"/>
      <c r="F620" s="41"/>
      <c r="G620" s="41"/>
    </row>
    <row r="621" spans="2:7">
      <c r="B621" s="38"/>
      <c r="C621" s="38"/>
      <c r="D621" s="41"/>
      <c r="E621" s="38"/>
      <c r="F621" s="41"/>
      <c r="G621" s="41"/>
    </row>
    <row r="622" spans="2:7">
      <c r="B622" s="38"/>
      <c r="C622" s="38"/>
      <c r="D622" s="41"/>
      <c r="E622" s="38"/>
      <c r="F622" s="41"/>
      <c r="G622" s="41"/>
    </row>
    <row r="623" spans="2:7">
      <c r="B623" s="38"/>
      <c r="C623" s="38"/>
      <c r="D623" s="41"/>
      <c r="E623" s="38"/>
      <c r="F623" s="41"/>
      <c r="G623" s="41"/>
    </row>
    <row r="624" spans="2:7">
      <c r="B624" s="38"/>
      <c r="C624" s="38"/>
      <c r="D624" s="41"/>
      <c r="E624" s="38"/>
      <c r="F624" s="41"/>
      <c r="G624" s="41"/>
    </row>
    <row r="625" spans="2:7">
      <c r="B625" s="38"/>
      <c r="C625" s="38"/>
      <c r="D625" s="41"/>
      <c r="E625" s="38"/>
      <c r="F625" s="41"/>
      <c r="G625" s="41"/>
    </row>
    <row r="626" spans="2:7">
      <c r="B626" s="38"/>
      <c r="C626" s="38"/>
      <c r="D626" s="41"/>
      <c r="E626" s="38"/>
      <c r="F626" s="41"/>
      <c r="G626" s="41"/>
    </row>
    <row r="627" spans="2:7">
      <c r="B627" s="38"/>
      <c r="C627" s="38"/>
      <c r="D627" s="41"/>
      <c r="E627" s="38"/>
      <c r="F627" s="41"/>
      <c r="G627" s="41"/>
    </row>
    <row r="628" spans="2:7">
      <c r="B628" s="38"/>
      <c r="C628" s="38"/>
      <c r="D628" s="41"/>
      <c r="E628" s="38"/>
      <c r="F628" s="41"/>
      <c r="G628" s="41"/>
    </row>
    <row r="629" spans="2:7">
      <c r="B629" s="38"/>
      <c r="C629" s="38"/>
      <c r="D629" s="41"/>
      <c r="E629" s="38"/>
      <c r="F629" s="41"/>
      <c r="G629" s="41"/>
    </row>
    <row r="630" spans="2:7">
      <c r="B630" s="38"/>
      <c r="C630" s="38"/>
      <c r="D630" s="41"/>
      <c r="E630" s="38"/>
      <c r="F630" s="41"/>
      <c r="G630" s="41"/>
    </row>
    <row r="631" spans="2:7">
      <c r="B631" s="38"/>
      <c r="C631" s="38"/>
      <c r="D631" s="41"/>
      <c r="E631" s="38"/>
      <c r="F631" s="41"/>
      <c r="G631" s="41"/>
    </row>
    <row r="632" spans="2:7">
      <c r="B632" s="38"/>
      <c r="C632" s="38"/>
      <c r="D632" s="41"/>
      <c r="E632" s="38"/>
      <c r="F632" s="41"/>
      <c r="G632" s="41"/>
    </row>
    <row r="633" spans="2:7">
      <c r="B633" s="38"/>
      <c r="C633" s="38"/>
      <c r="D633" s="41"/>
      <c r="E633" s="38"/>
      <c r="F633" s="41"/>
      <c r="G633" s="41"/>
    </row>
    <row r="634" spans="2:7">
      <c r="B634" s="38"/>
      <c r="C634" s="38"/>
      <c r="D634" s="41"/>
      <c r="E634" s="38"/>
      <c r="F634" s="41"/>
      <c r="G634" s="41"/>
    </row>
    <row r="635" spans="2:7">
      <c r="B635" s="38"/>
      <c r="C635" s="38"/>
      <c r="D635" s="41"/>
      <c r="E635" s="38"/>
      <c r="F635" s="41"/>
      <c r="G635" s="41"/>
    </row>
    <row r="636" spans="2:7">
      <c r="B636" s="38"/>
      <c r="C636" s="38"/>
      <c r="D636" s="41"/>
      <c r="E636" s="38"/>
      <c r="F636" s="41"/>
      <c r="G636" s="41"/>
    </row>
    <row r="637" spans="2:7">
      <c r="B637" s="38"/>
      <c r="C637" s="38"/>
      <c r="D637" s="41"/>
      <c r="E637" s="38"/>
      <c r="F637" s="41"/>
      <c r="G637" s="41"/>
    </row>
    <row r="638" spans="2:7">
      <c r="B638" s="38"/>
      <c r="C638" s="38"/>
      <c r="D638" s="41"/>
      <c r="E638" s="38"/>
      <c r="F638" s="41"/>
      <c r="G638" s="41"/>
    </row>
    <row r="639" spans="2:7">
      <c r="B639" s="38"/>
      <c r="C639" s="38"/>
      <c r="D639" s="41"/>
      <c r="E639" s="38"/>
      <c r="F639" s="41"/>
      <c r="G639" s="41"/>
    </row>
    <row r="640" spans="2:7">
      <c r="B640" s="38"/>
      <c r="C640" s="38"/>
      <c r="D640" s="41"/>
      <c r="E640" s="38"/>
      <c r="F640" s="41"/>
      <c r="G640" s="41"/>
    </row>
    <row r="641" spans="2:7">
      <c r="B641" s="38"/>
      <c r="C641" s="38"/>
      <c r="D641" s="41"/>
      <c r="E641" s="38"/>
      <c r="F641" s="41"/>
      <c r="G641" s="41"/>
    </row>
    <row r="642" spans="2:7">
      <c r="B642" s="38"/>
      <c r="C642" s="38"/>
      <c r="D642" s="41"/>
      <c r="E642" s="38"/>
      <c r="F642" s="41"/>
      <c r="G642" s="41"/>
    </row>
    <row r="643" spans="2:7">
      <c r="B643" s="38"/>
      <c r="C643" s="38"/>
      <c r="D643" s="41"/>
      <c r="E643" s="38"/>
      <c r="F643" s="41"/>
      <c r="G643" s="41"/>
    </row>
    <row r="644" spans="2:7">
      <c r="B644" s="38"/>
      <c r="C644" s="38"/>
      <c r="D644" s="41"/>
      <c r="E644" s="38"/>
      <c r="F644" s="41"/>
      <c r="G644" s="41"/>
    </row>
    <row r="645" spans="2:7">
      <c r="B645" s="38"/>
      <c r="C645" s="38"/>
      <c r="D645" s="41"/>
      <c r="E645" s="38"/>
      <c r="F645" s="41"/>
      <c r="G645" s="41"/>
    </row>
    <row r="646" spans="2:7">
      <c r="B646" s="38"/>
      <c r="C646" s="38"/>
      <c r="D646" s="41"/>
      <c r="E646" s="38"/>
      <c r="F646" s="41"/>
      <c r="G646" s="41"/>
    </row>
    <row r="647" spans="2:7">
      <c r="B647" s="38"/>
      <c r="C647" s="38"/>
      <c r="D647" s="41"/>
      <c r="E647" s="38"/>
      <c r="F647" s="41"/>
      <c r="G647" s="41"/>
    </row>
    <row r="648" spans="2:7">
      <c r="B648" s="38"/>
      <c r="C648" s="38"/>
      <c r="D648" s="41"/>
      <c r="E648" s="38"/>
      <c r="F648" s="41"/>
      <c r="G648" s="41"/>
    </row>
    <row r="649" spans="2:7">
      <c r="B649" s="38"/>
      <c r="C649" s="38"/>
      <c r="D649" s="41"/>
      <c r="E649" s="38"/>
      <c r="F649" s="41"/>
      <c r="G649" s="41"/>
    </row>
    <row r="650" spans="2:7">
      <c r="B650" s="38"/>
      <c r="C650" s="38"/>
      <c r="D650" s="41"/>
      <c r="E650" s="38"/>
      <c r="F650" s="41"/>
      <c r="G650" s="41"/>
    </row>
    <row r="651" spans="2:7">
      <c r="B651" s="38"/>
      <c r="C651" s="38"/>
      <c r="D651" s="41"/>
      <c r="E651" s="38"/>
      <c r="F651" s="41"/>
      <c r="G651" s="41"/>
    </row>
    <row r="652" spans="2:7">
      <c r="B652" s="38"/>
      <c r="C652" s="38"/>
      <c r="D652" s="41"/>
      <c r="E652" s="38"/>
      <c r="F652" s="41"/>
      <c r="G652" s="41"/>
    </row>
    <row r="653" spans="2:7">
      <c r="B653" s="38"/>
      <c r="C653" s="38"/>
      <c r="D653" s="41"/>
      <c r="E653" s="38"/>
      <c r="F653" s="41"/>
      <c r="G653" s="41"/>
    </row>
    <row r="654" spans="2:7">
      <c r="B654" s="38"/>
      <c r="C654" s="38"/>
      <c r="D654" s="41"/>
      <c r="E654" s="38"/>
      <c r="F654" s="41"/>
      <c r="G654" s="41"/>
    </row>
    <row r="655" spans="2:7">
      <c r="B655" s="38"/>
      <c r="C655" s="38"/>
      <c r="D655" s="41"/>
      <c r="E655" s="38"/>
      <c r="F655" s="41"/>
      <c r="G655" s="41"/>
    </row>
    <row r="656" spans="2:7">
      <c r="B656" s="38"/>
      <c r="C656" s="38"/>
      <c r="D656" s="41"/>
      <c r="E656" s="38"/>
      <c r="F656" s="41"/>
      <c r="G656" s="41"/>
    </row>
    <row r="657" spans="2:7">
      <c r="B657" s="38"/>
      <c r="C657" s="38"/>
      <c r="D657" s="41"/>
      <c r="E657" s="38"/>
      <c r="F657" s="41"/>
      <c r="G657" s="41"/>
    </row>
    <row r="658" spans="2:7">
      <c r="B658" s="38"/>
      <c r="C658" s="38"/>
      <c r="D658" s="41"/>
      <c r="E658" s="38"/>
      <c r="F658" s="41"/>
      <c r="G658" s="41"/>
    </row>
    <row r="659" spans="2:7">
      <c r="B659" s="38"/>
      <c r="C659" s="38"/>
      <c r="D659" s="41"/>
      <c r="E659" s="38"/>
      <c r="F659" s="41"/>
      <c r="G659" s="41"/>
    </row>
    <row r="660" spans="2:7">
      <c r="B660" s="38"/>
      <c r="C660" s="38"/>
      <c r="D660" s="41"/>
      <c r="E660" s="38"/>
      <c r="F660" s="41"/>
      <c r="G660" s="41"/>
    </row>
    <row r="661" spans="2:7">
      <c r="B661" s="38"/>
      <c r="C661" s="38"/>
      <c r="D661" s="41"/>
      <c r="E661" s="38"/>
      <c r="F661" s="41"/>
      <c r="G661" s="41"/>
    </row>
    <row r="662" spans="2:7">
      <c r="B662" s="38"/>
      <c r="C662" s="38"/>
      <c r="D662" s="41"/>
      <c r="E662" s="38"/>
      <c r="F662" s="41"/>
      <c r="G662" s="41"/>
    </row>
    <row r="663" spans="2:7">
      <c r="B663" s="38"/>
      <c r="C663" s="38"/>
      <c r="D663" s="41"/>
      <c r="E663" s="38"/>
      <c r="F663" s="41"/>
      <c r="G663" s="41"/>
    </row>
    <row r="664" spans="2:7">
      <c r="B664" s="38"/>
      <c r="C664" s="38"/>
      <c r="D664" s="41"/>
      <c r="E664" s="38"/>
      <c r="F664" s="41"/>
      <c r="G664" s="41"/>
    </row>
    <row r="665" spans="2:7">
      <c r="B665" s="38"/>
      <c r="C665" s="38"/>
      <c r="D665" s="41"/>
      <c r="E665" s="38"/>
      <c r="F665" s="41"/>
      <c r="G665" s="41"/>
    </row>
    <row r="666" spans="2:7">
      <c r="B666" s="38"/>
      <c r="C666" s="38"/>
      <c r="D666" s="41"/>
      <c r="E666" s="38"/>
      <c r="F666" s="41"/>
      <c r="G666" s="41"/>
    </row>
    <row r="667" spans="2:7">
      <c r="B667" s="38"/>
      <c r="C667" s="38"/>
      <c r="D667" s="41"/>
      <c r="E667" s="38"/>
      <c r="F667" s="41"/>
      <c r="G667" s="41"/>
    </row>
    <row r="668" spans="2:7">
      <c r="B668" s="38"/>
      <c r="C668" s="38"/>
      <c r="D668" s="41"/>
      <c r="E668" s="38"/>
      <c r="F668" s="41"/>
      <c r="G668" s="41"/>
    </row>
    <row r="669" spans="2:7">
      <c r="B669" s="38"/>
      <c r="C669" s="38"/>
      <c r="D669" s="41"/>
      <c r="E669" s="38"/>
      <c r="F669" s="41"/>
      <c r="G669" s="41"/>
    </row>
    <row r="670" spans="2:7">
      <c r="B670" s="38"/>
      <c r="C670" s="38"/>
      <c r="D670" s="41"/>
      <c r="E670" s="38"/>
      <c r="F670" s="41"/>
      <c r="G670" s="41"/>
    </row>
    <row r="671" spans="2:7">
      <c r="B671" s="38"/>
      <c r="C671" s="38"/>
      <c r="D671" s="41"/>
      <c r="E671" s="38"/>
      <c r="F671" s="41"/>
      <c r="G671" s="41"/>
    </row>
    <row r="672" spans="2:7">
      <c r="B672" s="38"/>
      <c r="C672" s="38"/>
      <c r="D672" s="41"/>
      <c r="E672" s="38"/>
      <c r="F672" s="41"/>
      <c r="G672" s="41"/>
    </row>
    <row r="673" spans="2:7">
      <c r="B673" s="38"/>
      <c r="C673" s="38"/>
      <c r="D673" s="41"/>
      <c r="E673" s="38"/>
      <c r="F673" s="41"/>
      <c r="G673" s="41"/>
    </row>
    <row r="674" spans="2:7">
      <c r="B674" s="38"/>
      <c r="C674" s="38"/>
      <c r="D674" s="41"/>
      <c r="E674" s="38"/>
      <c r="F674" s="41"/>
      <c r="G674" s="41"/>
    </row>
    <row r="675" spans="2:7">
      <c r="B675" s="38"/>
      <c r="C675" s="38"/>
      <c r="D675" s="41"/>
      <c r="E675" s="38"/>
      <c r="F675" s="41"/>
      <c r="G675" s="41"/>
    </row>
    <row r="676" spans="2:7">
      <c r="B676" s="38"/>
      <c r="C676" s="38"/>
      <c r="D676" s="41"/>
      <c r="E676" s="38"/>
      <c r="F676" s="41"/>
      <c r="G676" s="41"/>
    </row>
    <row r="677" spans="2:7">
      <c r="B677" s="38"/>
      <c r="C677" s="38"/>
      <c r="D677" s="41"/>
      <c r="E677" s="38"/>
      <c r="F677" s="41"/>
      <c r="G677" s="41"/>
    </row>
    <row r="678" spans="2:7">
      <c r="B678" s="38"/>
      <c r="C678" s="38"/>
      <c r="D678" s="41"/>
      <c r="E678" s="38"/>
      <c r="F678" s="41"/>
      <c r="G678" s="41"/>
    </row>
    <row r="679" spans="2:7">
      <c r="B679" s="38"/>
      <c r="C679" s="38"/>
      <c r="D679" s="41"/>
      <c r="E679" s="38"/>
      <c r="F679" s="41"/>
      <c r="G679" s="41"/>
    </row>
    <row r="680" spans="2:7">
      <c r="B680" s="38"/>
      <c r="C680" s="38"/>
      <c r="D680" s="41"/>
      <c r="E680" s="38"/>
      <c r="F680" s="41"/>
      <c r="G680" s="41"/>
    </row>
    <row r="681" spans="2:7">
      <c r="B681" s="38"/>
      <c r="C681" s="38"/>
      <c r="D681" s="41"/>
      <c r="E681" s="38"/>
      <c r="F681" s="41"/>
      <c r="G681" s="41"/>
    </row>
    <row r="682" spans="2:7">
      <c r="B682" s="38"/>
      <c r="C682" s="38"/>
      <c r="D682" s="41"/>
      <c r="E682" s="38"/>
      <c r="F682" s="41"/>
      <c r="G682" s="41"/>
    </row>
    <row r="683" spans="2:7">
      <c r="B683" s="38"/>
      <c r="C683" s="38"/>
      <c r="D683" s="41"/>
      <c r="E683" s="38"/>
      <c r="F683" s="41"/>
      <c r="G683" s="41"/>
    </row>
    <row r="684" spans="2:7">
      <c r="B684" s="38"/>
      <c r="C684" s="38"/>
      <c r="D684" s="41"/>
      <c r="E684" s="38"/>
      <c r="F684" s="41"/>
      <c r="G684" s="41"/>
    </row>
    <row r="685" spans="2:7">
      <c r="B685" s="38"/>
      <c r="C685" s="38"/>
      <c r="D685" s="41"/>
      <c r="E685" s="38"/>
      <c r="F685" s="41"/>
      <c r="G685" s="41"/>
    </row>
    <row r="686" spans="2:7">
      <c r="B686" s="38"/>
      <c r="C686" s="38"/>
      <c r="D686" s="41"/>
      <c r="E686" s="38"/>
      <c r="F686" s="41"/>
      <c r="G686" s="41"/>
    </row>
    <row r="687" spans="2:7">
      <c r="B687" s="38"/>
      <c r="C687" s="38"/>
      <c r="D687" s="41"/>
      <c r="E687" s="38"/>
      <c r="F687" s="41"/>
      <c r="G687" s="41"/>
    </row>
    <row r="688" spans="2:7">
      <c r="B688" s="38"/>
      <c r="C688" s="38"/>
      <c r="D688" s="41"/>
      <c r="E688" s="38"/>
      <c r="F688" s="41"/>
      <c r="G688" s="41"/>
    </row>
    <row r="689" spans="2:7">
      <c r="B689" s="38"/>
      <c r="C689" s="38"/>
      <c r="D689" s="41"/>
      <c r="E689" s="38"/>
      <c r="F689" s="41"/>
      <c r="G689" s="41"/>
    </row>
    <row r="690" spans="2:7">
      <c r="B690" s="38"/>
      <c r="C690" s="38"/>
      <c r="D690" s="41"/>
      <c r="E690" s="38"/>
      <c r="F690" s="41"/>
      <c r="G690" s="41"/>
    </row>
    <row r="691" spans="2:7">
      <c r="B691" s="38"/>
      <c r="C691" s="38"/>
      <c r="D691" s="41"/>
      <c r="E691" s="38"/>
      <c r="F691" s="41"/>
      <c r="G691" s="41"/>
    </row>
    <row r="692" spans="2:7">
      <c r="B692" s="38"/>
      <c r="C692" s="38"/>
      <c r="D692" s="41"/>
      <c r="E692" s="38"/>
      <c r="F692" s="41"/>
      <c r="G692" s="41"/>
    </row>
    <row r="693" spans="2:7">
      <c r="B693" s="38"/>
      <c r="C693" s="38"/>
      <c r="D693" s="41"/>
      <c r="E693" s="38"/>
      <c r="F693" s="41"/>
      <c r="G693" s="41"/>
    </row>
    <row r="694" spans="2:7">
      <c r="B694" s="38"/>
      <c r="C694" s="38"/>
      <c r="D694" s="41"/>
      <c r="E694" s="38"/>
      <c r="F694" s="41"/>
      <c r="G694" s="41"/>
    </row>
    <row r="695" spans="2:7">
      <c r="B695" s="38"/>
      <c r="C695" s="38"/>
      <c r="D695" s="41"/>
      <c r="E695" s="38"/>
      <c r="F695" s="41"/>
      <c r="G695" s="41"/>
    </row>
    <row r="696" spans="2:7">
      <c r="B696" s="38"/>
      <c r="C696" s="38"/>
      <c r="D696" s="41"/>
      <c r="E696" s="38"/>
      <c r="F696" s="41"/>
      <c r="G696" s="41"/>
    </row>
    <row r="697" spans="2:7">
      <c r="B697" s="38"/>
      <c r="C697" s="38"/>
      <c r="D697" s="41"/>
      <c r="E697" s="38"/>
      <c r="F697" s="41"/>
      <c r="G697" s="41"/>
    </row>
    <row r="698" spans="2:7">
      <c r="B698" s="38"/>
      <c r="C698" s="38"/>
      <c r="D698" s="41"/>
      <c r="E698" s="38"/>
      <c r="F698" s="41"/>
      <c r="G698" s="41"/>
    </row>
    <row r="699" spans="2:7">
      <c r="B699" s="38"/>
      <c r="C699" s="38"/>
      <c r="D699" s="41"/>
      <c r="E699" s="38"/>
      <c r="F699" s="41"/>
      <c r="G699" s="41"/>
    </row>
    <row r="700" spans="2:7">
      <c r="B700" s="38"/>
      <c r="C700" s="38"/>
      <c r="D700" s="41"/>
      <c r="E700" s="38"/>
      <c r="F700" s="41"/>
      <c r="G700" s="41"/>
    </row>
    <row r="701" spans="2:7">
      <c r="B701" s="38"/>
      <c r="C701" s="38"/>
      <c r="D701" s="41"/>
      <c r="E701" s="38"/>
      <c r="F701" s="41"/>
      <c r="G701" s="41"/>
    </row>
    <row r="702" spans="2:7">
      <c r="B702" s="38"/>
      <c r="C702" s="38"/>
      <c r="D702" s="41"/>
      <c r="E702" s="38"/>
      <c r="F702" s="41"/>
      <c r="G702" s="41"/>
    </row>
    <row r="703" spans="2:7">
      <c r="B703" s="38"/>
      <c r="C703" s="38"/>
      <c r="D703" s="41"/>
      <c r="E703" s="38"/>
      <c r="F703" s="41"/>
      <c r="G703" s="41"/>
    </row>
    <row r="704" spans="2:7">
      <c r="B704" s="38"/>
      <c r="C704" s="38"/>
      <c r="D704" s="41"/>
      <c r="E704" s="38"/>
      <c r="F704" s="41"/>
      <c r="G704" s="41"/>
    </row>
    <row r="705" spans="2:7">
      <c r="B705" s="38"/>
      <c r="C705" s="38"/>
      <c r="D705" s="41"/>
      <c r="E705" s="38"/>
      <c r="F705" s="41"/>
      <c r="G705" s="41"/>
    </row>
    <row r="706" spans="2:7">
      <c r="B706" s="38"/>
      <c r="C706" s="38"/>
      <c r="D706" s="41"/>
      <c r="E706" s="38"/>
      <c r="F706" s="41"/>
      <c r="G706" s="41"/>
    </row>
    <row r="707" spans="2:7">
      <c r="B707" s="38"/>
      <c r="C707" s="38"/>
      <c r="D707" s="41"/>
      <c r="E707" s="38"/>
      <c r="F707" s="41"/>
      <c r="G707" s="41"/>
    </row>
    <row r="708" spans="2:7">
      <c r="B708" s="38"/>
      <c r="C708" s="38"/>
      <c r="D708" s="41"/>
      <c r="E708" s="38"/>
      <c r="F708" s="41"/>
      <c r="G708" s="41"/>
    </row>
    <row r="709" spans="2:7">
      <c r="B709" s="38"/>
      <c r="C709" s="38"/>
      <c r="D709" s="41"/>
      <c r="E709" s="38"/>
      <c r="F709" s="41"/>
      <c r="G709" s="41"/>
    </row>
    <row r="710" spans="2:7">
      <c r="B710" s="38"/>
      <c r="C710" s="38"/>
      <c r="D710" s="41"/>
      <c r="E710" s="38"/>
      <c r="F710" s="41"/>
      <c r="G710" s="41"/>
    </row>
    <row r="711" spans="2:7">
      <c r="B711" s="38"/>
      <c r="C711" s="38"/>
      <c r="D711" s="41"/>
      <c r="E711" s="38"/>
      <c r="F711" s="41"/>
      <c r="G711" s="41"/>
    </row>
    <row r="712" spans="2:7">
      <c r="B712" s="38"/>
      <c r="C712" s="38"/>
      <c r="D712" s="41"/>
      <c r="E712" s="38"/>
      <c r="F712" s="41"/>
      <c r="G712" s="41"/>
    </row>
    <row r="713" spans="2:7">
      <c r="B713" s="38"/>
      <c r="C713" s="38"/>
      <c r="D713" s="41"/>
      <c r="E713" s="38"/>
      <c r="F713" s="41"/>
      <c r="G713" s="41"/>
    </row>
    <row r="714" spans="2:7">
      <c r="B714" s="38"/>
      <c r="C714" s="38"/>
      <c r="D714" s="41"/>
      <c r="E714" s="38"/>
      <c r="F714" s="41"/>
      <c r="G714" s="41"/>
    </row>
    <row r="715" spans="2:7">
      <c r="B715" s="38"/>
      <c r="C715" s="38"/>
      <c r="D715" s="41"/>
      <c r="E715" s="38"/>
      <c r="F715" s="41"/>
      <c r="G715" s="41"/>
    </row>
    <row r="716" spans="2:7">
      <c r="B716" s="38"/>
      <c r="C716" s="38"/>
      <c r="D716" s="41"/>
      <c r="E716" s="38"/>
      <c r="F716" s="41"/>
      <c r="G716" s="41"/>
    </row>
    <row r="717" spans="2:7">
      <c r="B717" s="38"/>
      <c r="C717" s="38"/>
      <c r="D717" s="41"/>
      <c r="E717" s="38"/>
      <c r="F717" s="41"/>
      <c r="G717" s="41"/>
    </row>
    <row r="718" spans="2:7">
      <c r="B718" s="38"/>
      <c r="C718" s="38"/>
      <c r="D718" s="41"/>
      <c r="E718" s="38"/>
      <c r="F718" s="41"/>
      <c r="G718" s="41"/>
    </row>
    <row r="719" spans="2:7">
      <c r="B719" s="38"/>
      <c r="C719" s="38"/>
      <c r="D719" s="41"/>
      <c r="E719" s="38"/>
      <c r="F719" s="41"/>
      <c r="G719" s="41"/>
    </row>
    <row r="720" spans="2:7">
      <c r="B720" s="38"/>
      <c r="C720" s="38"/>
      <c r="D720" s="41"/>
      <c r="E720" s="38"/>
      <c r="F720" s="41"/>
      <c r="G720" s="41"/>
    </row>
    <row r="721" spans="2:7">
      <c r="B721" s="38"/>
      <c r="C721" s="38"/>
      <c r="D721" s="41"/>
      <c r="E721" s="38"/>
      <c r="F721" s="41"/>
      <c r="G721" s="41"/>
    </row>
    <row r="722" spans="2:7">
      <c r="B722" s="38"/>
      <c r="C722" s="38"/>
      <c r="D722" s="41"/>
      <c r="E722" s="38"/>
      <c r="F722" s="41"/>
      <c r="G722" s="41"/>
    </row>
    <row r="723" spans="2:7">
      <c r="B723" s="38"/>
      <c r="C723" s="38"/>
      <c r="D723" s="41"/>
      <c r="E723" s="38"/>
      <c r="F723" s="41"/>
      <c r="G723" s="41"/>
    </row>
    <row r="724" spans="2:7">
      <c r="B724" s="38"/>
      <c r="C724" s="38"/>
      <c r="D724" s="41"/>
      <c r="E724" s="38"/>
      <c r="F724" s="41"/>
      <c r="G724" s="41"/>
    </row>
    <row r="725" spans="2:7">
      <c r="B725" s="38"/>
      <c r="C725" s="38"/>
      <c r="D725" s="41"/>
      <c r="E725" s="38"/>
      <c r="F725" s="41"/>
      <c r="G725" s="41"/>
    </row>
    <row r="726" spans="2:7">
      <c r="B726" s="38"/>
      <c r="C726" s="38"/>
      <c r="D726" s="41"/>
      <c r="E726" s="38"/>
      <c r="F726" s="41"/>
      <c r="G726" s="41"/>
    </row>
    <row r="727" spans="2:7">
      <c r="B727" s="38"/>
      <c r="C727" s="38"/>
      <c r="D727" s="41"/>
      <c r="E727" s="38"/>
      <c r="F727" s="41"/>
      <c r="G727" s="41"/>
    </row>
    <row r="728" spans="2:7">
      <c r="B728" s="38"/>
      <c r="C728" s="38"/>
      <c r="D728" s="41"/>
      <c r="E728" s="38"/>
      <c r="F728" s="41"/>
      <c r="G728" s="41"/>
    </row>
    <row r="729" spans="2:7">
      <c r="B729" s="38"/>
      <c r="C729" s="38"/>
      <c r="D729" s="41"/>
      <c r="E729" s="38"/>
      <c r="F729" s="41"/>
      <c r="G729" s="41"/>
    </row>
    <row r="730" spans="2:7">
      <c r="B730" s="38"/>
      <c r="C730" s="38"/>
      <c r="D730" s="41"/>
      <c r="E730" s="38"/>
      <c r="F730" s="41"/>
      <c r="G730" s="41"/>
    </row>
    <row r="731" spans="2:7">
      <c r="B731" s="38"/>
      <c r="C731" s="38"/>
      <c r="D731" s="41"/>
      <c r="E731" s="38"/>
      <c r="F731" s="41"/>
      <c r="G731" s="41"/>
    </row>
    <row r="732" spans="2:7">
      <c r="B732" s="38"/>
      <c r="C732" s="38"/>
      <c r="D732" s="41"/>
      <c r="E732" s="38"/>
      <c r="F732" s="41"/>
      <c r="G732" s="41"/>
    </row>
    <row r="733" spans="2:7">
      <c r="B733" s="38"/>
      <c r="C733" s="38"/>
      <c r="D733" s="41"/>
      <c r="E733" s="38"/>
      <c r="F733" s="41"/>
      <c r="G733" s="41"/>
    </row>
    <row r="734" spans="2:7">
      <c r="B734" s="38"/>
      <c r="C734" s="38"/>
      <c r="D734" s="41"/>
      <c r="E734" s="38"/>
      <c r="F734" s="41"/>
      <c r="G734" s="41"/>
    </row>
    <row r="735" spans="2:7">
      <c r="B735" s="38"/>
      <c r="C735" s="38"/>
      <c r="D735" s="41"/>
      <c r="E735" s="38"/>
      <c r="F735" s="41"/>
      <c r="G735" s="41"/>
    </row>
    <row r="736" spans="2:7">
      <c r="B736" s="38"/>
      <c r="C736" s="38"/>
      <c r="D736" s="41"/>
      <c r="E736" s="38"/>
      <c r="F736" s="41"/>
      <c r="G736" s="41"/>
    </row>
    <row r="737" spans="2:7">
      <c r="B737" s="38"/>
      <c r="C737" s="38"/>
      <c r="D737" s="41"/>
      <c r="E737" s="38"/>
      <c r="F737" s="41"/>
      <c r="G737" s="41"/>
    </row>
    <row r="738" spans="2:7">
      <c r="B738" s="38"/>
      <c r="C738" s="38"/>
      <c r="D738" s="41"/>
      <c r="E738" s="38"/>
      <c r="F738" s="41"/>
      <c r="G738" s="41"/>
    </row>
    <row r="739" spans="2:7">
      <c r="B739" s="38"/>
      <c r="C739" s="38"/>
      <c r="D739" s="41"/>
      <c r="E739" s="38"/>
      <c r="F739" s="41"/>
      <c r="G739" s="41"/>
    </row>
    <row r="740" spans="2:7">
      <c r="B740" s="38"/>
      <c r="C740" s="38"/>
      <c r="D740" s="41"/>
      <c r="E740" s="38"/>
      <c r="F740" s="41"/>
      <c r="G740" s="41"/>
    </row>
    <row r="741" spans="2:7">
      <c r="B741" s="38"/>
      <c r="C741" s="38"/>
      <c r="D741" s="41"/>
      <c r="E741" s="38"/>
      <c r="F741" s="41"/>
      <c r="G741" s="41"/>
    </row>
    <row r="742" spans="2:7">
      <c r="B742" s="38"/>
      <c r="C742" s="38"/>
      <c r="D742" s="41"/>
      <c r="E742" s="38"/>
      <c r="F742" s="41"/>
      <c r="G742" s="41"/>
    </row>
    <row r="743" spans="2:7">
      <c r="B743" s="38"/>
      <c r="C743" s="38"/>
      <c r="D743" s="41"/>
      <c r="E743" s="38"/>
      <c r="F743" s="41"/>
      <c r="G743" s="41"/>
    </row>
    <row r="744" spans="2:7">
      <c r="B744" s="38"/>
      <c r="C744" s="38"/>
      <c r="D744" s="41"/>
      <c r="E744" s="38"/>
      <c r="F744" s="41"/>
      <c r="G744" s="41"/>
    </row>
    <row r="745" spans="2:7">
      <c r="B745" s="38"/>
      <c r="C745" s="38"/>
      <c r="D745" s="41"/>
      <c r="E745" s="38"/>
      <c r="F745" s="41"/>
      <c r="G745" s="41"/>
    </row>
    <row r="746" spans="2:7">
      <c r="B746" s="38"/>
      <c r="C746" s="38"/>
      <c r="D746" s="41"/>
      <c r="E746" s="38"/>
      <c r="F746" s="41"/>
      <c r="G746" s="41"/>
    </row>
    <row r="747" spans="2:7">
      <c r="B747" s="38"/>
      <c r="C747" s="38"/>
      <c r="D747" s="41"/>
      <c r="E747" s="38"/>
      <c r="F747" s="41"/>
      <c r="G747" s="41"/>
    </row>
    <row r="748" spans="2:7">
      <c r="B748" s="38"/>
      <c r="C748" s="38"/>
      <c r="D748" s="41"/>
      <c r="E748" s="38"/>
      <c r="F748" s="41"/>
      <c r="G748" s="41"/>
    </row>
    <row r="749" spans="2:7">
      <c r="B749" s="38"/>
      <c r="C749" s="38"/>
      <c r="D749" s="41"/>
      <c r="E749" s="38"/>
      <c r="F749" s="41"/>
      <c r="G749" s="41"/>
    </row>
    <row r="750" spans="2:7">
      <c r="B750" s="38"/>
      <c r="C750" s="38"/>
      <c r="D750" s="41"/>
      <c r="E750" s="38"/>
      <c r="F750" s="41"/>
      <c r="G750" s="41"/>
    </row>
    <row r="751" spans="2:7">
      <c r="B751" s="38"/>
      <c r="C751" s="38"/>
      <c r="D751" s="41"/>
      <c r="E751" s="38"/>
      <c r="F751" s="41"/>
      <c r="G751" s="41"/>
    </row>
    <row r="752" spans="2:7">
      <c r="B752" s="38"/>
      <c r="C752" s="38"/>
      <c r="D752" s="41"/>
      <c r="E752" s="38"/>
      <c r="F752" s="41"/>
      <c r="G752" s="41"/>
    </row>
    <row r="753" spans="2:7">
      <c r="B753" s="38"/>
      <c r="C753" s="38"/>
      <c r="D753" s="41"/>
      <c r="E753" s="38"/>
      <c r="F753" s="41"/>
      <c r="G753" s="41"/>
    </row>
    <row r="754" spans="2:7">
      <c r="B754" s="38"/>
      <c r="C754" s="38"/>
      <c r="D754" s="41"/>
      <c r="E754" s="38"/>
      <c r="F754" s="41"/>
      <c r="G754" s="41"/>
    </row>
    <row r="755" spans="2:7">
      <c r="B755" s="38"/>
      <c r="C755" s="38"/>
      <c r="D755" s="41"/>
      <c r="E755" s="38"/>
      <c r="F755" s="41"/>
      <c r="G755" s="41"/>
    </row>
    <row r="756" spans="2:7">
      <c r="B756" s="38"/>
      <c r="C756" s="38"/>
      <c r="D756" s="41"/>
      <c r="E756" s="38"/>
      <c r="F756" s="41"/>
      <c r="G756" s="41"/>
    </row>
    <row r="757" spans="2:7">
      <c r="B757" s="38"/>
      <c r="C757" s="38"/>
      <c r="D757" s="41"/>
      <c r="E757" s="38"/>
      <c r="F757" s="41"/>
      <c r="G757" s="41"/>
    </row>
    <row r="758" spans="2:7">
      <c r="B758" s="38"/>
      <c r="C758" s="38"/>
      <c r="D758" s="41"/>
      <c r="E758" s="38"/>
      <c r="F758" s="41"/>
      <c r="G758" s="41"/>
    </row>
    <row r="759" spans="2:7">
      <c r="B759" s="38"/>
      <c r="C759" s="38"/>
      <c r="D759" s="41"/>
      <c r="E759" s="38"/>
      <c r="F759" s="41"/>
      <c r="G759" s="41"/>
    </row>
    <row r="760" spans="2:7">
      <c r="B760" s="38"/>
      <c r="C760" s="38"/>
      <c r="D760" s="41"/>
      <c r="E760" s="38"/>
      <c r="F760" s="41"/>
      <c r="G760" s="41"/>
    </row>
    <row r="761" spans="2:7">
      <c r="B761" s="38"/>
      <c r="C761" s="38"/>
      <c r="D761" s="41"/>
      <c r="E761" s="38"/>
      <c r="F761" s="41"/>
      <c r="G761" s="41"/>
    </row>
    <row r="762" spans="2:7">
      <c r="B762" s="38"/>
      <c r="C762" s="38"/>
      <c r="D762" s="41"/>
      <c r="E762" s="38"/>
      <c r="F762" s="41"/>
      <c r="G762" s="41"/>
    </row>
    <row r="763" spans="2:7">
      <c r="B763" s="38"/>
      <c r="C763" s="38"/>
      <c r="D763" s="41"/>
      <c r="E763" s="38"/>
      <c r="F763" s="41"/>
      <c r="G763" s="41"/>
    </row>
    <row r="764" spans="2:7">
      <c r="B764" s="38"/>
      <c r="C764" s="38"/>
      <c r="D764" s="41"/>
      <c r="E764" s="38"/>
      <c r="F764" s="41"/>
      <c r="G764" s="41"/>
    </row>
    <row r="765" spans="2:7">
      <c r="B765" s="38"/>
      <c r="C765" s="38"/>
      <c r="D765" s="41"/>
      <c r="E765" s="38"/>
      <c r="F765" s="41"/>
      <c r="G765" s="41"/>
    </row>
    <row r="766" spans="2:7">
      <c r="B766" s="38"/>
      <c r="C766" s="38"/>
      <c r="D766" s="41"/>
      <c r="E766" s="38"/>
      <c r="F766" s="41"/>
      <c r="G766" s="41"/>
    </row>
    <row r="767" spans="2:7">
      <c r="B767" s="38"/>
      <c r="C767" s="38"/>
      <c r="D767" s="41"/>
      <c r="E767" s="38"/>
      <c r="F767" s="41"/>
      <c r="G767" s="41"/>
    </row>
    <row r="768" spans="2:7">
      <c r="B768" s="38"/>
      <c r="C768" s="38"/>
      <c r="D768" s="41"/>
      <c r="E768" s="38"/>
      <c r="F768" s="41"/>
      <c r="G768" s="41"/>
    </row>
    <row r="769" spans="2:7">
      <c r="B769" s="38"/>
      <c r="C769" s="38"/>
      <c r="D769" s="41"/>
      <c r="E769" s="38"/>
      <c r="F769" s="41"/>
      <c r="G769" s="41"/>
    </row>
    <row r="770" spans="2:7">
      <c r="B770" s="38"/>
      <c r="C770" s="38"/>
      <c r="D770" s="41"/>
      <c r="E770" s="38"/>
      <c r="F770" s="41"/>
      <c r="G770" s="41"/>
    </row>
    <row r="771" spans="2:7">
      <c r="B771" s="38"/>
      <c r="C771" s="38"/>
      <c r="D771" s="41"/>
      <c r="E771" s="38"/>
      <c r="F771" s="41"/>
      <c r="G771" s="41"/>
    </row>
    <row r="772" spans="2:7">
      <c r="B772" s="38"/>
      <c r="C772" s="38"/>
      <c r="D772" s="41"/>
      <c r="E772" s="38"/>
      <c r="F772" s="41"/>
      <c r="G772" s="41"/>
    </row>
    <row r="773" spans="2:7">
      <c r="B773" s="38"/>
      <c r="C773" s="38"/>
      <c r="D773" s="41"/>
      <c r="E773" s="38"/>
      <c r="F773" s="41"/>
      <c r="G773" s="41"/>
    </row>
    <row r="774" spans="2:7">
      <c r="B774" s="38"/>
      <c r="C774" s="38"/>
      <c r="D774" s="41"/>
      <c r="E774" s="38"/>
      <c r="F774" s="41"/>
      <c r="G774" s="41"/>
    </row>
    <row r="775" spans="2:7">
      <c r="B775" s="38"/>
      <c r="C775" s="38"/>
      <c r="D775" s="41"/>
      <c r="E775" s="38"/>
      <c r="F775" s="41"/>
      <c r="G775" s="41"/>
    </row>
    <row r="776" spans="2:7">
      <c r="B776" s="38"/>
      <c r="C776" s="38"/>
      <c r="D776" s="41"/>
      <c r="E776" s="38"/>
      <c r="F776" s="41"/>
      <c r="G776" s="41"/>
    </row>
    <row r="777" spans="2:7">
      <c r="B777" s="38"/>
      <c r="C777" s="38"/>
      <c r="D777" s="41"/>
      <c r="E777" s="38"/>
      <c r="F777" s="41"/>
      <c r="G777" s="41"/>
    </row>
    <row r="778" spans="2:7">
      <c r="B778" s="38"/>
      <c r="C778" s="38"/>
      <c r="D778" s="41"/>
      <c r="E778" s="38"/>
      <c r="F778" s="41"/>
      <c r="G778" s="41"/>
    </row>
    <row r="779" spans="2:7">
      <c r="B779" s="38"/>
      <c r="C779" s="38"/>
      <c r="D779" s="41"/>
      <c r="E779" s="38"/>
      <c r="F779" s="41"/>
      <c r="G779" s="41"/>
    </row>
    <row r="780" spans="2:7">
      <c r="B780" s="38"/>
      <c r="C780" s="38"/>
      <c r="D780" s="41"/>
      <c r="E780" s="38"/>
      <c r="F780" s="41"/>
      <c r="G780" s="41"/>
    </row>
    <row r="781" spans="2:7">
      <c r="B781" s="38"/>
      <c r="C781" s="38"/>
      <c r="D781" s="41"/>
      <c r="E781" s="38"/>
      <c r="F781" s="41"/>
      <c r="G781" s="41"/>
    </row>
    <row r="782" spans="2:7">
      <c r="B782" s="38"/>
      <c r="C782" s="38"/>
      <c r="D782" s="41"/>
      <c r="E782" s="38"/>
      <c r="F782" s="41"/>
      <c r="G782" s="41"/>
    </row>
    <row r="783" spans="2:7">
      <c r="B783" s="38"/>
      <c r="C783" s="38"/>
      <c r="D783" s="41"/>
      <c r="E783" s="38"/>
      <c r="F783" s="41"/>
      <c r="G783" s="41"/>
    </row>
    <row r="784" spans="2:7">
      <c r="B784" s="38"/>
      <c r="C784" s="38"/>
      <c r="D784" s="41"/>
      <c r="E784" s="38"/>
      <c r="F784" s="41"/>
      <c r="G784" s="41"/>
    </row>
    <row r="785" spans="2:7">
      <c r="B785" s="38"/>
      <c r="C785" s="38"/>
      <c r="D785" s="41"/>
      <c r="E785" s="38"/>
      <c r="F785" s="41"/>
      <c r="G785" s="41"/>
    </row>
    <row r="786" spans="2:7">
      <c r="B786" s="38"/>
      <c r="C786" s="38"/>
      <c r="D786" s="41"/>
      <c r="E786" s="38"/>
      <c r="F786" s="41"/>
      <c r="G786" s="41"/>
    </row>
    <row r="787" spans="2:7">
      <c r="B787" s="38"/>
      <c r="C787" s="38"/>
      <c r="D787" s="41"/>
      <c r="E787" s="38"/>
      <c r="F787" s="41"/>
      <c r="G787" s="41"/>
    </row>
    <row r="788" spans="2:7">
      <c r="B788" s="38"/>
      <c r="C788" s="38"/>
      <c r="D788" s="41"/>
      <c r="E788" s="38"/>
      <c r="F788" s="41"/>
      <c r="G788" s="41"/>
    </row>
    <row r="789" spans="2:7">
      <c r="B789" s="38"/>
      <c r="C789" s="38"/>
      <c r="D789" s="41"/>
      <c r="E789" s="38"/>
      <c r="F789" s="41"/>
      <c r="G789" s="41"/>
    </row>
    <row r="790" spans="2:7">
      <c r="B790" s="38"/>
      <c r="C790" s="38"/>
      <c r="D790" s="41"/>
      <c r="E790" s="38"/>
      <c r="F790" s="41"/>
      <c r="G790" s="41"/>
    </row>
    <row r="791" spans="2:7">
      <c r="B791" s="38"/>
      <c r="C791" s="38"/>
      <c r="D791" s="41"/>
      <c r="E791" s="38"/>
      <c r="F791" s="41"/>
      <c r="G791" s="41"/>
    </row>
    <row r="792" spans="2:7">
      <c r="B792" s="38"/>
      <c r="C792" s="38"/>
      <c r="D792" s="41"/>
      <c r="E792" s="38"/>
      <c r="F792" s="41"/>
      <c r="G792" s="41"/>
    </row>
    <row r="793" spans="2:7">
      <c r="B793" s="38"/>
      <c r="C793" s="38"/>
      <c r="D793" s="41"/>
      <c r="E793" s="38"/>
      <c r="F793" s="41"/>
      <c r="G793" s="41"/>
    </row>
    <row r="794" spans="2:7">
      <c r="B794" s="38"/>
      <c r="C794" s="38"/>
      <c r="D794" s="41"/>
      <c r="E794" s="38"/>
      <c r="F794" s="41"/>
      <c r="G794" s="41"/>
    </row>
    <row r="795" spans="2:7">
      <c r="B795" s="38"/>
      <c r="C795" s="38"/>
      <c r="D795" s="41"/>
      <c r="E795" s="38"/>
      <c r="F795" s="41"/>
      <c r="G795" s="41"/>
    </row>
    <row r="796" spans="2:7">
      <c r="B796" s="38"/>
      <c r="C796" s="38"/>
      <c r="D796" s="41"/>
      <c r="E796" s="38"/>
      <c r="F796" s="41"/>
      <c r="G796" s="41"/>
    </row>
    <row r="797" spans="2:7">
      <c r="B797" s="38"/>
      <c r="C797" s="38"/>
      <c r="D797" s="41"/>
      <c r="E797" s="38"/>
      <c r="F797" s="41"/>
      <c r="G797" s="41"/>
    </row>
    <row r="798" spans="2:7">
      <c r="B798" s="38"/>
      <c r="C798" s="38"/>
      <c r="D798" s="41"/>
      <c r="E798" s="38"/>
      <c r="F798" s="41"/>
      <c r="G798" s="41"/>
    </row>
    <row r="799" spans="2:7">
      <c r="B799" s="38"/>
      <c r="C799" s="38"/>
      <c r="D799" s="41"/>
      <c r="E799" s="38"/>
      <c r="F799" s="41"/>
      <c r="G799" s="41"/>
    </row>
    <row r="800" spans="2:7">
      <c r="B800" s="38"/>
      <c r="C800" s="38"/>
      <c r="D800" s="41"/>
      <c r="E800" s="38"/>
      <c r="F800" s="41"/>
      <c r="G800" s="41"/>
    </row>
    <row r="801" spans="2:7">
      <c r="B801" s="38"/>
      <c r="C801" s="38"/>
      <c r="D801" s="41"/>
      <c r="E801" s="38"/>
      <c r="F801" s="41"/>
      <c r="G801" s="41"/>
    </row>
    <row r="802" spans="2:7">
      <c r="B802" s="38"/>
      <c r="C802" s="38"/>
      <c r="D802" s="41"/>
      <c r="E802" s="38"/>
      <c r="F802" s="41"/>
      <c r="G802" s="41"/>
    </row>
    <row r="803" spans="2:7">
      <c r="B803" s="38"/>
      <c r="C803" s="38"/>
      <c r="D803" s="41"/>
      <c r="E803" s="38"/>
      <c r="F803" s="41"/>
      <c r="G803" s="41"/>
    </row>
    <row r="804" spans="2:7">
      <c r="B804" s="38"/>
      <c r="C804" s="38"/>
      <c r="D804" s="41"/>
      <c r="E804" s="38"/>
      <c r="F804" s="41"/>
      <c r="G804" s="41"/>
    </row>
    <row r="805" spans="2:7">
      <c r="B805" s="38"/>
      <c r="C805" s="38"/>
      <c r="D805" s="41"/>
      <c r="E805" s="38"/>
      <c r="F805" s="41"/>
      <c r="G805" s="41"/>
    </row>
    <row r="806" spans="2:7">
      <c r="B806" s="38"/>
      <c r="C806" s="38"/>
      <c r="D806" s="41"/>
      <c r="E806" s="38"/>
      <c r="F806" s="41"/>
      <c r="G806" s="41"/>
    </row>
    <row r="807" spans="2:7">
      <c r="B807" s="38"/>
      <c r="C807" s="38"/>
      <c r="D807" s="41"/>
      <c r="E807" s="38"/>
      <c r="F807" s="41"/>
      <c r="G807" s="41"/>
    </row>
    <row r="808" spans="2:7">
      <c r="B808" s="38"/>
      <c r="C808" s="38"/>
      <c r="D808" s="41"/>
      <c r="E808" s="38"/>
      <c r="F808" s="41"/>
      <c r="G808" s="41"/>
    </row>
    <row r="809" spans="2:7">
      <c r="B809" s="38"/>
      <c r="C809" s="38"/>
      <c r="D809" s="41"/>
      <c r="E809" s="38"/>
      <c r="F809" s="41"/>
      <c r="G809" s="41"/>
    </row>
    <row r="810" spans="2:7">
      <c r="B810" s="38"/>
      <c r="C810" s="38"/>
      <c r="D810" s="41"/>
      <c r="E810" s="38"/>
      <c r="F810" s="41"/>
      <c r="G810" s="41"/>
    </row>
    <row r="811" spans="2:7">
      <c r="B811" s="38"/>
      <c r="C811" s="38"/>
      <c r="D811" s="41"/>
      <c r="E811" s="38"/>
      <c r="F811" s="41"/>
      <c r="G811" s="41"/>
    </row>
    <row r="812" spans="2:7">
      <c r="B812" s="38"/>
      <c r="C812" s="38"/>
      <c r="D812" s="41"/>
      <c r="E812" s="38"/>
      <c r="F812" s="41"/>
      <c r="G812" s="41"/>
    </row>
    <row r="813" spans="2:7">
      <c r="B813" s="38"/>
      <c r="C813" s="38"/>
      <c r="D813" s="41"/>
      <c r="E813" s="38"/>
      <c r="F813" s="41"/>
      <c r="G813" s="41"/>
    </row>
    <row r="814" spans="2:7">
      <c r="B814" s="38"/>
      <c r="C814" s="38"/>
      <c r="D814" s="41"/>
      <c r="E814" s="38"/>
      <c r="F814" s="41"/>
      <c r="G814" s="41"/>
    </row>
    <row r="815" spans="2:7">
      <c r="B815" s="38"/>
      <c r="C815" s="38"/>
      <c r="D815" s="41"/>
      <c r="E815" s="38"/>
      <c r="F815" s="41"/>
      <c r="G815" s="41"/>
    </row>
    <row r="816" spans="2:7">
      <c r="B816" s="38"/>
      <c r="C816" s="38"/>
      <c r="D816" s="41"/>
      <c r="E816" s="38"/>
      <c r="F816" s="41"/>
      <c r="G816" s="41"/>
    </row>
    <row r="817" spans="2:7">
      <c r="B817" s="38"/>
      <c r="C817" s="38"/>
      <c r="D817" s="41"/>
      <c r="E817" s="38"/>
      <c r="F817" s="41"/>
      <c r="G817" s="41"/>
    </row>
    <row r="818" spans="2:7">
      <c r="B818" s="38"/>
      <c r="C818" s="38"/>
      <c r="D818" s="41"/>
      <c r="E818" s="38"/>
      <c r="F818" s="41"/>
      <c r="G818" s="41"/>
    </row>
    <row r="819" spans="2:7">
      <c r="B819" s="38"/>
      <c r="C819" s="38"/>
      <c r="D819" s="41"/>
      <c r="E819" s="38"/>
      <c r="F819" s="41"/>
      <c r="G819" s="41"/>
    </row>
    <row r="820" spans="2:7">
      <c r="B820" s="38"/>
      <c r="C820" s="38"/>
      <c r="D820" s="41"/>
      <c r="E820" s="38"/>
      <c r="F820" s="41"/>
      <c r="G820" s="41"/>
    </row>
    <row r="821" spans="2:7">
      <c r="B821" s="38"/>
      <c r="C821" s="38"/>
      <c r="D821" s="41"/>
      <c r="E821" s="38"/>
      <c r="F821" s="41"/>
      <c r="G821" s="41"/>
    </row>
    <row r="822" spans="2:7">
      <c r="B822" s="38"/>
      <c r="C822" s="38"/>
      <c r="D822" s="41"/>
      <c r="E822" s="38"/>
      <c r="F822" s="41"/>
      <c r="G822" s="41"/>
    </row>
    <row r="823" spans="2:7">
      <c r="B823" s="38"/>
      <c r="C823" s="38"/>
      <c r="D823" s="41"/>
      <c r="E823" s="38"/>
      <c r="F823" s="41"/>
      <c r="G823" s="41"/>
    </row>
    <row r="824" spans="2:7">
      <c r="B824" s="38"/>
      <c r="C824" s="38"/>
      <c r="D824" s="41"/>
      <c r="E824" s="38"/>
      <c r="F824" s="41"/>
      <c r="G824" s="41"/>
    </row>
    <row r="825" spans="2:7">
      <c r="B825" s="38"/>
      <c r="C825" s="38"/>
      <c r="D825" s="41"/>
      <c r="E825" s="38"/>
      <c r="F825" s="41"/>
      <c r="G825" s="41"/>
    </row>
    <row r="826" spans="2:7">
      <c r="B826" s="38"/>
      <c r="C826" s="38"/>
      <c r="D826" s="41"/>
      <c r="E826" s="38"/>
      <c r="F826" s="41"/>
      <c r="G826" s="41"/>
    </row>
    <row r="827" spans="2:7">
      <c r="B827" s="38"/>
      <c r="C827" s="38"/>
      <c r="D827" s="41"/>
      <c r="E827" s="38"/>
      <c r="F827" s="41"/>
      <c r="G827" s="41"/>
    </row>
    <row r="828" spans="2:7">
      <c r="B828" s="38"/>
      <c r="C828" s="38"/>
      <c r="D828" s="41"/>
      <c r="E828" s="38"/>
      <c r="F828" s="41"/>
      <c r="G828" s="41"/>
    </row>
    <row r="829" spans="2:7">
      <c r="B829" s="38"/>
      <c r="C829" s="38"/>
      <c r="D829" s="41"/>
      <c r="E829" s="38"/>
      <c r="F829" s="41"/>
      <c r="G829" s="41"/>
    </row>
    <row r="830" spans="2:7">
      <c r="B830" s="38"/>
      <c r="C830" s="38"/>
      <c r="D830" s="41"/>
      <c r="E830" s="38"/>
      <c r="F830" s="41"/>
      <c r="G830" s="41"/>
    </row>
    <row r="831" spans="2:7">
      <c r="B831" s="38"/>
      <c r="C831" s="38"/>
      <c r="D831" s="41"/>
      <c r="E831" s="38"/>
      <c r="F831" s="41"/>
      <c r="G831" s="41"/>
    </row>
    <row r="832" spans="2:7">
      <c r="B832" s="38"/>
      <c r="C832" s="38"/>
      <c r="D832" s="41"/>
      <c r="E832" s="38"/>
      <c r="F832" s="41"/>
      <c r="G832" s="41"/>
    </row>
    <row r="833" spans="2:7">
      <c r="B833" s="38"/>
      <c r="C833" s="38"/>
      <c r="D833" s="41"/>
      <c r="E833" s="38"/>
      <c r="F833" s="41"/>
      <c r="G833" s="41"/>
    </row>
    <row r="834" spans="2:7">
      <c r="B834" s="38"/>
      <c r="C834" s="38"/>
      <c r="D834" s="41"/>
      <c r="E834" s="38"/>
      <c r="F834" s="41"/>
      <c r="G834" s="41"/>
    </row>
    <row r="835" spans="2:7">
      <c r="B835" s="38"/>
      <c r="C835" s="38"/>
      <c r="D835" s="41"/>
      <c r="E835" s="38"/>
      <c r="F835" s="41"/>
      <c r="G835" s="41"/>
    </row>
    <row r="836" spans="2:7">
      <c r="B836" s="38"/>
      <c r="C836" s="38"/>
      <c r="D836" s="41"/>
      <c r="E836" s="38"/>
      <c r="F836" s="41"/>
      <c r="G836" s="41"/>
    </row>
    <row r="837" spans="2:7">
      <c r="B837" s="38"/>
      <c r="C837" s="38"/>
      <c r="D837" s="41"/>
      <c r="E837" s="38"/>
      <c r="F837" s="41"/>
      <c r="G837" s="41"/>
    </row>
    <row r="838" spans="2:7">
      <c r="B838" s="38"/>
      <c r="C838" s="38"/>
      <c r="D838" s="41"/>
      <c r="E838" s="38"/>
      <c r="F838" s="41"/>
      <c r="G838" s="41"/>
    </row>
    <row r="839" spans="2:7">
      <c r="B839" s="38"/>
      <c r="C839" s="38"/>
      <c r="D839" s="41"/>
      <c r="E839" s="38"/>
      <c r="F839" s="41"/>
      <c r="G839" s="41"/>
    </row>
    <row r="840" spans="2:7">
      <c r="B840" s="38"/>
      <c r="C840" s="38"/>
      <c r="D840" s="41"/>
      <c r="E840" s="38"/>
      <c r="F840" s="41"/>
      <c r="G840" s="41"/>
    </row>
    <row r="841" spans="2:7">
      <c r="B841" s="38"/>
      <c r="C841" s="38"/>
      <c r="D841" s="41"/>
      <c r="E841" s="38"/>
      <c r="F841" s="41"/>
      <c r="G841" s="41"/>
    </row>
    <row r="842" spans="2:7">
      <c r="B842" s="38"/>
      <c r="C842" s="38"/>
      <c r="D842" s="41"/>
      <c r="E842" s="38"/>
      <c r="F842" s="41"/>
      <c r="G842" s="41"/>
    </row>
    <row r="843" spans="2:7">
      <c r="B843" s="38"/>
      <c r="C843" s="38"/>
      <c r="D843" s="41"/>
      <c r="E843" s="38"/>
      <c r="F843" s="41"/>
      <c r="G843" s="41"/>
    </row>
    <row r="844" spans="2:7">
      <c r="B844" s="38"/>
      <c r="C844" s="38"/>
      <c r="D844" s="41"/>
      <c r="E844" s="38"/>
      <c r="F844" s="41"/>
      <c r="G844" s="41"/>
    </row>
    <row r="845" spans="2:7">
      <c r="B845" s="38"/>
      <c r="C845" s="38"/>
      <c r="D845" s="41"/>
      <c r="E845" s="38"/>
      <c r="F845" s="41"/>
      <c r="G845" s="41"/>
    </row>
    <row r="846" spans="2:7">
      <c r="B846" s="38"/>
      <c r="C846" s="38"/>
      <c r="D846" s="41"/>
      <c r="E846" s="38"/>
      <c r="F846" s="41"/>
      <c r="G846" s="41"/>
    </row>
    <row r="847" spans="2:7">
      <c r="B847" s="38"/>
      <c r="C847" s="38"/>
      <c r="D847" s="41"/>
      <c r="E847" s="38"/>
      <c r="F847" s="41"/>
      <c r="G847" s="41"/>
    </row>
    <row r="848" spans="2:7">
      <c r="B848" s="38"/>
      <c r="C848" s="38"/>
      <c r="D848" s="41"/>
      <c r="E848" s="38"/>
      <c r="F848" s="41"/>
      <c r="G848" s="41"/>
    </row>
    <row r="849" spans="2:7">
      <c r="B849" s="38"/>
      <c r="C849" s="38"/>
      <c r="D849" s="41"/>
      <c r="E849" s="38"/>
      <c r="F849" s="41"/>
      <c r="G849" s="41"/>
    </row>
    <row r="850" spans="2:7">
      <c r="B850" s="38"/>
      <c r="C850" s="38"/>
      <c r="D850" s="41"/>
      <c r="E850" s="38"/>
      <c r="F850" s="41"/>
      <c r="G850" s="41"/>
    </row>
    <row r="851" spans="2:7">
      <c r="B851" s="38"/>
      <c r="C851" s="38"/>
      <c r="D851" s="41"/>
      <c r="E851" s="38"/>
      <c r="F851" s="41"/>
      <c r="G851" s="41"/>
    </row>
    <row r="852" spans="2:7">
      <c r="B852" s="38"/>
      <c r="C852" s="38"/>
      <c r="D852" s="41"/>
      <c r="E852" s="38"/>
      <c r="F852" s="41"/>
      <c r="G852" s="41"/>
    </row>
    <row r="853" spans="2:7">
      <c r="B853" s="38"/>
      <c r="C853" s="38"/>
      <c r="D853" s="41"/>
      <c r="E853" s="38"/>
      <c r="F853" s="41"/>
      <c r="G853" s="41"/>
    </row>
    <row r="854" spans="2:7">
      <c r="B854" s="38"/>
      <c r="C854" s="38"/>
      <c r="D854" s="41"/>
      <c r="E854" s="38"/>
      <c r="F854" s="41"/>
      <c r="G854" s="41"/>
    </row>
    <row r="855" spans="2:7">
      <c r="B855" s="38"/>
      <c r="C855" s="38"/>
      <c r="D855" s="41"/>
      <c r="E855" s="38"/>
      <c r="F855" s="41"/>
      <c r="G855" s="41"/>
    </row>
    <row r="856" spans="2:7">
      <c r="B856" s="38"/>
      <c r="C856" s="38"/>
      <c r="D856" s="41"/>
      <c r="E856" s="38"/>
      <c r="F856" s="41"/>
      <c r="G856" s="41"/>
    </row>
    <row r="857" spans="2:7">
      <c r="B857" s="38"/>
      <c r="C857" s="38"/>
      <c r="D857" s="41"/>
      <c r="E857" s="38"/>
      <c r="F857" s="41"/>
      <c r="G857" s="41"/>
    </row>
    <row r="858" spans="2:7">
      <c r="B858" s="38"/>
      <c r="C858" s="38"/>
      <c r="D858" s="41"/>
      <c r="E858" s="38"/>
      <c r="F858" s="41"/>
      <c r="G858" s="41"/>
    </row>
    <row r="859" spans="2:7">
      <c r="B859" s="38"/>
      <c r="C859" s="38"/>
      <c r="D859" s="41"/>
      <c r="E859" s="38"/>
      <c r="F859" s="41"/>
      <c r="G859" s="41"/>
    </row>
    <row r="860" spans="2:7">
      <c r="B860" s="38"/>
      <c r="C860" s="38"/>
      <c r="D860" s="41"/>
      <c r="E860" s="38"/>
      <c r="F860" s="41"/>
      <c r="G860" s="41"/>
    </row>
    <row r="861" spans="2:7">
      <c r="B861" s="38"/>
      <c r="C861" s="38"/>
      <c r="D861" s="41"/>
      <c r="E861" s="38"/>
      <c r="F861" s="41"/>
      <c r="G861" s="41"/>
    </row>
    <row r="862" spans="2:7">
      <c r="B862" s="38"/>
      <c r="C862" s="38"/>
      <c r="D862" s="41"/>
      <c r="E862" s="38"/>
      <c r="F862" s="41"/>
      <c r="G862" s="41"/>
    </row>
    <row r="863" spans="2:7">
      <c r="B863" s="38"/>
      <c r="C863" s="38"/>
      <c r="D863" s="41"/>
      <c r="E863" s="38"/>
      <c r="F863" s="41"/>
      <c r="G863" s="41"/>
    </row>
    <row r="864" spans="2:7">
      <c r="B864" s="38"/>
      <c r="C864" s="38"/>
      <c r="D864" s="41"/>
      <c r="E864" s="38"/>
      <c r="F864" s="41"/>
      <c r="G864" s="41"/>
    </row>
    <row r="865" spans="2:7">
      <c r="B865" s="38"/>
      <c r="C865" s="38"/>
      <c r="D865" s="41"/>
      <c r="E865" s="38"/>
      <c r="F865" s="41"/>
      <c r="G865" s="41"/>
    </row>
    <row r="866" spans="2:7">
      <c r="B866" s="38"/>
      <c r="C866" s="38"/>
      <c r="D866" s="41"/>
      <c r="E866" s="38"/>
      <c r="F866" s="41"/>
      <c r="G866" s="41"/>
    </row>
    <row r="867" spans="2:7">
      <c r="B867" s="38"/>
      <c r="C867" s="38"/>
      <c r="D867" s="41"/>
      <c r="E867" s="38"/>
      <c r="F867" s="41"/>
      <c r="G867" s="41"/>
    </row>
    <row r="868" spans="2:7">
      <c r="B868" s="38"/>
      <c r="C868" s="38"/>
      <c r="D868" s="41"/>
      <c r="E868" s="38"/>
      <c r="F868" s="41"/>
      <c r="G868" s="41"/>
    </row>
    <row r="869" spans="2:7">
      <c r="B869" s="38"/>
      <c r="C869" s="38"/>
      <c r="D869" s="41"/>
      <c r="E869" s="38"/>
      <c r="F869" s="41"/>
      <c r="G869" s="41"/>
    </row>
    <row r="870" spans="2:7">
      <c r="B870" s="38"/>
      <c r="C870" s="38"/>
      <c r="D870" s="41"/>
      <c r="E870" s="38"/>
      <c r="F870" s="41"/>
      <c r="G870" s="41"/>
    </row>
    <row r="871" spans="2:7">
      <c r="B871" s="38"/>
      <c r="C871" s="38"/>
      <c r="D871" s="41"/>
      <c r="E871" s="38"/>
      <c r="F871" s="41"/>
      <c r="G871" s="41"/>
    </row>
    <row r="872" spans="2:7">
      <c r="B872" s="38"/>
      <c r="C872" s="38"/>
      <c r="D872" s="41"/>
      <c r="E872" s="38"/>
      <c r="F872" s="41"/>
      <c r="G872" s="41"/>
    </row>
    <row r="873" spans="2:7">
      <c r="B873" s="38"/>
      <c r="C873" s="38"/>
      <c r="D873" s="41"/>
      <c r="E873" s="38"/>
      <c r="F873" s="41"/>
      <c r="G873" s="41"/>
    </row>
    <row r="874" spans="2:7">
      <c r="B874" s="38"/>
      <c r="C874" s="38"/>
      <c r="D874" s="41"/>
      <c r="E874" s="38"/>
      <c r="F874" s="41"/>
      <c r="G874" s="41"/>
    </row>
    <row r="875" spans="2:7">
      <c r="B875" s="38"/>
      <c r="C875" s="38"/>
      <c r="D875" s="41"/>
      <c r="E875" s="38"/>
      <c r="F875" s="41"/>
      <c r="G875" s="41"/>
    </row>
    <row r="876" spans="2:7">
      <c r="B876" s="38"/>
      <c r="C876" s="38"/>
      <c r="D876" s="41"/>
      <c r="E876" s="38"/>
      <c r="F876" s="41"/>
      <c r="G876" s="41"/>
    </row>
    <row r="877" spans="2:7">
      <c r="B877" s="38"/>
      <c r="C877" s="38"/>
      <c r="D877" s="41"/>
      <c r="E877" s="38"/>
      <c r="F877" s="41"/>
      <c r="G877" s="41"/>
    </row>
    <row r="878" spans="2:7">
      <c r="B878" s="38"/>
      <c r="C878" s="38"/>
      <c r="D878" s="41"/>
      <c r="E878" s="38"/>
      <c r="F878" s="41"/>
      <c r="G878" s="41"/>
    </row>
    <row r="879" spans="2:7">
      <c r="B879" s="38"/>
      <c r="C879" s="38"/>
      <c r="D879" s="41"/>
      <c r="E879" s="38"/>
      <c r="F879" s="41"/>
      <c r="G879" s="41"/>
    </row>
    <row r="880" spans="2:7">
      <c r="B880" s="38"/>
      <c r="C880" s="38"/>
      <c r="D880" s="41"/>
      <c r="E880" s="38"/>
      <c r="F880" s="41"/>
      <c r="G880" s="41"/>
    </row>
    <row r="881" spans="2:7">
      <c r="B881" s="38"/>
      <c r="C881" s="38"/>
      <c r="D881" s="41"/>
      <c r="E881" s="38"/>
      <c r="F881" s="41"/>
      <c r="G881" s="41"/>
    </row>
    <row r="882" spans="2:7">
      <c r="B882" s="38"/>
      <c r="C882" s="38"/>
      <c r="D882" s="41"/>
      <c r="E882" s="38"/>
      <c r="F882" s="41"/>
      <c r="G882" s="41"/>
    </row>
    <row r="883" spans="2:7">
      <c r="B883" s="38"/>
      <c r="C883" s="38"/>
      <c r="D883" s="41"/>
      <c r="E883" s="38"/>
      <c r="F883" s="41"/>
      <c r="G883" s="41"/>
    </row>
    <row r="884" spans="2:7">
      <c r="B884" s="38"/>
      <c r="C884" s="38"/>
      <c r="D884" s="41"/>
      <c r="E884" s="38"/>
      <c r="F884" s="41"/>
      <c r="G884" s="41"/>
    </row>
    <row r="885" spans="2:7">
      <c r="B885" s="38"/>
      <c r="C885" s="38"/>
      <c r="D885" s="41"/>
      <c r="E885" s="38"/>
      <c r="F885" s="41"/>
      <c r="G885" s="41"/>
    </row>
    <row r="886" spans="2:7">
      <c r="B886" s="38"/>
      <c r="C886" s="38"/>
      <c r="D886" s="41"/>
      <c r="E886" s="38"/>
      <c r="F886" s="41"/>
      <c r="G886" s="41"/>
    </row>
    <row r="887" spans="2:7">
      <c r="B887" s="38"/>
      <c r="C887" s="38"/>
      <c r="D887" s="41"/>
      <c r="E887" s="38"/>
      <c r="F887" s="41"/>
      <c r="G887" s="41"/>
    </row>
    <row r="888" spans="2:7">
      <c r="B888" s="38"/>
      <c r="C888" s="38"/>
      <c r="D888" s="41"/>
      <c r="E888" s="38"/>
      <c r="F888" s="41"/>
      <c r="G888" s="41"/>
    </row>
    <row r="889" spans="2:7">
      <c r="B889" s="38"/>
      <c r="C889" s="38"/>
      <c r="D889" s="41"/>
      <c r="E889" s="38"/>
      <c r="F889" s="41"/>
      <c r="G889" s="41"/>
    </row>
    <row r="890" spans="2:7">
      <c r="B890" s="38"/>
      <c r="C890" s="38"/>
      <c r="D890" s="41"/>
      <c r="E890" s="38"/>
      <c r="F890" s="41"/>
      <c r="G890" s="41"/>
    </row>
    <row r="891" spans="2:7">
      <c r="B891" s="38"/>
      <c r="C891" s="38"/>
      <c r="D891" s="41"/>
      <c r="E891" s="38"/>
      <c r="F891" s="41"/>
      <c r="G891" s="41"/>
    </row>
    <row r="892" spans="2:7">
      <c r="B892" s="38"/>
      <c r="C892" s="38"/>
      <c r="D892" s="41"/>
      <c r="E892" s="38"/>
      <c r="F892" s="41"/>
      <c r="G892" s="41"/>
    </row>
    <row r="893" spans="2:7">
      <c r="B893" s="38"/>
      <c r="C893" s="38"/>
      <c r="D893" s="41"/>
      <c r="E893" s="38"/>
      <c r="F893" s="41"/>
      <c r="G893" s="41"/>
    </row>
    <row r="894" spans="2:7">
      <c r="B894" s="38"/>
      <c r="C894" s="38"/>
      <c r="D894" s="41"/>
      <c r="E894" s="38"/>
      <c r="F894" s="41"/>
      <c r="G894" s="41"/>
    </row>
    <row r="895" spans="2:7">
      <c r="B895" s="38"/>
      <c r="C895" s="38"/>
      <c r="D895" s="41"/>
      <c r="E895" s="38"/>
      <c r="F895" s="41"/>
      <c r="G895" s="41"/>
    </row>
    <row r="896" spans="2:7">
      <c r="B896" s="38"/>
      <c r="C896" s="38"/>
      <c r="D896" s="41"/>
      <c r="E896" s="38"/>
      <c r="F896" s="41"/>
      <c r="G896" s="41"/>
    </row>
    <row r="897" spans="2:7">
      <c r="B897" s="38"/>
      <c r="C897" s="38"/>
      <c r="D897" s="41"/>
      <c r="E897" s="38"/>
      <c r="F897" s="41"/>
      <c r="G897" s="41"/>
    </row>
    <row r="898" spans="2:7">
      <c r="B898" s="38"/>
      <c r="C898" s="38"/>
      <c r="D898" s="41"/>
      <c r="E898" s="38"/>
      <c r="F898" s="41"/>
      <c r="G898" s="41"/>
    </row>
    <row r="899" spans="2:7">
      <c r="B899" s="38"/>
      <c r="C899" s="38"/>
      <c r="D899" s="41"/>
      <c r="E899" s="38"/>
      <c r="F899" s="41"/>
      <c r="G899" s="41"/>
    </row>
    <row r="900" spans="2:7">
      <c r="B900" s="38"/>
      <c r="C900" s="38"/>
      <c r="D900" s="41"/>
      <c r="E900" s="38"/>
      <c r="F900" s="41"/>
      <c r="G900" s="41"/>
    </row>
    <row r="901" spans="2:7">
      <c r="B901" s="38"/>
      <c r="C901" s="38"/>
      <c r="D901" s="41"/>
      <c r="E901" s="38"/>
      <c r="F901" s="41"/>
      <c r="G901" s="41"/>
    </row>
    <row r="902" spans="2:7">
      <c r="B902" s="38"/>
      <c r="C902" s="38"/>
      <c r="D902" s="41"/>
      <c r="E902" s="38"/>
      <c r="F902" s="41"/>
      <c r="G902" s="41"/>
    </row>
    <row r="903" spans="2:7">
      <c r="B903" s="38"/>
      <c r="C903" s="38"/>
      <c r="D903" s="41"/>
      <c r="E903" s="38"/>
      <c r="F903" s="41"/>
      <c r="G903" s="41"/>
    </row>
    <row r="904" spans="2:7">
      <c r="B904" s="38"/>
      <c r="C904" s="38"/>
      <c r="D904" s="41"/>
      <c r="E904" s="38"/>
      <c r="F904" s="41"/>
      <c r="G904" s="41"/>
    </row>
    <row r="905" spans="2:7">
      <c r="B905" s="38"/>
      <c r="C905" s="38"/>
      <c r="D905" s="41"/>
      <c r="E905" s="38"/>
      <c r="F905" s="41"/>
      <c r="G905" s="41"/>
    </row>
    <row r="906" spans="2:7">
      <c r="B906" s="38"/>
      <c r="C906" s="38"/>
      <c r="D906" s="41"/>
      <c r="E906" s="38"/>
      <c r="F906" s="41"/>
      <c r="G906" s="41"/>
    </row>
    <row r="907" spans="2:7">
      <c r="B907" s="38"/>
      <c r="C907" s="38"/>
      <c r="D907" s="41"/>
      <c r="E907" s="38"/>
      <c r="F907" s="41"/>
      <c r="G907" s="41"/>
    </row>
    <row r="908" spans="2:7">
      <c r="B908" s="38"/>
      <c r="C908" s="38"/>
      <c r="D908" s="41"/>
      <c r="E908" s="38"/>
      <c r="F908" s="41"/>
      <c r="G908" s="41"/>
    </row>
    <row r="909" spans="2:7">
      <c r="B909" s="38"/>
      <c r="C909" s="38"/>
      <c r="D909" s="41"/>
      <c r="E909" s="38"/>
      <c r="F909" s="41"/>
      <c r="G909" s="41"/>
    </row>
    <row r="910" spans="2:7">
      <c r="B910" s="38"/>
      <c r="C910" s="38"/>
      <c r="D910" s="41"/>
      <c r="E910" s="38"/>
      <c r="F910" s="41"/>
      <c r="G910" s="41"/>
    </row>
    <row r="911" spans="2:7">
      <c r="B911" s="38"/>
      <c r="C911" s="38"/>
      <c r="D911" s="41"/>
      <c r="E911" s="38"/>
      <c r="F911" s="41"/>
      <c r="G911" s="41"/>
    </row>
    <row r="912" spans="2:7">
      <c r="B912" s="38"/>
      <c r="C912" s="38"/>
      <c r="D912" s="41"/>
      <c r="E912" s="38"/>
      <c r="F912" s="41"/>
      <c r="G912" s="41"/>
    </row>
    <row r="913" spans="2:7">
      <c r="B913" s="38"/>
      <c r="C913" s="38"/>
      <c r="D913" s="41"/>
      <c r="E913" s="38"/>
      <c r="F913" s="41"/>
      <c r="G913" s="41"/>
    </row>
    <row r="914" spans="2:7">
      <c r="B914" s="38"/>
      <c r="C914" s="38"/>
      <c r="D914" s="41"/>
      <c r="E914" s="38"/>
      <c r="F914" s="41"/>
      <c r="G914" s="41"/>
    </row>
    <row r="915" spans="2:7">
      <c r="B915" s="38"/>
      <c r="C915" s="38"/>
      <c r="D915" s="41"/>
      <c r="E915" s="38"/>
      <c r="F915" s="41"/>
      <c r="G915" s="41"/>
    </row>
    <row r="916" spans="2:7">
      <c r="B916" s="38"/>
      <c r="C916" s="38"/>
      <c r="D916" s="41"/>
      <c r="E916" s="38"/>
      <c r="F916" s="41"/>
      <c r="G916" s="41"/>
    </row>
    <row r="917" spans="2:7">
      <c r="B917" s="38"/>
      <c r="C917" s="38"/>
      <c r="D917" s="41"/>
      <c r="E917" s="38"/>
      <c r="F917" s="41"/>
      <c r="G917" s="41"/>
    </row>
    <row r="918" spans="2:7">
      <c r="B918" s="38"/>
      <c r="C918" s="38"/>
      <c r="D918" s="41"/>
      <c r="E918" s="38"/>
      <c r="F918" s="41"/>
      <c r="G918" s="41"/>
    </row>
    <row r="919" spans="2:7">
      <c r="B919" s="38"/>
      <c r="C919" s="38"/>
      <c r="D919" s="41"/>
      <c r="E919" s="38"/>
      <c r="F919" s="41"/>
      <c r="G919" s="41"/>
    </row>
    <row r="920" spans="2:7">
      <c r="B920" s="38"/>
      <c r="C920" s="38"/>
      <c r="D920" s="41"/>
      <c r="E920" s="38"/>
      <c r="F920" s="41"/>
      <c r="G920" s="41"/>
    </row>
    <row r="921" spans="2:7">
      <c r="B921" s="38"/>
      <c r="C921" s="38"/>
      <c r="D921" s="41"/>
      <c r="E921" s="38"/>
      <c r="F921" s="41"/>
      <c r="G921" s="41"/>
    </row>
    <row r="922" spans="2:7">
      <c r="B922" s="38"/>
      <c r="C922" s="38"/>
      <c r="D922" s="41"/>
      <c r="E922" s="38"/>
      <c r="F922" s="41"/>
      <c r="G922" s="41"/>
    </row>
    <row r="923" spans="2:7">
      <c r="B923" s="38"/>
      <c r="C923" s="38"/>
      <c r="D923" s="41"/>
      <c r="E923" s="38"/>
      <c r="F923" s="41"/>
      <c r="G923" s="41"/>
    </row>
    <row r="924" spans="2:7">
      <c r="B924" s="38"/>
      <c r="C924" s="38"/>
      <c r="D924" s="41"/>
      <c r="E924" s="38"/>
      <c r="F924" s="41"/>
      <c r="G924" s="41"/>
    </row>
    <row r="925" spans="2:7">
      <c r="B925" s="38"/>
      <c r="C925" s="38"/>
      <c r="D925" s="41"/>
      <c r="E925" s="38"/>
      <c r="F925" s="41"/>
      <c r="G925" s="41"/>
    </row>
    <row r="926" spans="2:7">
      <c r="B926" s="38"/>
      <c r="C926" s="38"/>
      <c r="D926" s="41"/>
      <c r="E926" s="38"/>
      <c r="F926" s="41"/>
      <c r="G926" s="41"/>
    </row>
    <row r="927" spans="2:7">
      <c r="B927" s="38"/>
      <c r="C927" s="38"/>
      <c r="D927" s="41"/>
      <c r="E927" s="38"/>
      <c r="F927" s="41"/>
      <c r="G927" s="41"/>
    </row>
    <row r="928" spans="2:7">
      <c r="B928" s="38"/>
      <c r="C928" s="38"/>
      <c r="D928" s="41"/>
      <c r="E928" s="38"/>
      <c r="F928" s="41"/>
      <c r="G928" s="41"/>
    </row>
    <row r="929" spans="2:7">
      <c r="B929" s="38"/>
      <c r="C929" s="38"/>
      <c r="D929" s="41"/>
      <c r="E929" s="38"/>
      <c r="F929" s="41"/>
      <c r="G929" s="41"/>
    </row>
    <row r="930" spans="2:7">
      <c r="B930" s="38"/>
      <c r="C930" s="38"/>
      <c r="D930" s="41"/>
      <c r="E930" s="38"/>
      <c r="F930" s="41"/>
      <c r="G930" s="41"/>
    </row>
    <row r="931" spans="2:7">
      <c r="B931" s="38"/>
      <c r="C931" s="38"/>
      <c r="D931" s="41"/>
      <c r="E931" s="38"/>
      <c r="F931" s="41"/>
      <c r="G931" s="41"/>
    </row>
    <row r="932" spans="2:7">
      <c r="B932" s="38"/>
      <c r="C932" s="38"/>
      <c r="D932" s="41"/>
      <c r="E932" s="38"/>
      <c r="F932" s="41"/>
      <c r="G932" s="41"/>
    </row>
    <row r="933" spans="2:7">
      <c r="B933" s="38"/>
      <c r="C933" s="38"/>
      <c r="D933" s="41"/>
      <c r="E933" s="38"/>
      <c r="F933" s="41"/>
      <c r="G933" s="41"/>
    </row>
    <row r="934" spans="2:7">
      <c r="B934" s="38"/>
      <c r="C934" s="38"/>
      <c r="D934" s="41"/>
      <c r="E934" s="38"/>
      <c r="F934" s="41"/>
      <c r="G934" s="41"/>
    </row>
    <row r="935" spans="2:7">
      <c r="B935" s="38"/>
      <c r="C935" s="38"/>
      <c r="D935" s="41"/>
      <c r="E935" s="38"/>
      <c r="F935" s="41"/>
      <c r="G935" s="41"/>
    </row>
    <row r="936" spans="2:7">
      <c r="B936" s="38"/>
      <c r="C936" s="38"/>
      <c r="D936" s="41"/>
      <c r="E936" s="38"/>
      <c r="F936" s="41"/>
      <c r="G936" s="41"/>
    </row>
    <row r="937" spans="2:7">
      <c r="B937" s="38"/>
      <c r="C937" s="38"/>
      <c r="D937" s="41"/>
      <c r="E937" s="38"/>
      <c r="F937" s="41"/>
      <c r="G937" s="41"/>
    </row>
    <row r="938" spans="2:7">
      <c r="B938" s="38"/>
      <c r="C938" s="38"/>
      <c r="D938" s="41"/>
      <c r="E938" s="38"/>
      <c r="F938" s="41"/>
      <c r="G938" s="41"/>
    </row>
    <row r="939" spans="2:7">
      <c r="B939" s="38"/>
      <c r="C939" s="38"/>
      <c r="D939" s="41"/>
      <c r="E939" s="38"/>
      <c r="F939" s="41"/>
      <c r="G939" s="41"/>
    </row>
    <row r="940" spans="2:7">
      <c r="B940" s="38"/>
      <c r="C940" s="38"/>
      <c r="D940" s="41"/>
      <c r="E940" s="38"/>
      <c r="F940" s="41"/>
      <c r="G940" s="41"/>
    </row>
    <row r="941" spans="2:7">
      <c r="B941" s="38"/>
      <c r="C941" s="38"/>
      <c r="D941" s="41"/>
      <c r="E941" s="38"/>
      <c r="F941" s="41"/>
      <c r="G941" s="41"/>
    </row>
    <row r="942" spans="2:7">
      <c r="B942" s="38"/>
      <c r="C942" s="38"/>
      <c r="D942" s="41"/>
      <c r="E942" s="38"/>
      <c r="F942" s="41"/>
      <c r="G942" s="41"/>
    </row>
    <row r="943" spans="2:7">
      <c r="B943" s="38"/>
      <c r="C943" s="38"/>
      <c r="D943" s="41"/>
      <c r="E943" s="38"/>
      <c r="F943" s="41"/>
      <c r="G943" s="41"/>
    </row>
    <row r="944" spans="2:7">
      <c r="B944" s="38"/>
      <c r="C944" s="38"/>
      <c r="D944" s="41"/>
      <c r="E944" s="38"/>
      <c r="F944" s="41"/>
      <c r="G944" s="41"/>
    </row>
    <row r="945" spans="2:7">
      <c r="B945" s="38"/>
      <c r="C945" s="38"/>
      <c r="D945" s="41"/>
      <c r="E945" s="38"/>
      <c r="F945" s="41"/>
      <c r="G945" s="41"/>
    </row>
    <row r="946" spans="2:7">
      <c r="B946" s="38"/>
      <c r="C946" s="38"/>
      <c r="D946" s="41"/>
      <c r="E946" s="38"/>
      <c r="F946" s="41"/>
      <c r="G946" s="41"/>
    </row>
    <row r="947" spans="2:7">
      <c r="B947" s="38"/>
      <c r="C947" s="38"/>
      <c r="D947" s="41"/>
      <c r="E947" s="38"/>
      <c r="F947" s="41"/>
      <c r="G947" s="41"/>
    </row>
    <row r="948" spans="2:7">
      <c r="B948" s="38"/>
      <c r="C948" s="38"/>
      <c r="D948" s="41"/>
      <c r="E948" s="38"/>
      <c r="F948" s="41"/>
      <c r="G948" s="41"/>
    </row>
    <row r="949" spans="2:7">
      <c r="B949" s="38"/>
      <c r="C949" s="38"/>
      <c r="D949" s="41"/>
      <c r="E949" s="38"/>
      <c r="F949" s="41"/>
      <c r="G949" s="41"/>
    </row>
    <row r="950" spans="2:7">
      <c r="B950" s="38"/>
      <c r="C950" s="38"/>
      <c r="D950" s="41"/>
      <c r="E950" s="38"/>
      <c r="F950" s="41"/>
      <c r="G950" s="41"/>
    </row>
    <row r="951" spans="2:7">
      <c r="B951" s="38"/>
      <c r="C951" s="38"/>
      <c r="D951" s="41"/>
      <c r="E951" s="38"/>
      <c r="F951" s="41"/>
      <c r="G951" s="41"/>
    </row>
    <row r="952" spans="2:7">
      <c r="B952" s="38"/>
      <c r="C952" s="38"/>
      <c r="D952" s="41"/>
      <c r="E952" s="38"/>
      <c r="F952" s="41"/>
      <c r="G952" s="41"/>
    </row>
    <row r="953" spans="2:7">
      <c r="B953" s="38"/>
      <c r="C953" s="38"/>
      <c r="D953" s="41"/>
      <c r="E953" s="38"/>
      <c r="F953" s="41"/>
      <c r="G953" s="41"/>
    </row>
    <row r="954" spans="2:7">
      <c r="B954" s="38"/>
      <c r="C954" s="38"/>
      <c r="D954" s="41"/>
      <c r="E954" s="38"/>
      <c r="F954" s="41"/>
      <c r="G954" s="41"/>
    </row>
    <row r="955" spans="2:7">
      <c r="B955" s="38"/>
      <c r="C955" s="38"/>
      <c r="D955" s="41"/>
      <c r="E955" s="38"/>
      <c r="F955" s="41"/>
      <c r="G955" s="41"/>
    </row>
    <row r="956" spans="2:7">
      <c r="B956" s="38"/>
      <c r="C956" s="38"/>
      <c r="D956" s="41"/>
      <c r="E956" s="38"/>
      <c r="F956" s="41"/>
      <c r="G956" s="41"/>
    </row>
    <row r="957" spans="2:7">
      <c r="B957" s="38"/>
      <c r="C957" s="38"/>
      <c r="D957" s="41"/>
      <c r="E957" s="38"/>
      <c r="F957" s="41"/>
      <c r="G957" s="41"/>
    </row>
    <row r="958" spans="2:7">
      <c r="B958" s="38"/>
      <c r="C958" s="38"/>
      <c r="D958" s="41"/>
      <c r="E958" s="38"/>
      <c r="F958" s="41"/>
      <c r="G958" s="41"/>
    </row>
    <row r="959" spans="2:7">
      <c r="B959" s="38"/>
      <c r="C959" s="38"/>
      <c r="D959" s="41"/>
      <c r="E959" s="38"/>
      <c r="F959" s="41"/>
      <c r="G959" s="41"/>
    </row>
    <row r="960" spans="2:7">
      <c r="B960" s="38"/>
      <c r="C960" s="38"/>
      <c r="D960" s="41"/>
      <c r="E960" s="38"/>
      <c r="F960" s="41"/>
      <c r="G960" s="41"/>
    </row>
    <row r="961" spans="2:7">
      <c r="B961" s="38"/>
      <c r="C961" s="38"/>
      <c r="D961" s="41"/>
      <c r="E961" s="38"/>
      <c r="F961" s="41"/>
      <c r="G961" s="41"/>
    </row>
    <row r="962" spans="2:7">
      <c r="B962" s="38"/>
      <c r="C962" s="38"/>
      <c r="D962" s="41"/>
      <c r="E962" s="38"/>
      <c r="F962" s="41"/>
      <c r="G962" s="41"/>
    </row>
    <row r="963" spans="2:7">
      <c r="B963" s="38"/>
      <c r="C963" s="38"/>
      <c r="D963" s="41"/>
      <c r="E963" s="38"/>
      <c r="F963" s="41"/>
      <c r="G963" s="41"/>
    </row>
    <row r="964" spans="2:7">
      <c r="B964" s="38"/>
      <c r="C964" s="38"/>
      <c r="D964" s="41"/>
      <c r="E964" s="38"/>
      <c r="F964" s="41"/>
      <c r="G964" s="41"/>
    </row>
    <row r="965" spans="2:7">
      <c r="B965" s="38"/>
      <c r="C965" s="38"/>
      <c r="D965" s="41"/>
      <c r="E965" s="38"/>
      <c r="F965" s="41"/>
      <c r="G965" s="41"/>
    </row>
    <row r="966" spans="2:7">
      <c r="B966" s="38"/>
      <c r="C966" s="38"/>
      <c r="D966" s="41"/>
      <c r="E966" s="38"/>
      <c r="F966" s="41"/>
      <c r="G966" s="41"/>
    </row>
    <row r="967" spans="2:7">
      <c r="B967" s="38"/>
      <c r="C967" s="38"/>
      <c r="D967" s="41"/>
      <c r="E967" s="38"/>
      <c r="F967" s="41"/>
      <c r="G967" s="41"/>
    </row>
    <row r="968" spans="2:7">
      <c r="B968" s="38"/>
      <c r="C968" s="38"/>
      <c r="D968" s="41"/>
      <c r="E968" s="38"/>
      <c r="F968" s="41"/>
      <c r="G968" s="41"/>
    </row>
    <row r="969" spans="2:7">
      <c r="B969" s="38"/>
      <c r="C969" s="38"/>
      <c r="D969" s="41"/>
      <c r="E969" s="38"/>
      <c r="F969" s="41"/>
      <c r="G969" s="41"/>
    </row>
    <row r="970" spans="2:7">
      <c r="B970" s="38"/>
      <c r="C970" s="38"/>
      <c r="D970" s="41"/>
      <c r="E970" s="38"/>
      <c r="F970" s="41"/>
      <c r="G970" s="41"/>
    </row>
    <row r="971" spans="2:7">
      <c r="B971" s="38"/>
      <c r="C971" s="38"/>
      <c r="D971" s="41"/>
      <c r="E971" s="38"/>
      <c r="F971" s="41"/>
      <c r="G971" s="41"/>
    </row>
    <row r="972" spans="2:7">
      <c r="B972" s="38"/>
      <c r="C972" s="38"/>
      <c r="D972" s="41"/>
      <c r="E972" s="38"/>
      <c r="F972" s="41"/>
      <c r="G972" s="41"/>
    </row>
    <row r="973" spans="2:7">
      <c r="B973" s="38"/>
      <c r="C973" s="38"/>
      <c r="D973" s="41"/>
      <c r="E973" s="38"/>
      <c r="F973" s="41"/>
      <c r="G973" s="41"/>
    </row>
    <row r="974" spans="2:7">
      <c r="B974" s="38"/>
      <c r="C974" s="38"/>
      <c r="D974" s="41"/>
      <c r="E974" s="38"/>
      <c r="F974" s="41"/>
      <c r="G974" s="41"/>
    </row>
    <row r="975" spans="2:7">
      <c r="B975" s="38"/>
      <c r="C975" s="38"/>
      <c r="D975" s="41"/>
      <c r="E975" s="38"/>
      <c r="F975" s="41"/>
      <c r="G975" s="41"/>
    </row>
    <row r="976" spans="2:7">
      <c r="B976" s="38"/>
      <c r="C976" s="38"/>
      <c r="D976" s="41"/>
      <c r="E976" s="38"/>
      <c r="F976" s="41"/>
      <c r="G976" s="41"/>
    </row>
    <row r="977" spans="2:7">
      <c r="B977" s="38"/>
      <c r="C977" s="38"/>
      <c r="D977" s="41"/>
      <c r="E977" s="38"/>
      <c r="F977" s="41"/>
      <c r="G977" s="41"/>
    </row>
    <row r="978" spans="2:7">
      <c r="B978" s="38"/>
      <c r="C978" s="38"/>
      <c r="D978" s="41"/>
      <c r="E978" s="38"/>
      <c r="F978" s="41"/>
      <c r="G978" s="41"/>
    </row>
    <row r="979" spans="2:7">
      <c r="B979" s="38"/>
      <c r="C979" s="38"/>
      <c r="D979" s="41"/>
      <c r="E979" s="38"/>
      <c r="F979" s="41"/>
      <c r="G979" s="41"/>
    </row>
    <row r="980" spans="2:7">
      <c r="B980" s="38"/>
      <c r="C980" s="38"/>
      <c r="D980" s="41"/>
      <c r="E980" s="38"/>
      <c r="F980" s="41"/>
      <c r="G980" s="41"/>
    </row>
    <row r="981" spans="2:7">
      <c r="B981" s="38"/>
      <c r="C981" s="38"/>
      <c r="D981" s="41"/>
      <c r="E981" s="38"/>
      <c r="F981" s="41"/>
      <c r="G981" s="41"/>
    </row>
    <row r="982" spans="2:7">
      <c r="B982" s="38"/>
      <c r="C982" s="38"/>
      <c r="D982" s="41"/>
      <c r="E982" s="38"/>
      <c r="F982" s="41"/>
      <c r="G982" s="41"/>
    </row>
    <row r="983" spans="2:7">
      <c r="B983" s="38"/>
      <c r="C983" s="38"/>
      <c r="D983" s="41"/>
      <c r="E983" s="38"/>
      <c r="F983" s="41"/>
      <c r="G983" s="41"/>
    </row>
    <row r="984" spans="2:7">
      <c r="B984" s="38"/>
      <c r="C984" s="38"/>
      <c r="D984" s="41"/>
      <c r="E984" s="38"/>
      <c r="F984" s="41"/>
      <c r="G984" s="41"/>
    </row>
    <row r="985" spans="2:7">
      <c r="B985" s="38"/>
      <c r="C985" s="38"/>
      <c r="D985" s="41"/>
      <c r="E985" s="38"/>
      <c r="F985" s="41"/>
      <c r="G985" s="41"/>
    </row>
    <row r="986" spans="2:7">
      <c r="B986" s="38"/>
      <c r="C986" s="38"/>
      <c r="D986" s="41"/>
      <c r="E986" s="38"/>
      <c r="F986" s="41"/>
      <c r="G986" s="41"/>
    </row>
    <row r="987" spans="2:7">
      <c r="B987" s="38"/>
      <c r="C987" s="38"/>
      <c r="D987" s="41"/>
      <c r="E987" s="38"/>
      <c r="F987" s="41"/>
      <c r="G987" s="41"/>
    </row>
    <row r="988" spans="2:7">
      <c r="B988" s="38"/>
      <c r="C988" s="38"/>
      <c r="D988" s="41"/>
      <c r="E988" s="38"/>
      <c r="F988" s="41"/>
      <c r="G988" s="41"/>
    </row>
    <row r="989" spans="2:7">
      <c r="B989" s="38"/>
      <c r="C989" s="38"/>
      <c r="D989" s="41"/>
      <c r="E989" s="38"/>
      <c r="F989" s="41"/>
      <c r="G989" s="41"/>
    </row>
    <row r="990" spans="2:7">
      <c r="B990" s="38"/>
      <c r="C990" s="38"/>
      <c r="D990" s="41"/>
      <c r="E990" s="38"/>
      <c r="F990" s="41"/>
      <c r="G990" s="41"/>
    </row>
    <row r="991" spans="2:7">
      <c r="B991" s="38"/>
      <c r="C991" s="38"/>
      <c r="D991" s="41"/>
      <c r="E991" s="38"/>
      <c r="F991" s="41"/>
      <c r="G991" s="41"/>
    </row>
    <row r="992" spans="2:7">
      <c r="B992" s="38"/>
      <c r="C992" s="38"/>
      <c r="D992" s="41"/>
      <c r="E992" s="38"/>
      <c r="F992" s="41"/>
      <c r="G992" s="41"/>
    </row>
    <row r="993" spans="2:7">
      <c r="B993" s="38"/>
      <c r="C993" s="38"/>
      <c r="D993" s="41"/>
      <c r="E993" s="38"/>
      <c r="F993" s="41"/>
      <c r="G993" s="41"/>
    </row>
    <row r="994" spans="2:7">
      <c r="B994" s="38"/>
      <c r="C994" s="38"/>
      <c r="D994" s="41"/>
      <c r="E994" s="38"/>
      <c r="F994" s="41"/>
      <c r="G994" s="41"/>
    </row>
    <row r="995" spans="2:7">
      <c r="B995" s="38"/>
      <c r="C995" s="38"/>
      <c r="D995" s="41"/>
      <c r="E995" s="38"/>
      <c r="F995" s="41"/>
      <c r="G995" s="41"/>
    </row>
    <row r="996" spans="2:7">
      <c r="B996" s="38"/>
      <c r="C996" s="38"/>
      <c r="D996" s="41"/>
      <c r="E996" s="38"/>
      <c r="F996" s="41"/>
      <c r="G996" s="41"/>
    </row>
    <row r="997" spans="2:7">
      <c r="B997" s="38"/>
      <c r="C997" s="38"/>
      <c r="D997" s="41"/>
      <c r="E997" s="38"/>
      <c r="F997" s="41"/>
      <c r="G997" s="41"/>
    </row>
    <row r="998" spans="2:7">
      <c r="B998" s="38"/>
      <c r="C998" s="38"/>
      <c r="D998" s="41"/>
      <c r="E998" s="38"/>
      <c r="F998" s="41"/>
      <c r="G998" s="41"/>
    </row>
    <row r="999" spans="2:7">
      <c r="B999" s="38"/>
      <c r="C999" s="38"/>
      <c r="D999" s="41"/>
      <c r="E999" s="38"/>
      <c r="F999" s="41"/>
      <c r="G999" s="41"/>
    </row>
    <row r="1000" spans="2:7">
      <c r="B1000" s="38"/>
      <c r="C1000" s="38"/>
      <c r="D1000" s="41"/>
      <c r="E1000" s="38"/>
      <c r="F1000" s="41"/>
      <c r="G1000" s="41"/>
    </row>
    <row r="1001" spans="2:7">
      <c r="B1001" s="38"/>
      <c r="C1001" s="38"/>
      <c r="D1001" s="41"/>
      <c r="E1001" s="38"/>
      <c r="F1001" s="41"/>
      <c r="G1001" s="41"/>
    </row>
    <row r="1002" spans="2:7">
      <c r="B1002" s="38"/>
      <c r="C1002" s="38"/>
      <c r="D1002" s="41"/>
      <c r="E1002" s="38"/>
      <c r="F1002" s="41"/>
      <c r="G1002" s="41"/>
    </row>
    <row r="1003" spans="2:7">
      <c r="B1003" s="38"/>
      <c r="C1003" s="38"/>
      <c r="D1003" s="41"/>
      <c r="E1003" s="38"/>
      <c r="F1003" s="41"/>
      <c r="G1003" s="41"/>
    </row>
    <row r="1004" spans="2:7">
      <c r="B1004" s="38"/>
      <c r="C1004" s="38"/>
      <c r="D1004" s="41"/>
      <c r="E1004" s="38"/>
      <c r="F1004" s="41"/>
      <c r="G1004" s="41"/>
    </row>
    <row r="1005" spans="2:7">
      <c r="B1005" s="38"/>
      <c r="C1005" s="38"/>
      <c r="D1005" s="41"/>
      <c r="E1005" s="38"/>
      <c r="F1005" s="41"/>
      <c r="G1005" s="41"/>
    </row>
    <row r="1006" spans="2:7">
      <c r="B1006" s="38"/>
      <c r="C1006" s="38"/>
      <c r="D1006" s="41"/>
      <c r="E1006" s="38"/>
      <c r="F1006" s="41"/>
      <c r="G1006" s="41"/>
    </row>
    <row r="1007" spans="2:7">
      <c r="B1007" s="38"/>
      <c r="C1007" s="38"/>
      <c r="D1007" s="41"/>
      <c r="E1007" s="38"/>
      <c r="F1007" s="41"/>
      <c r="G1007" s="41"/>
    </row>
    <row r="1008" spans="2:7">
      <c r="B1008" s="38"/>
      <c r="C1008" s="38"/>
      <c r="D1008" s="41"/>
      <c r="E1008" s="38"/>
      <c r="F1008" s="41"/>
      <c r="G1008" s="41"/>
    </row>
    <row r="1009" spans="2:7">
      <c r="B1009" s="38"/>
      <c r="C1009" s="38"/>
      <c r="D1009" s="41"/>
      <c r="E1009" s="38"/>
      <c r="F1009" s="41"/>
      <c r="G1009" s="41"/>
    </row>
    <row r="1010" spans="2:7">
      <c r="B1010" s="38"/>
      <c r="C1010" s="38"/>
      <c r="D1010" s="41"/>
      <c r="E1010" s="38"/>
      <c r="F1010" s="41"/>
      <c r="G1010" s="41"/>
    </row>
    <row r="1011" spans="2:7">
      <c r="B1011" s="38"/>
      <c r="C1011" s="38"/>
      <c r="D1011" s="41"/>
      <c r="E1011" s="38"/>
      <c r="F1011" s="41"/>
      <c r="G1011" s="41"/>
    </row>
    <row r="1012" spans="2:7">
      <c r="B1012" s="38"/>
      <c r="C1012" s="38"/>
      <c r="D1012" s="41"/>
      <c r="E1012" s="38"/>
      <c r="F1012" s="41"/>
      <c r="G1012" s="41"/>
    </row>
    <row r="1013" spans="2:7">
      <c r="B1013" s="38"/>
      <c r="C1013" s="38"/>
      <c r="D1013" s="41"/>
      <c r="E1013" s="38"/>
      <c r="F1013" s="41"/>
      <c r="G1013" s="41"/>
    </row>
    <row r="1014" spans="2:7">
      <c r="B1014" s="38"/>
      <c r="C1014" s="38"/>
      <c r="D1014" s="41"/>
      <c r="E1014" s="38"/>
      <c r="F1014" s="41"/>
      <c r="G1014" s="41"/>
    </row>
    <row r="1015" spans="2:7">
      <c r="B1015" s="38"/>
      <c r="C1015" s="38"/>
      <c r="D1015" s="41"/>
      <c r="E1015" s="38"/>
      <c r="F1015" s="41"/>
      <c r="G1015" s="41"/>
    </row>
    <row r="1016" spans="2:7">
      <c r="B1016" s="38"/>
      <c r="C1016" s="38"/>
      <c r="D1016" s="41"/>
      <c r="E1016" s="38"/>
      <c r="F1016" s="41"/>
      <c r="G1016" s="41"/>
    </row>
    <row r="1017" spans="2:7">
      <c r="B1017" s="38"/>
      <c r="C1017" s="38"/>
      <c r="D1017" s="41"/>
      <c r="E1017" s="38"/>
      <c r="F1017" s="41"/>
      <c r="G1017" s="41"/>
    </row>
    <row r="1018" spans="2:7">
      <c r="B1018" s="38"/>
      <c r="C1018" s="38"/>
      <c r="D1018" s="41"/>
      <c r="E1018" s="38"/>
      <c r="F1018" s="41"/>
      <c r="G1018" s="41"/>
    </row>
    <row r="1019" spans="2:7">
      <c r="B1019" s="38"/>
      <c r="C1019" s="38"/>
      <c r="D1019" s="41"/>
      <c r="E1019" s="38"/>
      <c r="F1019" s="41"/>
      <c r="G1019" s="41"/>
    </row>
    <row r="1020" spans="2:7">
      <c r="B1020" s="38"/>
      <c r="C1020" s="38"/>
      <c r="D1020" s="41"/>
      <c r="E1020" s="38"/>
      <c r="F1020" s="41"/>
      <c r="G1020" s="41"/>
    </row>
    <row r="1021" spans="2:7">
      <c r="B1021" s="38"/>
      <c r="C1021" s="38"/>
      <c r="D1021" s="41"/>
      <c r="E1021" s="38"/>
      <c r="F1021" s="41"/>
      <c r="G1021" s="41"/>
    </row>
    <row r="1022" spans="2:7">
      <c r="B1022" s="38"/>
      <c r="C1022" s="38"/>
      <c r="D1022" s="41"/>
      <c r="E1022" s="38"/>
      <c r="F1022" s="41"/>
      <c r="G1022" s="41"/>
    </row>
    <row r="1023" spans="2:7">
      <c r="B1023" s="38"/>
      <c r="C1023" s="38"/>
      <c r="D1023" s="41"/>
      <c r="E1023" s="38"/>
      <c r="F1023" s="41"/>
      <c r="G1023" s="41"/>
    </row>
    <row r="1024" spans="2:7">
      <c r="B1024" s="38"/>
      <c r="C1024" s="38"/>
      <c r="D1024" s="41"/>
      <c r="E1024" s="38"/>
      <c r="F1024" s="41"/>
      <c r="G1024" s="41"/>
    </row>
    <row r="1025" spans="2:7">
      <c r="B1025" s="38"/>
      <c r="C1025" s="38"/>
      <c r="D1025" s="41"/>
      <c r="E1025" s="38"/>
      <c r="F1025" s="41"/>
      <c r="G1025" s="41"/>
    </row>
    <row r="1026" spans="2:7">
      <c r="B1026" s="38"/>
      <c r="C1026" s="38"/>
      <c r="D1026" s="41"/>
      <c r="E1026" s="38"/>
      <c r="F1026" s="41"/>
      <c r="G1026" s="41"/>
    </row>
    <row r="1027" spans="2:7">
      <c r="B1027" s="38"/>
      <c r="C1027" s="38"/>
      <c r="D1027" s="41"/>
      <c r="E1027" s="38"/>
      <c r="F1027" s="41"/>
      <c r="G1027" s="41"/>
    </row>
    <row r="1028" spans="2:7">
      <c r="B1028" s="38"/>
      <c r="C1028" s="38"/>
      <c r="D1028" s="41"/>
      <c r="E1028" s="38"/>
      <c r="F1028" s="41"/>
      <c r="G1028" s="41"/>
    </row>
    <row r="1029" spans="2:7">
      <c r="B1029" s="38"/>
      <c r="C1029" s="38"/>
      <c r="D1029" s="41"/>
      <c r="E1029" s="38"/>
      <c r="F1029" s="41"/>
      <c r="G1029" s="41"/>
    </row>
    <row r="1030" spans="2:7">
      <c r="B1030" s="38"/>
      <c r="C1030" s="38"/>
      <c r="D1030" s="41"/>
      <c r="E1030" s="38"/>
      <c r="F1030" s="41"/>
      <c r="G1030" s="41"/>
    </row>
    <row r="1031" spans="2:7">
      <c r="B1031" s="38"/>
      <c r="C1031" s="38"/>
      <c r="D1031" s="41"/>
      <c r="E1031" s="38"/>
      <c r="F1031" s="41"/>
      <c r="G1031" s="41"/>
    </row>
    <row r="1032" spans="2:7">
      <c r="B1032" s="38"/>
      <c r="C1032" s="38"/>
      <c r="D1032" s="41"/>
      <c r="E1032" s="38"/>
      <c r="F1032" s="41"/>
      <c r="G1032" s="41"/>
    </row>
    <row r="1033" spans="2:7">
      <c r="B1033" s="38"/>
      <c r="C1033" s="38"/>
      <c r="D1033" s="41"/>
      <c r="E1033" s="38"/>
      <c r="F1033" s="41"/>
      <c r="G1033" s="41"/>
    </row>
    <row r="1034" spans="2:7">
      <c r="B1034" s="38"/>
      <c r="C1034" s="38"/>
      <c r="D1034" s="41"/>
      <c r="E1034" s="38"/>
      <c r="F1034" s="41"/>
      <c r="G1034" s="41"/>
    </row>
    <row r="1035" spans="2:7">
      <c r="B1035" s="38"/>
      <c r="C1035" s="38"/>
      <c r="D1035" s="41"/>
      <c r="E1035" s="38"/>
      <c r="F1035" s="41"/>
      <c r="G1035" s="41"/>
    </row>
    <row r="1036" spans="2:7">
      <c r="B1036" s="38"/>
      <c r="C1036" s="38"/>
      <c r="D1036" s="41"/>
      <c r="E1036" s="38"/>
      <c r="F1036" s="41"/>
      <c r="G1036" s="41"/>
    </row>
    <row r="1037" spans="2:7">
      <c r="B1037" s="38"/>
      <c r="C1037" s="38"/>
      <c r="D1037" s="41"/>
      <c r="E1037" s="38"/>
      <c r="F1037" s="41"/>
      <c r="G1037" s="41"/>
    </row>
    <row r="1038" spans="2:7">
      <c r="B1038" s="38"/>
      <c r="C1038" s="38"/>
      <c r="D1038" s="41"/>
      <c r="E1038" s="38"/>
      <c r="F1038" s="41"/>
      <c r="G1038" s="41"/>
    </row>
    <row r="1039" spans="2:7">
      <c r="B1039" s="38"/>
      <c r="C1039" s="38"/>
      <c r="D1039" s="41"/>
      <c r="E1039" s="38"/>
      <c r="F1039" s="41"/>
      <c r="G1039" s="41"/>
    </row>
    <row r="1040" spans="2:7">
      <c r="B1040" s="38"/>
      <c r="C1040" s="38"/>
      <c r="D1040" s="41"/>
      <c r="E1040" s="38"/>
      <c r="F1040" s="41"/>
      <c r="G1040" s="41"/>
    </row>
    <row r="1041" spans="2:7">
      <c r="B1041" s="38"/>
      <c r="C1041" s="38"/>
      <c r="D1041" s="41"/>
      <c r="E1041" s="38"/>
      <c r="F1041" s="41"/>
      <c r="G1041" s="41"/>
    </row>
    <row r="1042" spans="2:7">
      <c r="B1042" s="38"/>
      <c r="C1042" s="38"/>
      <c r="D1042" s="41"/>
      <c r="E1042" s="38"/>
      <c r="F1042" s="41"/>
      <c r="G1042" s="41"/>
    </row>
    <row r="1043" spans="2:7">
      <c r="B1043" s="38"/>
      <c r="C1043" s="38"/>
      <c r="D1043" s="41"/>
      <c r="E1043" s="38"/>
      <c r="F1043" s="41"/>
      <c r="G1043" s="41"/>
    </row>
    <row r="1044" spans="2:7">
      <c r="B1044" s="38"/>
      <c r="C1044" s="38"/>
      <c r="D1044" s="41"/>
      <c r="E1044" s="38"/>
      <c r="F1044" s="41"/>
      <c r="G1044" s="41"/>
    </row>
    <row r="1045" spans="2:7">
      <c r="B1045" s="38"/>
      <c r="C1045" s="38"/>
      <c r="D1045" s="41"/>
      <c r="E1045" s="38"/>
      <c r="F1045" s="41"/>
      <c r="G1045" s="41"/>
    </row>
    <row r="1046" spans="2:7">
      <c r="B1046" s="38"/>
      <c r="C1046" s="38"/>
      <c r="D1046" s="41"/>
      <c r="E1046" s="38"/>
      <c r="F1046" s="41"/>
      <c r="G1046" s="41"/>
    </row>
    <row r="1047" spans="2:7">
      <c r="B1047" s="38"/>
      <c r="C1047" s="38"/>
      <c r="D1047" s="41"/>
      <c r="E1047" s="38"/>
      <c r="F1047" s="41"/>
      <c r="G1047" s="41"/>
    </row>
    <row r="1048" spans="2:7">
      <c r="B1048" s="38"/>
      <c r="C1048" s="38"/>
      <c r="D1048" s="41"/>
      <c r="E1048" s="38"/>
      <c r="F1048" s="41"/>
      <c r="G1048" s="41"/>
    </row>
    <row r="1049" spans="2:7">
      <c r="B1049" s="38"/>
      <c r="C1049" s="38"/>
      <c r="D1049" s="41"/>
      <c r="E1049" s="38"/>
      <c r="F1049" s="41"/>
      <c r="G1049" s="41"/>
    </row>
    <row r="1050" spans="2:7">
      <c r="B1050" s="38"/>
      <c r="C1050" s="38"/>
      <c r="D1050" s="41"/>
      <c r="E1050" s="38"/>
      <c r="F1050" s="41"/>
      <c r="G1050" s="41"/>
    </row>
    <row r="1051" spans="2:7">
      <c r="B1051" s="38"/>
      <c r="C1051" s="38"/>
      <c r="D1051" s="41"/>
      <c r="E1051" s="38"/>
      <c r="F1051" s="41"/>
      <c r="G1051" s="41"/>
    </row>
    <row r="1052" spans="2:7">
      <c r="B1052" s="38"/>
      <c r="C1052" s="38"/>
      <c r="D1052" s="41"/>
      <c r="E1052" s="38"/>
      <c r="F1052" s="41"/>
      <c r="G1052" s="41"/>
    </row>
    <row r="1053" spans="2:7">
      <c r="B1053" s="38"/>
      <c r="C1053" s="38"/>
      <c r="D1053" s="41"/>
      <c r="E1053" s="38"/>
      <c r="F1053" s="41"/>
      <c r="G1053" s="41"/>
    </row>
    <row r="1054" spans="2:7">
      <c r="B1054" s="38"/>
      <c r="C1054" s="38"/>
      <c r="D1054" s="41"/>
      <c r="E1054" s="38"/>
      <c r="F1054" s="41"/>
      <c r="G1054" s="41"/>
    </row>
    <row r="1055" spans="2:7">
      <c r="B1055" s="38"/>
      <c r="C1055" s="38"/>
      <c r="D1055" s="41"/>
      <c r="E1055" s="38"/>
      <c r="F1055" s="41"/>
      <c r="G1055" s="41"/>
    </row>
    <row r="1056" spans="2:7">
      <c r="B1056" s="38"/>
      <c r="C1056" s="38"/>
      <c r="D1056" s="41"/>
      <c r="E1056" s="38"/>
      <c r="F1056" s="41"/>
      <c r="G1056" s="41"/>
    </row>
    <row r="1057" spans="2:7">
      <c r="B1057" s="38"/>
      <c r="C1057" s="38"/>
      <c r="D1057" s="41"/>
      <c r="E1057" s="38"/>
      <c r="F1057" s="41"/>
      <c r="G1057" s="41"/>
    </row>
    <row r="1058" spans="2:7">
      <c r="B1058" s="38"/>
      <c r="C1058" s="38"/>
      <c r="D1058" s="41"/>
      <c r="E1058" s="38"/>
      <c r="F1058" s="41"/>
      <c r="G1058" s="41"/>
    </row>
    <row r="1059" spans="2:7">
      <c r="B1059" s="38"/>
      <c r="C1059" s="38"/>
      <c r="D1059" s="41"/>
      <c r="E1059" s="38"/>
      <c r="F1059" s="41"/>
      <c r="G1059" s="41"/>
    </row>
    <row r="1060" spans="2:7">
      <c r="B1060" s="38"/>
      <c r="C1060" s="38"/>
      <c r="D1060" s="41"/>
      <c r="E1060" s="38"/>
      <c r="F1060" s="41"/>
      <c r="G1060" s="41"/>
    </row>
    <row r="1061" spans="2:7">
      <c r="B1061" s="38"/>
      <c r="C1061" s="38"/>
      <c r="D1061" s="41"/>
      <c r="E1061" s="38"/>
      <c r="F1061" s="41"/>
      <c r="G1061" s="41"/>
    </row>
    <row r="1062" spans="2:7">
      <c r="B1062" s="38"/>
      <c r="C1062" s="38"/>
      <c r="D1062" s="41"/>
      <c r="E1062" s="38"/>
      <c r="F1062" s="41"/>
      <c r="G1062" s="41"/>
    </row>
    <row r="1063" spans="2:7">
      <c r="B1063" s="38"/>
      <c r="C1063" s="38"/>
      <c r="D1063" s="41"/>
      <c r="E1063" s="38"/>
      <c r="F1063" s="41"/>
      <c r="G1063" s="41"/>
    </row>
    <row r="1064" spans="2:7">
      <c r="B1064" s="38"/>
      <c r="C1064" s="38"/>
      <c r="D1064" s="41"/>
      <c r="E1064" s="38"/>
      <c r="F1064" s="41"/>
      <c r="G1064" s="41"/>
    </row>
    <row r="1065" spans="2:7">
      <c r="B1065" s="38"/>
      <c r="C1065" s="38"/>
      <c r="D1065" s="41"/>
      <c r="E1065" s="38"/>
      <c r="F1065" s="41"/>
      <c r="G1065" s="41"/>
    </row>
    <row r="1066" spans="2:7">
      <c r="B1066" s="38"/>
      <c r="C1066" s="38"/>
      <c r="D1066" s="41"/>
      <c r="E1066" s="38"/>
      <c r="F1066" s="41"/>
      <c r="G1066" s="41"/>
    </row>
    <row r="1067" spans="2:7">
      <c r="B1067" s="38"/>
      <c r="C1067" s="38"/>
      <c r="D1067" s="41"/>
      <c r="E1067" s="38"/>
      <c r="F1067" s="41"/>
      <c r="G1067" s="41"/>
    </row>
    <row r="1068" spans="2:7">
      <c r="B1068" s="38"/>
      <c r="C1068" s="38"/>
      <c r="D1068" s="41"/>
      <c r="E1068" s="38"/>
      <c r="F1068" s="41"/>
      <c r="G1068" s="41"/>
    </row>
    <row r="1069" spans="2:7">
      <c r="B1069" s="38"/>
      <c r="C1069" s="38"/>
      <c r="D1069" s="41"/>
      <c r="E1069" s="38"/>
      <c r="F1069" s="41"/>
      <c r="G1069" s="41"/>
    </row>
    <row r="1070" spans="2:7">
      <c r="B1070" s="38"/>
      <c r="C1070" s="38"/>
      <c r="D1070" s="41"/>
      <c r="E1070" s="38"/>
      <c r="F1070" s="41"/>
      <c r="G1070" s="41"/>
    </row>
    <row r="1071" spans="2:7">
      <c r="B1071" s="38"/>
      <c r="C1071" s="38"/>
      <c r="D1071" s="41"/>
      <c r="E1071" s="38"/>
      <c r="F1071" s="41"/>
      <c r="G1071" s="41"/>
    </row>
    <row r="1072" spans="2:7">
      <c r="B1072" s="38"/>
      <c r="C1072" s="38"/>
      <c r="D1072" s="41"/>
      <c r="E1072" s="38"/>
      <c r="F1072" s="41"/>
      <c r="G1072" s="41"/>
    </row>
    <row r="1073" spans="2:7">
      <c r="B1073" s="38"/>
      <c r="C1073" s="38"/>
      <c r="D1073" s="41"/>
      <c r="E1073" s="38"/>
      <c r="F1073" s="41"/>
      <c r="G1073" s="41"/>
    </row>
    <row r="1074" spans="2:7">
      <c r="B1074" s="38"/>
      <c r="C1074" s="38"/>
      <c r="D1074" s="41"/>
      <c r="E1074" s="38"/>
      <c r="F1074" s="41"/>
      <c r="G1074" s="41"/>
    </row>
    <row r="1075" spans="2:7">
      <c r="B1075" s="38"/>
      <c r="C1075" s="38"/>
      <c r="D1075" s="41"/>
      <c r="E1075" s="38"/>
      <c r="F1075" s="41"/>
      <c r="G1075" s="41"/>
    </row>
    <row r="1076" spans="2:7">
      <c r="B1076" s="38"/>
      <c r="C1076" s="38"/>
      <c r="D1076" s="41"/>
      <c r="E1076" s="38"/>
      <c r="F1076" s="41"/>
      <c r="G1076" s="41"/>
    </row>
    <row r="1077" spans="2:7">
      <c r="B1077" s="38"/>
      <c r="C1077" s="38"/>
      <c r="D1077" s="41"/>
      <c r="E1077" s="38"/>
      <c r="F1077" s="41"/>
      <c r="G1077" s="41"/>
    </row>
    <row r="1078" spans="2:7">
      <c r="B1078" s="38"/>
      <c r="C1078" s="38"/>
      <c r="D1078" s="41"/>
      <c r="E1078" s="38"/>
      <c r="F1078" s="41"/>
      <c r="G1078" s="41"/>
    </row>
    <row r="1079" spans="2:7">
      <c r="B1079" s="38"/>
      <c r="C1079" s="38"/>
      <c r="D1079" s="41"/>
      <c r="E1079" s="38"/>
      <c r="F1079" s="41"/>
      <c r="G1079" s="41"/>
    </row>
    <row r="1080" spans="2:7">
      <c r="B1080" s="38"/>
      <c r="C1080" s="38"/>
      <c r="D1080" s="41"/>
      <c r="E1080" s="38"/>
      <c r="F1080" s="41"/>
      <c r="G1080" s="41"/>
    </row>
    <row r="1081" spans="2:7">
      <c r="B1081" s="38"/>
      <c r="C1081" s="38"/>
      <c r="D1081" s="41"/>
      <c r="E1081" s="38"/>
      <c r="F1081" s="41"/>
      <c r="G1081" s="41"/>
    </row>
    <row r="1082" spans="2:7">
      <c r="B1082" s="38"/>
      <c r="C1082" s="38"/>
      <c r="D1082" s="41"/>
      <c r="E1082" s="38"/>
      <c r="F1082" s="41"/>
      <c r="G1082" s="41"/>
    </row>
    <row r="1083" spans="2:7">
      <c r="B1083" s="38"/>
      <c r="C1083" s="38"/>
      <c r="D1083" s="41"/>
      <c r="E1083" s="38"/>
      <c r="F1083" s="41"/>
      <c r="G1083" s="41"/>
    </row>
    <row r="1084" spans="2:7">
      <c r="B1084" s="38"/>
      <c r="C1084" s="38"/>
      <c r="D1084" s="41"/>
      <c r="E1084" s="38"/>
      <c r="F1084" s="41"/>
      <c r="G1084" s="41"/>
    </row>
    <row r="1085" spans="2:7">
      <c r="B1085" s="38"/>
      <c r="C1085" s="38"/>
      <c r="D1085" s="41"/>
      <c r="E1085" s="38"/>
      <c r="F1085" s="41"/>
      <c r="G1085" s="41"/>
    </row>
    <row r="1086" spans="2:7">
      <c r="B1086" s="38"/>
      <c r="C1086" s="38"/>
      <c r="D1086" s="41"/>
      <c r="E1086" s="38"/>
      <c r="F1086" s="41"/>
      <c r="G1086" s="41"/>
    </row>
    <row r="1087" spans="2:7">
      <c r="B1087" s="38"/>
      <c r="C1087" s="38"/>
      <c r="D1087" s="41"/>
      <c r="E1087" s="38"/>
      <c r="F1087" s="41"/>
      <c r="G1087" s="41"/>
    </row>
    <row r="1088" spans="2:7">
      <c r="B1088" s="38"/>
      <c r="C1088" s="38"/>
      <c r="D1088" s="41"/>
      <c r="E1088" s="38"/>
      <c r="F1088" s="41"/>
      <c r="G1088" s="41"/>
    </row>
    <row r="1089" spans="2:7">
      <c r="B1089" s="38"/>
      <c r="C1089" s="38"/>
      <c r="D1089" s="41"/>
      <c r="E1089" s="38"/>
      <c r="F1089" s="41"/>
      <c r="G1089" s="41"/>
    </row>
    <row r="1090" spans="2:7">
      <c r="B1090" s="38"/>
      <c r="C1090" s="38"/>
      <c r="D1090" s="41"/>
      <c r="E1090" s="38"/>
      <c r="F1090" s="41"/>
      <c r="G1090" s="41"/>
    </row>
    <row r="1091" spans="2:7">
      <c r="B1091" s="38"/>
      <c r="C1091" s="38"/>
      <c r="D1091" s="41"/>
      <c r="E1091" s="38"/>
      <c r="F1091" s="41"/>
      <c r="G1091" s="41"/>
    </row>
    <row r="1092" spans="2:7">
      <c r="B1092" s="38"/>
      <c r="C1092" s="38"/>
      <c r="D1092" s="41"/>
      <c r="E1092" s="38"/>
      <c r="F1092" s="41"/>
      <c r="G1092" s="41"/>
    </row>
    <row r="1093" spans="2:7">
      <c r="B1093" s="38"/>
      <c r="C1093" s="38"/>
      <c r="D1093" s="41"/>
      <c r="E1093" s="38"/>
      <c r="F1093" s="41"/>
      <c r="G1093" s="41"/>
    </row>
    <row r="1094" spans="2:7">
      <c r="B1094" s="38"/>
      <c r="C1094" s="38"/>
      <c r="D1094" s="41"/>
      <c r="E1094" s="38"/>
      <c r="F1094" s="41"/>
      <c r="G1094" s="41"/>
    </row>
    <row r="1095" spans="2:7">
      <c r="B1095" s="38"/>
      <c r="C1095" s="38"/>
      <c r="D1095" s="41"/>
      <c r="E1095" s="38"/>
      <c r="F1095" s="41"/>
      <c r="G1095" s="41"/>
    </row>
    <row r="1096" spans="2:7">
      <c r="B1096" s="38"/>
      <c r="C1096" s="38"/>
      <c r="D1096" s="41"/>
      <c r="E1096" s="38"/>
      <c r="F1096" s="41"/>
      <c r="G1096" s="41"/>
    </row>
    <row r="1097" spans="2:7">
      <c r="B1097" s="38"/>
      <c r="C1097" s="38"/>
      <c r="D1097" s="41"/>
      <c r="E1097" s="38"/>
      <c r="F1097" s="41"/>
      <c r="G1097" s="41"/>
    </row>
    <row r="1098" spans="2:7">
      <c r="B1098" s="38"/>
      <c r="C1098" s="38"/>
      <c r="D1098" s="41"/>
      <c r="E1098" s="38"/>
      <c r="F1098" s="41"/>
      <c r="G1098" s="41"/>
    </row>
    <row r="1099" spans="2:7">
      <c r="B1099" s="38"/>
      <c r="C1099" s="38"/>
      <c r="D1099" s="41"/>
      <c r="E1099" s="38"/>
      <c r="F1099" s="41"/>
      <c r="G1099" s="41"/>
    </row>
    <row r="1100" spans="2:7">
      <c r="B1100" s="38"/>
      <c r="C1100" s="38"/>
      <c r="D1100" s="41"/>
      <c r="E1100" s="38"/>
      <c r="F1100" s="41"/>
      <c r="G1100" s="41"/>
    </row>
    <row r="1101" spans="2:7">
      <c r="B1101" s="38"/>
      <c r="C1101" s="38"/>
      <c r="D1101" s="41"/>
      <c r="E1101" s="38"/>
      <c r="F1101" s="41"/>
      <c r="G1101" s="41"/>
    </row>
    <row r="1102" spans="2:7">
      <c r="B1102" s="38"/>
      <c r="C1102" s="38"/>
      <c r="D1102" s="41"/>
      <c r="E1102" s="38"/>
      <c r="F1102" s="41"/>
      <c r="G1102" s="41"/>
    </row>
    <row r="1103" spans="2:7">
      <c r="B1103" s="38"/>
      <c r="C1103" s="38"/>
      <c r="D1103" s="41"/>
      <c r="E1103" s="38"/>
      <c r="F1103" s="41"/>
      <c r="G1103" s="41"/>
    </row>
    <row r="1104" spans="2:7">
      <c r="B1104" s="38"/>
      <c r="C1104" s="38"/>
      <c r="D1104" s="41"/>
      <c r="E1104" s="38"/>
      <c r="F1104" s="41"/>
      <c r="G1104" s="41"/>
    </row>
    <row r="1105" spans="2:7">
      <c r="B1105" s="38"/>
      <c r="C1105" s="38"/>
      <c r="D1105" s="41"/>
      <c r="E1105" s="38"/>
      <c r="F1105" s="41"/>
      <c r="G1105" s="41"/>
    </row>
    <row r="1106" spans="2:7">
      <c r="B1106" s="38"/>
      <c r="C1106" s="38"/>
      <c r="D1106" s="41"/>
      <c r="E1106" s="38"/>
      <c r="F1106" s="41"/>
      <c r="G1106" s="41"/>
    </row>
    <row r="1107" spans="2:7">
      <c r="B1107" s="38"/>
      <c r="C1107" s="38"/>
      <c r="D1107" s="41"/>
      <c r="E1107" s="38"/>
      <c r="F1107" s="41"/>
      <c r="G1107" s="41"/>
    </row>
    <row r="1108" spans="2:7">
      <c r="B1108" s="38"/>
      <c r="C1108" s="38"/>
      <c r="D1108" s="41"/>
      <c r="E1108" s="38"/>
      <c r="F1108" s="41"/>
      <c r="G1108" s="41"/>
    </row>
    <row r="1109" spans="2:7">
      <c r="B1109" s="38"/>
      <c r="C1109" s="38"/>
      <c r="D1109" s="41"/>
      <c r="E1109" s="38"/>
      <c r="F1109" s="41"/>
      <c r="G1109" s="41"/>
    </row>
    <row r="1110" spans="2:7">
      <c r="B1110" s="38"/>
      <c r="C1110" s="38"/>
      <c r="D1110" s="41"/>
      <c r="E1110" s="38"/>
      <c r="F1110" s="41"/>
      <c r="G1110" s="41"/>
    </row>
    <row r="1111" spans="2:7">
      <c r="B1111" s="38"/>
      <c r="C1111" s="38"/>
      <c r="D1111" s="41"/>
      <c r="E1111" s="38"/>
      <c r="F1111" s="41"/>
      <c r="G1111" s="41"/>
    </row>
    <row r="1112" spans="2:7">
      <c r="B1112" s="38"/>
      <c r="C1112" s="38"/>
      <c r="D1112" s="41"/>
      <c r="E1112" s="38"/>
      <c r="F1112" s="41"/>
      <c r="G1112" s="41"/>
    </row>
    <row r="1113" spans="2:7">
      <c r="B1113" s="38"/>
      <c r="C1113" s="38"/>
      <c r="D1113" s="41"/>
      <c r="E1113" s="38"/>
      <c r="F1113" s="41"/>
      <c r="G1113" s="41"/>
    </row>
    <row r="1114" spans="2:7">
      <c r="B1114" s="38"/>
      <c r="C1114" s="38"/>
      <c r="D1114" s="41"/>
      <c r="E1114" s="38"/>
      <c r="F1114" s="41"/>
      <c r="G1114" s="41"/>
    </row>
    <row r="1115" spans="2:7">
      <c r="B1115" s="38"/>
      <c r="C1115" s="38"/>
      <c r="D1115" s="41"/>
      <c r="E1115" s="38"/>
      <c r="F1115" s="41"/>
      <c r="G1115" s="41"/>
    </row>
    <row r="1116" spans="2:7">
      <c r="B1116" s="38"/>
      <c r="C1116" s="38"/>
      <c r="D1116" s="41"/>
      <c r="E1116" s="38"/>
      <c r="F1116" s="41"/>
      <c r="G1116" s="41"/>
    </row>
    <row r="1117" spans="2:7">
      <c r="B1117" s="38"/>
      <c r="C1117" s="38"/>
      <c r="D1117" s="41"/>
      <c r="E1117" s="38"/>
      <c r="F1117" s="41"/>
      <c r="G1117" s="41"/>
    </row>
    <row r="1118" spans="2:7">
      <c r="B1118" s="38"/>
      <c r="C1118" s="38"/>
      <c r="D1118" s="41"/>
      <c r="E1118" s="38"/>
      <c r="F1118" s="41"/>
      <c r="G1118" s="41"/>
    </row>
    <row r="1119" spans="2:7">
      <c r="B1119" s="38"/>
      <c r="C1119" s="38"/>
      <c r="D1119" s="41"/>
      <c r="E1119" s="38"/>
      <c r="F1119" s="41"/>
      <c r="G1119" s="41"/>
    </row>
    <row r="1120" spans="2:7">
      <c r="B1120" s="38"/>
      <c r="C1120" s="38"/>
      <c r="D1120" s="41"/>
      <c r="E1120" s="38"/>
      <c r="F1120" s="41"/>
      <c r="G1120" s="41"/>
    </row>
    <row r="1121" spans="2:7">
      <c r="B1121" s="38"/>
      <c r="C1121" s="38"/>
      <c r="D1121" s="41"/>
      <c r="E1121" s="38"/>
      <c r="F1121" s="41"/>
      <c r="G1121" s="41"/>
    </row>
    <row r="1122" spans="2:7">
      <c r="B1122" s="38"/>
      <c r="C1122" s="38"/>
      <c r="D1122" s="41"/>
      <c r="E1122" s="38"/>
      <c r="F1122" s="41"/>
      <c r="G1122" s="41"/>
    </row>
    <row r="1123" spans="2:7">
      <c r="B1123" s="38"/>
      <c r="C1123" s="38"/>
      <c r="D1123" s="41"/>
      <c r="E1123" s="38"/>
      <c r="F1123" s="41"/>
      <c r="G1123" s="41"/>
    </row>
    <row r="1124" spans="2:7">
      <c r="B1124" s="38"/>
      <c r="C1124" s="38"/>
      <c r="D1124" s="41"/>
      <c r="E1124" s="38"/>
      <c r="F1124" s="41"/>
      <c r="G1124" s="41"/>
    </row>
    <row r="1125" spans="2:7">
      <c r="B1125" s="38"/>
      <c r="C1125" s="38"/>
      <c r="D1125" s="41"/>
      <c r="E1125" s="38"/>
      <c r="F1125" s="41"/>
      <c r="G1125" s="41"/>
    </row>
    <row r="1126" spans="2:7">
      <c r="B1126" s="38"/>
      <c r="C1126" s="38"/>
      <c r="D1126" s="41"/>
      <c r="E1126" s="38"/>
      <c r="F1126" s="41"/>
      <c r="G1126" s="41"/>
    </row>
    <row r="1127" spans="2:7">
      <c r="B1127" s="38"/>
      <c r="C1127" s="38"/>
      <c r="D1127" s="41"/>
      <c r="E1127" s="38"/>
      <c r="F1127" s="41"/>
      <c r="G1127" s="41"/>
    </row>
    <row r="1128" spans="2:7">
      <c r="B1128" s="38"/>
      <c r="C1128" s="38"/>
      <c r="D1128" s="41"/>
      <c r="E1128" s="38"/>
      <c r="F1128" s="41"/>
      <c r="G1128" s="41"/>
    </row>
    <row r="1129" spans="2:7">
      <c r="B1129" s="38"/>
      <c r="C1129" s="38"/>
      <c r="D1129" s="41"/>
      <c r="E1129" s="38"/>
      <c r="F1129" s="41"/>
      <c r="G1129" s="41"/>
    </row>
    <row r="1130" spans="2:7">
      <c r="B1130" s="38"/>
      <c r="C1130" s="38"/>
      <c r="D1130" s="41"/>
      <c r="E1130" s="38"/>
      <c r="F1130" s="41"/>
      <c r="G1130" s="41"/>
    </row>
    <row r="1131" spans="2:7">
      <c r="B1131" s="38"/>
      <c r="C1131" s="38"/>
      <c r="D1131" s="41"/>
      <c r="E1131" s="38"/>
      <c r="F1131" s="41"/>
      <c r="G1131" s="41"/>
    </row>
    <row r="1132" spans="2:7">
      <c r="B1132" s="38"/>
      <c r="C1132" s="38"/>
      <c r="D1132" s="41"/>
      <c r="E1132" s="38"/>
      <c r="F1132" s="41"/>
      <c r="G1132" s="41"/>
    </row>
    <row r="1133" spans="2:7">
      <c r="B1133" s="38"/>
      <c r="C1133" s="38"/>
      <c r="D1133" s="41"/>
      <c r="E1133" s="38"/>
      <c r="F1133" s="41"/>
      <c r="G1133" s="41"/>
    </row>
    <row r="1134" spans="2:7">
      <c r="B1134" s="38"/>
      <c r="C1134" s="38"/>
      <c r="D1134" s="41"/>
      <c r="E1134" s="38"/>
      <c r="F1134" s="41"/>
      <c r="G1134" s="41"/>
    </row>
    <row r="1135" spans="2:7">
      <c r="B1135" s="38"/>
      <c r="C1135" s="38"/>
      <c r="D1135" s="41"/>
      <c r="E1135" s="38"/>
      <c r="F1135" s="41"/>
      <c r="G1135" s="41"/>
    </row>
    <row r="1136" spans="2:7">
      <c r="B1136" s="38"/>
      <c r="C1136" s="38"/>
      <c r="D1136" s="41"/>
      <c r="E1136" s="38"/>
      <c r="F1136" s="41"/>
      <c r="G1136" s="41"/>
    </row>
    <row r="1137" spans="2:7">
      <c r="B1137" s="38"/>
      <c r="C1137" s="38"/>
      <c r="D1137" s="41"/>
      <c r="E1137" s="38"/>
      <c r="F1137" s="41"/>
      <c r="G1137" s="41"/>
    </row>
    <row r="1138" spans="2:7">
      <c r="B1138" s="38"/>
      <c r="C1138" s="38"/>
      <c r="D1138" s="41"/>
      <c r="E1138" s="38"/>
      <c r="F1138" s="41"/>
      <c r="G1138" s="41"/>
    </row>
    <row r="1139" spans="2:7">
      <c r="B1139" s="38"/>
      <c r="C1139" s="38"/>
      <c r="D1139" s="41"/>
      <c r="E1139" s="38"/>
      <c r="F1139" s="41"/>
      <c r="G1139" s="41"/>
    </row>
    <row r="1140" spans="2:7">
      <c r="B1140" s="38"/>
      <c r="C1140" s="38"/>
      <c r="D1140" s="41"/>
      <c r="E1140" s="38"/>
      <c r="F1140" s="41"/>
      <c r="G1140" s="41"/>
    </row>
    <row r="1141" spans="2:7">
      <c r="B1141" s="38"/>
      <c r="C1141" s="38"/>
      <c r="D1141" s="41"/>
      <c r="E1141" s="38"/>
      <c r="F1141" s="41"/>
      <c r="G1141" s="41"/>
    </row>
    <row r="1142" spans="2:7">
      <c r="B1142" s="38"/>
      <c r="C1142" s="38"/>
      <c r="D1142" s="41"/>
      <c r="E1142" s="38"/>
      <c r="F1142" s="41"/>
      <c r="G1142" s="41"/>
    </row>
    <row r="1143" spans="2:7">
      <c r="B1143" s="38"/>
      <c r="C1143" s="38"/>
      <c r="D1143" s="41"/>
      <c r="E1143" s="38"/>
      <c r="F1143" s="41"/>
      <c r="G1143" s="41"/>
    </row>
    <row r="1144" spans="2:7">
      <c r="B1144" s="38"/>
      <c r="C1144" s="38"/>
      <c r="D1144" s="41"/>
      <c r="E1144" s="38"/>
      <c r="F1144" s="41"/>
      <c r="G1144" s="41"/>
    </row>
    <row r="1145" spans="2:7">
      <c r="B1145" s="38"/>
      <c r="C1145" s="38"/>
      <c r="D1145" s="41"/>
      <c r="E1145" s="38"/>
      <c r="F1145" s="41"/>
      <c r="G1145" s="41"/>
    </row>
    <row r="1146" spans="2:7">
      <c r="B1146" s="38"/>
      <c r="C1146" s="38"/>
      <c r="D1146" s="41"/>
      <c r="E1146" s="38"/>
      <c r="F1146" s="41"/>
      <c r="G1146" s="41"/>
    </row>
    <row r="1147" spans="2:7">
      <c r="B1147" s="38"/>
      <c r="C1147" s="38"/>
      <c r="D1147" s="41"/>
      <c r="E1147" s="38"/>
      <c r="F1147" s="41"/>
      <c r="G1147" s="41"/>
    </row>
    <row r="1148" spans="2:7">
      <c r="B1148" s="38"/>
      <c r="C1148" s="38"/>
      <c r="D1148" s="41"/>
      <c r="E1148" s="38"/>
      <c r="F1148" s="41"/>
      <c r="G1148" s="41"/>
    </row>
    <row r="1149" spans="2:7">
      <c r="B1149" s="38"/>
      <c r="C1149" s="38"/>
      <c r="D1149" s="41"/>
      <c r="E1149" s="38"/>
      <c r="F1149" s="41"/>
      <c r="G1149" s="41"/>
    </row>
    <row r="1150" spans="2:7">
      <c r="B1150" s="38"/>
      <c r="C1150" s="38"/>
      <c r="D1150" s="41"/>
      <c r="E1150" s="38"/>
      <c r="F1150" s="41"/>
      <c r="G1150" s="41"/>
    </row>
    <row r="1151" spans="2:7">
      <c r="B1151" s="38"/>
      <c r="C1151" s="38"/>
      <c r="D1151" s="41"/>
      <c r="E1151" s="38"/>
      <c r="F1151" s="41"/>
      <c r="G1151" s="41"/>
    </row>
    <row r="1152" spans="2:7">
      <c r="B1152" s="38"/>
      <c r="C1152" s="38"/>
      <c r="D1152" s="41"/>
      <c r="E1152" s="38"/>
      <c r="F1152" s="41"/>
      <c r="G1152" s="41"/>
    </row>
    <row r="1153" spans="2:7">
      <c r="B1153" s="38"/>
      <c r="C1153" s="38"/>
      <c r="D1153" s="41"/>
      <c r="E1153" s="38"/>
      <c r="F1153" s="41"/>
      <c r="G1153" s="41"/>
    </row>
    <row r="1154" spans="2:7">
      <c r="B1154" s="38"/>
      <c r="C1154" s="38"/>
      <c r="D1154" s="41"/>
      <c r="E1154" s="38"/>
      <c r="F1154" s="41"/>
      <c r="G1154" s="41"/>
    </row>
    <row r="1155" spans="2:7">
      <c r="B1155" s="38"/>
      <c r="C1155" s="38"/>
      <c r="D1155" s="41"/>
      <c r="E1155" s="38"/>
      <c r="F1155" s="41"/>
      <c r="G1155" s="41"/>
    </row>
    <row r="1156" spans="2:7">
      <c r="B1156" s="38"/>
      <c r="C1156" s="38"/>
      <c r="D1156" s="41"/>
      <c r="E1156" s="38"/>
      <c r="F1156" s="41"/>
      <c r="G1156" s="41"/>
    </row>
    <row r="1157" spans="2:7">
      <c r="B1157" s="38"/>
      <c r="C1157" s="38"/>
      <c r="D1157" s="41"/>
      <c r="E1157" s="38"/>
      <c r="F1157" s="41"/>
      <c r="G1157" s="41"/>
    </row>
    <row r="1158" spans="2:7">
      <c r="B1158" s="38"/>
      <c r="C1158" s="38"/>
      <c r="D1158" s="41"/>
      <c r="E1158" s="38"/>
      <c r="F1158" s="41"/>
      <c r="G1158" s="41"/>
    </row>
    <row r="1159" spans="2:7">
      <c r="B1159" s="38"/>
      <c r="C1159" s="38"/>
      <c r="D1159" s="41"/>
      <c r="E1159" s="38"/>
      <c r="F1159" s="41"/>
      <c r="G1159" s="41"/>
    </row>
    <row r="1160" spans="2:7">
      <c r="B1160" s="38"/>
      <c r="C1160" s="38"/>
      <c r="D1160" s="41"/>
      <c r="E1160" s="38"/>
      <c r="F1160" s="41"/>
      <c r="G1160" s="41"/>
    </row>
    <row r="1161" spans="2:7">
      <c r="B1161" s="38"/>
      <c r="C1161" s="38"/>
      <c r="D1161" s="41"/>
      <c r="E1161" s="38"/>
      <c r="F1161" s="41"/>
      <c r="G1161" s="41"/>
    </row>
    <row r="1162" spans="2:7">
      <c r="B1162" s="38"/>
      <c r="C1162" s="38"/>
      <c r="D1162" s="41"/>
      <c r="E1162" s="38"/>
      <c r="F1162" s="41"/>
      <c r="G1162" s="41"/>
    </row>
    <row r="1163" spans="2:7">
      <c r="B1163" s="38"/>
      <c r="C1163" s="38"/>
      <c r="D1163" s="41"/>
      <c r="E1163" s="38"/>
      <c r="F1163" s="41"/>
      <c r="G1163" s="41"/>
    </row>
    <row r="1164" spans="2:7">
      <c r="B1164" s="38"/>
      <c r="C1164" s="38"/>
      <c r="D1164" s="41"/>
      <c r="E1164" s="38"/>
      <c r="F1164" s="41"/>
      <c r="G1164" s="41"/>
    </row>
    <row r="1165" spans="2:7">
      <c r="B1165" s="38"/>
      <c r="C1165" s="38"/>
      <c r="D1165" s="41"/>
      <c r="E1165" s="38"/>
      <c r="F1165" s="41"/>
      <c r="G1165" s="41"/>
    </row>
    <row r="1166" spans="2:7">
      <c r="B1166" s="38"/>
      <c r="C1166" s="38"/>
      <c r="D1166" s="41"/>
      <c r="E1166" s="38"/>
      <c r="F1166" s="41"/>
      <c r="G1166" s="41"/>
    </row>
    <row r="1167" spans="2:7">
      <c r="B1167" s="38"/>
      <c r="C1167" s="38"/>
      <c r="D1167" s="41"/>
      <c r="E1167" s="38"/>
      <c r="F1167" s="41"/>
      <c r="G1167" s="41"/>
    </row>
    <row r="1168" spans="2:7">
      <c r="B1168" s="38"/>
      <c r="C1168" s="38"/>
      <c r="D1168" s="41"/>
      <c r="E1168" s="38"/>
      <c r="F1168" s="41"/>
      <c r="G1168" s="41"/>
    </row>
    <row r="1169" spans="2:7">
      <c r="B1169" s="38"/>
      <c r="C1169" s="38"/>
      <c r="D1169" s="41"/>
      <c r="E1169" s="38"/>
      <c r="F1169" s="41"/>
      <c r="G1169" s="41"/>
    </row>
    <row r="1170" spans="2:7">
      <c r="B1170" s="38"/>
      <c r="C1170" s="38"/>
      <c r="D1170" s="41"/>
      <c r="E1170" s="38"/>
      <c r="F1170" s="41"/>
      <c r="G1170" s="41"/>
    </row>
    <row r="1171" spans="2:7">
      <c r="B1171" s="38"/>
      <c r="C1171" s="38"/>
      <c r="D1171" s="41"/>
      <c r="E1171" s="38"/>
      <c r="F1171" s="41"/>
      <c r="G1171" s="41"/>
    </row>
    <row r="1172" spans="2:7">
      <c r="B1172" s="38"/>
      <c r="C1172" s="38"/>
      <c r="D1172" s="41"/>
      <c r="E1172" s="38"/>
      <c r="F1172" s="41"/>
      <c r="G1172" s="41"/>
    </row>
    <row r="1173" spans="2:7">
      <c r="B1173" s="38"/>
      <c r="C1173" s="38"/>
      <c r="D1173" s="41"/>
      <c r="E1173" s="38"/>
      <c r="F1173" s="41"/>
      <c r="G1173" s="41"/>
    </row>
    <row r="1174" spans="2:7">
      <c r="B1174" s="38"/>
      <c r="C1174" s="38"/>
      <c r="D1174" s="41"/>
      <c r="E1174" s="38"/>
      <c r="F1174" s="41"/>
      <c r="G1174" s="41"/>
    </row>
    <row r="1175" spans="2:7">
      <c r="B1175" s="38"/>
      <c r="C1175" s="38"/>
      <c r="D1175" s="41"/>
      <c r="E1175" s="38"/>
      <c r="F1175" s="41"/>
      <c r="G1175" s="41"/>
    </row>
    <row r="1176" spans="2:7">
      <c r="B1176" s="38"/>
      <c r="C1176" s="38"/>
      <c r="D1176" s="41"/>
      <c r="E1176" s="38"/>
      <c r="F1176" s="41"/>
      <c r="G1176" s="41"/>
    </row>
    <row r="1177" spans="2:7">
      <c r="B1177" s="38"/>
      <c r="C1177" s="38"/>
      <c r="D1177" s="41"/>
      <c r="E1177" s="38"/>
      <c r="F1177" s="41"/>
      <c r="G1177" s="41"/>
    </row>
    <row r="1178" spans="2:7">
      <c r="B1178" s="38"/>
      <c r="C1178" s="38"/>
      <c r="D1178" s="41"/>
      <c r="E1178" s="38"/>
      <c r="F1178" s="41"/>
      <c r="G1178" s="41"/>
    </row>
    <row r="1179" spans="2:7">
      <c r="B1179" s="38"/>
      <c r="C1179" s="38"/>
      <c r="D1179" s="41"/>
      <c r="E1179" s="38"/>
      <c r="F1179" s="41"/>
      <c r="G1179" s="41"/>
    </row>
    <row r="1180" spans="2:7">
      <c r="B1180" s="38"/>
      <c r="C1180" s="38"/>
      <c r="D1180" s="41"/>
      <c r="E1180" s="38"/>
      <c r="F1180" s="41"/>
      <c r="G1180" s="41"/>
    </row>
    <row r="1181" spans="2:7">
      <c r="B1181" s="38"/>
      <c r="C1181" s="38"/>
      <c r="D1181" s="41"/>
      <c r="E1181" s="38"/>
      <c r="F1181" s="41"/>
      <c r="G1181" s="41"/>
    </row>
    <row r="1182" spans="2:7">
      <c r="B1182" s="38"/>
      <c r="C1182" s="38"/>
      <c r="D1182" s="41"/>
      <c r="E1182" s="38"/>
      <c r="F1182" s="41"/>
      <c r="G1182" s="41"/>
    </row>
    <row r="1183" spans="2:7">
      <c r="B1183" s="38"/>
      <c r="C1183" s="38"/>
      <c r="D1183" s="41"/>
      <c r="E1183" s="38"/>
      <c r="F1183" s="41"/>
      <c r="G1183" s="41"/>
    </row>
    <row r="1184" spans="2:7">
      <c r="B1184" s="38"/>
      <c r="C1184" s="38"/>
      <c r="D1184" s="41"/>
      <c r="E1184" s="38"/>
      <c r="F1184" s="41"/>
      <c r="G1184" s="41"/>
    </row>
    <row r="1185" spans="2:7">
      <c r="B1185" s="38"/>
      <c r="C1185" s="38"/>
      <c r="D1185" s="41"/>
      <c r="E1185" s="38"/>
      <c r="F1185" s="41"/>
      <c r="G1185" s="41"/>
    </row>
    <row r="1186" spans="2:7">
      <c r="B1186" s="38"/>
      <c r="C1186" s="38"/>
      <c r="D1186" s="41"/>
      <c r="E1186" s="38"/>
      <c r="F1186" s="41"/>
      <c r="G1186" s="41"/>
    </row>
    <row r="1187" spans="2:7">
      <c r="B1187" s="38"/>
      <c r="C1187" s="38"/>
      <c r="D1187" s="41"/>
      <c r="E1187" s="38"/>
      <c r="F1187" s="41"/>
      <c r="G1187" s="41"/>
    </row>
    <row r="1188" spans="2:7">
      <c r="B1188" s="38"/>
      <c r="C1188" s="38"/>
      <c r="D1188" s="41"/>
      <c r="E1188" s="38"/>
      <c r="F1188" s="41"/>
      <c r="G1188" s="41"/>
    </row>
    <row r="1189" spans="2:7">
      <c r="B1189" s="38"/>
      <c r="C1189" s="38"/>
      <c r="D1189" s="41"/>
      <c r="E1189" s="38"/>
      <c r="F1189" s="41"/>
      <c r="G1189" s="41"/>
    </row>
    <row r="1190" spans="2:7">
      <c r="B1190" s="38"/>
      <c r="C1190" s="38"/>
      <c r="D1190" s="41"/>
      <c r="E1190" s="38"/>
      <c r="F1190" s="41"/>
      <c r="G1190" s="41"/>
    </row>
    <row r="1191" spans="2:7">
      <c r="B1191" s="38"/>
      <c r="C1191" s="38"/>
      <c r="D1191" s="41"/>
      <c r="E1191" s="38"/>
      <c r="F1191" s="41"/>
      <c r="G1191" s="41"/>
    </row>
    <row r="1192" spans="2:7">
      <c r="B1192" s="38"/>
      <c r="C1192" s="38"/>
      <c r="D1192" s="41"/>
      <c r="E1192" s="38"/>
      <c r="F1192" s="41"/>
      <c r="G1192" s="41"/>
    </row>
    <row r="1193" spans="2:7">
      <c r="B1193" s="38"/>
      <c r="C1193" s="38"/>
      <c r="D1193" s="41"/>
      <c r="E1193" s="38"/>
      <c r="F1193" s="41"/>
      <c r="G1193" s="41"/>
    </row>
    <row r="1194" spans="2:7">
      <c r="B1194" s="38"/>
      <c r="C1194" s="38"/>
      <c r="D1194" s="41"/>
      <c r="E1194" s="38"/>
      <c r="F1194" s="41"/>
      <c r="G1194" s="41"/>
    </row>
    <row r="1195" spans="2:7">
      <c r="B1195" s="38"/>
      <c r="C1195" s="38"/>
      <c r="D1195" s="41"/>
      <c r="E1195" s="38"/>
      <c r="F1195" s="41"/>
      <c r="G1195" s="41"/>
    </row>
    <row r="1196" spans="2:7">
      <c r="B1196" s="38"/>
      <c r="C1196" s="38"/>
      <c r="D1196" s="41"/>
      <c r="E1196" s="38"/>
      <c r="F1196" s="41"/>
      <c r="G1196" s="41"/>
    </row>
    <row r="1197" spans="2:7">
      <c r="B1197" s="38"/>
      <c r="C1197" s="38"/>
      <c r="D1197" s="41"/>
      <c r="E1197" s="38"/>
      <c r="F1197" s="41"/>
      <c r="G1197" s="41"/>
    </row>
    <row r="1198" spans="2:7">
      <c r="B1198" s="38"/>
      <c r="C1198" s="38"/>
      <c r="D1198" s="41"/>
      <c r="E1198" s="38"/>
      <c r="F1198" s="41"/>
      <c r="G1198" s="41"/>
    </row>
    <row r="1199" spans="2:7">
      <c r="B1199" s="38"/>
      <c r="C1199" s="38"/>
      <c r="D1199" s="41"/>
      <c r="E1199" s="38"/>
      <c r="F1199" s="41"/>
      <c r="G1199" s="41"/>
    </row>
    <row r="1200" spans="2:7">
      <c r="B1200" s="38"/>
      <c r="C1200" s="38"/>
      <c r="D1200" s="41"/>
      <c r="E1200" s="38"/>
      <c r="F1200" s="41"/>
      <c r="G1200" s="41"/>
    </row>
    <row r="1201" spans="2:7">
      <c r="B1201" s="38"/>
      <c r="C1201" s="38"/>
      <c r="D1201" s="41"/>
      <c r="E1201" s="38"/>
      <c r="F1201" s="41"/>
      <c r="G1201" s="41"/>
    </row>
    <row r="1202" spans="2:7">
      <c r="B1202" s="38"/>
      <c r="C1202" s="38"/>
      <c r="D1202" s="41"/>
      <c r="E1202" s="38"/>
      <c r="F1202" s="41"/>
      <c r="G1202" s="41"/>
    </row>
    <row r="1203" spans="2:7">
      <c r="B1203" s="38"/>
      <c r="C1203" s="38"/>
      <c r="D1203" s="41"/>
      <c r="E1203" s="38"/>
      <c r="F1203" s="41"/>
      <c r="G1203" s="41"/>
    </row>
    <row r="1204" spans="2:7">
      <c r="B1204" s="38"/>
      <c r="C1204" s="38"/>
      <c r="D1204" s="41"/>
      <c r="E1204" s="38"/>
      <c r="F1204" s="41"/>
      <c r="G1204" s="41"/>
    </row>
    <row r="1205" spans="2:7">
      <c r="B1205" s="38"/>
      <c r="C1205" s="38"/>
      <c r="D1205" s="41"/>
      <c r="E1205" s="38"/>
      <c r="F1205" s="41"/>
      <c r="G1205" s="41"/>
    </row>
    <row r="1206" spans="2:7">
      <c r="B1206" s="38"/>
      <c r="C1206" s="38"/>
      <c r="D1206" s="41"/>
      <c r="E1206" s="38"/>
      <c r="F1206" s="41"/>
      <c r="G1206" s="41"/>
    </row>
    <row r="1207" spans="2:7">
      <c r="B1207" s="38"/>
      <c r="C1207" s="38"/>
      <c r="D1207" s="41"/>
      <c r="E1207" s="38"/>
      <c r="F1207" s="41"/>
      <c r="G1207" s="41"/>
    </row>
    <row r="1208" spans="2:7">
      <c r="B1208" s="38"/>
      <c r="C1208" s="38"/>
      <c r="D1208" s="41"/>
      <c r="E1208" s="38"/>
      <c r="F1208" s="41"/>
      <c r="G1208" s="41"/>
    </row>
    <row r="1209" spans="2:7">
      <c r="B1209" s="38"/>
      <c r="C1209" s="38"/>
      <c r="D1209" s="41"/>
      <c r="E1209" s="38"/>
      <c r="F1209" s="41"/>
      <c r="G1209" s="41"/>
    </row>
    <row r="1210" spans="2:7">
      <c r="B1210" s="38"/>
      <c r="C1210" s="38"/>
      <c r="D1210" s="41"/>
      <c r="E1210" s="38"/>
      <c r="F1210" s="41"/>
      <c r="G1210" s="41"/>
    </row>
    <row r="1211" spans="2:7">
      <c r="B1211" s="38"/>
      <c r="C1211" s="38"/>
      <c r="D1211" s="41"/>
      <c r="E1211" s="38"/>
      <c r="F1211" s="41"/>
      <c r="G1211" s="41"/>
    </row>
    <row r="1212" spans="2:7">
      <c r="B1212" s="38"/>
      <c r="C1212" s="38"/>
      <c r="D1212" s="41"/>
      <c r="E1212" s="38"/>
      <c r="F1212" s="41"/>
      <c r="G1212" s="41"/>
    </row>
    <row r="1213" spans="2:7">
      <c r="B1213" s="38"/>
      <c r="C1213" s="38"/>
      <c r="D1213" s="41"/>
      <c r="E1213" s="38"/>
      <c r="F1213" s="41"/>
      <c r="G1213" s="41"/>
    </row>
    <row r="1214" spans="2:7">
      <c r="B1214" s="38"/>
      <c r="C1214" s="38"/>
      <c r="D1214" s="41"/>
      <c r="E1214" s="38"/>
      <c r="F1214" s="41"/>
      <c r="G1214" s="41"/>
    </row>
    <row r="1215" spans="2:7">
      <c r="B1215" s="38"/>
      <c r="C1215" s="38"/>
      <c r="D1215" s="41"/>
      <c r="E1215" s="38"/>
      <c r="F1215" s="41"/>
      <c r="G1215" s="41"/>
    </row>
    <row r="1216" spans="2:7">
      <c r="B1216" s="38"/>
      <c r="C1216" s="38"/>
      <c r="D1216" s="41"/>
      <c r="E1216" s="38"/>
      <c r="F1216" s="41"/>
      <c r="G1216" s="41"/>
    </row>
    <row r="1217" spans="2:7">
      <c r="B1217" s="38"/>
      <c r="C1217" s="38"/>
      <c r="D1217" s="41"/>
      <c r="E1217" s="38"/>
      <c r="F1217" s="41"/>
      <c r="G1217" s="41"/>
    </row>
    <row r="1218" spans="2:7">
      <c r="B1218" s="38"/>
      <c r="C1218" s="38"/>
      <c r="D1218" s="41"/>
      <c r="E1218" s="38"/>
      <c r="F1218" s="41"/>
      <c r="G1218" s="41"/>
    </row>
    <row r="1219" spans="2:7">
      <c r="B1219" s="38"/>
      <c r="C1219" s="38"/>
      <c r="D1219" s="41"/>
      <c r="E1219" s="38"/>
      <c r="F1219" s="41"/>
      <c r="G1219" s="41"/>
    </row>
    <row r="1220" spans="2:7">
      <c r="B1220" s="38"/>
      <c r="C1220" s="38"/>
      <c r="D1220" s="41"/>
      <c r="E1220" s="38"/>
      <c r="F1220" s="41"/>
      <c r="G1220" s="41"/>
    </row>
    <row r="1221" spans="2:7">
      <c r="B1221" s="38"/>
      <c r="C1221" s="38"/>
      <c r="D1221" s="41"/>
      <c r="E1221" s="38"/>
      <c r="F1221" s="41"/>
      <c r="G1221" s="41"/>
    </row>
    <row r="1222" spans="2:7">
      <c r="B1222" s="38"/>
      <c r="C1222" s="38"/>
      <c r="D1222" s="41"/>
      <c r="E1222" s="38"/>
      <c r="F1222" s="41"/>
      <c r="G1222" s="41"/>
    </row>
    <row r="1223" spans="2:7">
      <c r="B1223" s="38"/>
      <c r="C1223" s="38"/>
      <c r="D1223" s="41"/>
      <c r="E1223" s="38"/>
      <c r="F1223" s="41"/>
      <c r="G1223" s="41"/>
    </row>
    <row r="1224" spans="2:7">
      <c r="B1224" s="38"/>
      <c r="C1224" s="38"/>
      <c r="D1224" s="41"/>
      <c r="E1224" s="38"/>
      <c r="F1224" s="41"/>
      <c r="G1224" s="41"/>
    </row>
    <row r="1225" spans="2:7">
      <c r="B1225" s="38"/>
      <c r="C1225" s="38"/>
      <c r="D1225" s="41"/>
      <c r="E1225" s="38"/>
      <c r="F1225" s="41"/>
      <c r="G1225" s="41"/>
    </row>
    <row r="1226" spans="2:7">
      <c r="B1226" s="38"/>
      <c r="C1226" s="38"/>
      <c r="D1226" s="41"/>
      <c r="E1226" s="38"/>
      <c r="F1226" s="41"/>
      <c r="G1226" s="41"/>
    </row>
    <row r="1227" spans="2:7">
      <c r="B1227" s="38"/>
      <c r="C1227" s="38"/>
      <c r="D1227" s="41"/>
      <c r="E1227" s="38"/>
      <c r="F1227" s="41"/>
      <c r="G1227" s="41"/>
    </row>
    <row r="1228" spans="2:7">
      <c r="B1228" s="38"/>
      <c r="C1228" s="38"/>
      <c r="D1228" s="41"/>
      <c r="E1228" s="38"/>
      <c r="F1228" s="41"/>
      <c r="G1228" s="41"/>
    </row>
    <row r="1229" spans="2:7">
      <c r="B1229" s="38"/>
      <c r="C1229" s="38"/>
      <c r="D1229" s="41"/>
      <c r="E1229" s="38"/>
      <c r="F1229" s="41"/>
      <c r="G1229" s="41"/>
    </row>
    <row r="1230" spans="2:7">
      <c r="B1230" s="38"/>
      <c r="C1230" s="38"/>
      <c r="D1230" s="41"/>
      <c r="E1230" s="38"/>
      <c r="F1230" s="41"/>
      <c r="G1230" s="41"/>
    </row>
    <row r="1231" spans="2:7">
      <c r="B1231" s="38"/>
      <c r="C1231" s="38"/>
      <c r="D1231" s="41"/>
      <c r="E1231" s="38"/>
      <c r="F1231" s="41"/>
      <c r="G1231" s="41"/>
    </row>
    <row r="1232" spans="2:7">
      <c r="B1232" s="38"/>
      <c r="C1232" s="38"/>
      <c r="D1232" s="41"/>
      <c r="E1232" s="38"/>
      <c r="F1232" s="41"/>
      <c r="G1232" s="41"/>
    </row>
    <row r="1233" spans="2:7">
      <c r="B1233" s="38"/>
      <c r="C1233" s="38"/>
      <c r="D1233" s="41"/>
      <c r="E1233" s="38"/>
      <c r="F1233" s="41"/>
      <c r="G1233" s="41"/>
    </row>
    <row r="1234" spans="2:7">
      <c r="B1234" s="38"/>
      <c r="C1234" s="38"/>
      <c r="D1234" s="41"/>
      <c r="E1234" s="38"/>
      <c r="F1234" s="41"/>
      <c r="G1234" s="41"/>
    </row>
    <row r="1235" spans="2:7">
      <c r="B1235" s="38"/>
      <c r="C1235" s="38"/>
      <c r="D1235" s="41"/>
      <c r="E1235" s="38"/>
      <c r="F1235" s="41"/>
      <c r="G1235" s="41"/>
    </row>
    <row r="1236" spans="2:7">
      <c r="B1236" s="38"/>
      <c r="C1236" s="38"/>
      <c r="D1236" s="41"/>
      <c r="E1236" s="38"/>
      <c r="F1236" s="41"/>
      <c r="G1236" s="41"/>
    </row>
    <row r="1237" spans="2:7">
      <c r="B1237" s="38"/>
      <c r="C1237" s="38"/>
      <c r="D1237" s="41"/>
      <c r="E1237" s="38"/>
      <c r="F1237" s="41"/>
      <c r="G1237" s="41"/>
    </row>
    <row r="1238" spans="2:7">
      <c r="B1238" s="38"/>
      <c r="C1238" s="38"/>
      <c r="D1238" s="41"/>
      <c r="E1238" s="38"/>
      <c r="F1238" s="41"/>
      <c r="G1238" s="41"/>
    </row>
    <row r="1239" spans="2:7">
      <c r="B1239" s="38"/>
      <c r="C1239" s="38"/>
      <c r="D1239" s="41"/>
      <c r="E1239" s="38"/>
      <c r="F1239" s="41"/>
      <c r="G1239" s="41"/>
    </row>
    <row r="1240" spans="2:7">
      <c r="B1240" s="38"/>
      <c r="C1240" s="38"/>
      <c r="D1240" s="41"/>
      <c r="E1240" s="38"/>
      <c r="F1240" s="41"/>
      <c r="G1240" s="41"/>
    </row>
    <row r="1241" spans="2:7">
      <c r="B1241" s="38"/>
      <c r="C1241" s="38"/>
      <c r="D1241" s="41"/>
      <c r="E1241" s="38"/>
      <c r="F1241" s="41"/>
      <c r="G1241" s="41"/>
    </row>
    <row r="1242" spans="2:7">
      <c r="B1242" s="38"/>
      <c r="C1242" s="38"/>
      <c r="D1242" s="41"/>
      <c r="E1242" s="38"/>
      <c r="F1242" s="41"/>
      <c r="G1242" s="41"/>
    </row>
    <row r="1243" spans="2:7">
      <c r="B1243" s="38"/>
      <c r="C1243" s="38"/>
      <c r="D1243" s="41"/>
      <c r="E1243" s="38"/>
      <c r="F1243" s="41"/>
      <c r="G1243" s="41"/>
    </row>
    <row r="1244" spans="2:7">
      <c r="B1244" s="38"/>
      <c r="C1244" s="38"/>
      <c r="D1244" s="41"/>
      <c r="E1244" s="38"/>
      <c r="F1244" s="41"/>
      <c r="G1244" s="41"/>
    </row>
    <row r="1245" spans="2:7">
      <c r="B1245" s="38"/>
      <c r="C1245" s="38"/>
      <c r="D1245" s="41"/>
      <c r="E1245" s="38"/>
      <c r="F1245" s="41"/>
      <c r="G1245" s="41"/>
    </row>
    <row r="1246" spans="2:7">
      <c r="B1246" s="38"/>
      <c r="C1246" s="38"/>
      <c r="D1246" s="41"/>
      <c r="E1246" s="38"/>
      <c r="F1246" s="41"/>
      <c r="G1246" s="41"/>
    </row>
    <row r="1247" spans="2:7">
      <c r="B1247" s="38"/>
      <c r="C1247" s="38"/>
      <c r="D1247" s="41"/>
      <c r="E1247" s="38"/>
      <c r="F1247" s="41"/>
      <c r="G1247" s="41"/>
    </row>
    <row r="1248" spans="2:7">
      <c r="B1248" s="38"/>
      <c r="C1248" s="38"/>
      <c r="D1248" s="41"/>
      <c r="E1248" s="38"/>
      <c r="F1248" s="41"/>
      <c r="G1248" s="41"/>
    </row>
    <row r="1249" spans="2:7">
      <c r="B1249" s="38"/>
      <c r="C1249" s="38"/>
      <c r="D1249" s="41"/>
      <c r="E1249" s="38"/>
      <c r="F1249" s="41"/>
      <c r="G1249" s="41"/>
    </row>
    <row r="1250" spans="2:7">
      <c r="B1250" s="38"/>
      <c r="C1250" s="38"/>
      <c r="D1250" s="41"/>
      <c r="E1250" s="38"/>
      <c r="F1250" s="41"/>
      <c r="G1250" s="41"/>
    </row>
    <row r="1251" spans="2:7">
      <c r="B1251" s="38"/>
      <c r="C1251" s="38"/>
      <c r="D1251" s="41"/>
      <c r="E1251" s="38"/>
      <c r="F1251" s="41"/>
      <c r="G1251" s="41"/>
    </row>
    <row r="1252" spans="2:7">
      <c r="B1252" s="38"/>
      <c r="C1252" s="38"/>
      <c r="D1252" s="41"/>
      <c r="E1252" s="38"/>
      <c r="F1252" s="41"/>
      <c r="G1252" s="41"/>
    </row>
    <row r="1253" spans="2:7">
      <c r="B1253" s="38"/>
      <c r="C1253" s="38"/>
      <c r="D1253" s="41"/>
      <c r="E1253" s="38"/>
      <c r="F1253" s="41"/>
      <c r="G1253" s="41"/>
    </row>
    <row r="1254" spans="2:7">
      <c r="B1254" s="38"/>
      <c r="C1254" s="38"/>
      <c r="D1254" s="41"/>
      <c r="E1254" s="38"/>
      <c r="F1254" s="41"/>
      <c r="G1254" s="41"/>
    </row>
    <row r="1255" spans="2:7">
      <c r="B1255" s="38"/>
      <c r="C1255" s="38"/>
      <c r="D1255" s="41"/>
      <c r="E1255" s="38"/>
      <c r="F1255" s="41"/>
      <c r="G1255" s="41"/>
    </row>
    <row r="1256" spans="2:7">
      <c r="B1256" s="38"/>
      <c r="C1256" s="38"/>
      <c r="D1256" s="41"/>
      <c r="E1256" s="38"/>
      <c r="F1256" s="41"/>
      <c r="G1256" s="41"/>
    </row>
    <row r="1257" spans="2:7">
      <c r="B1257" s="38"/>
      <c r="C1257" s="38"/>
      <c r="D1257" s="41"/>
      <c r="E1257" s="38"/>
      <c r="F1257" s="41"/>
      <c r="G1257" s="41"/>
    </row>
    <row r="1258" spans="2:7">
      <c r="B1258" s="38"/>
      <c r="C1258" s="38"/>
      <c r="D1258" s="41"/>
      <c r="E1258" s="38"/>
      <c r="F1258" s="41"/>
      <c r="G1258" s="41"/>
    </row>
    <row r="1259" spans="2:7">
      <c r="B1259" s="38"/>
      <c r="C1259" s="38"/>
      <c r="D1259" s="41"/>
      <c r="E1259" s="38"/>
      <c r="F1259" s="41"/>
      <c r="G1259" s="41"/>
    </row>
    <row r="1260" spans="2:7">
      <c r="B1260" s="38"/>
      <c r="C1260" s="38"/>
      <c r="D1260" s="41"/>
      <c r="E1260" s="38"/>
      <c r="F1260" s="41"/>
      <c r="G1260" s="41"/>
    </row>
    <row r="1261" spans="2:7">
      <c r="B1261" s="38"/>
      <c r="C1261" s="38"/>
      <c r="D1261" s="41"/>
      <c r="E1261" s="38"/>
      <c r="F1261" s="41"/>
      <c r="G1261" s="41"/>
    </row>
    <row r="1262" spans="2:7">
      <c r="B1262" s="38"/>
      <c r="C1262" s="38"/>
      <c r="D1262" s="41"/>
      <c r="E1262" s="38"/>
      <c r="F1262" s="41"/>
      <c r="G1262" s="41"/>
    </row>
    <row r="1263" spans="2:7">
      <c r="B1263" s="38"/>
      <c r="C1263" s="38"/>
      <c r="D1263" s="41"/>
      <c r="E1263" s="38"/>
      <c r="F1263" s="41"/>
      <c r="G1263" s="41"/>
    </row>
    <row r="1264" spans="2:7">
      <c r="B1264" s="38"/>
      <c r="C1264" s="38"/>
      <c r="D1264" s="41"/>
      <c r="E1264" s="38"/>
      <c r="F1264" s="41"/>
      <c r="G1264" s="41"/>
    </row>
    <row r="1265" spans="2:7">
      <c r="B1265" s="38"/>
      <c r="C1265" s="38"/>
      <c r="D1265" s="41"/>
      <c r="E1265" s="38"/>
      <c r="F1265" s="41"/>
      <c r="G1265" s="41"/>
    </row>
    <row r="1266" spans="2:7">
      <c r="B1266" s="38"/>
      <c r="C1266" s="38"/>
      <c r="D1266" s="41"/>
      <c r="E1266" s="38"/>
      <c r="F1266" s="41"/>
      <c r="G1266" s="41"/>
    </row>
    <row r="1267" spans="2:7">
      <c r="B1267" s="38"/>
      <c r="C1267" s="38"/>
      <c r="D1267" s="41"/>
      <c r="E1267" s="38"/>
      <c r="F1267" s="41"/>
      <c r="G1267" s="41"/>
    </row>
    <row r="1268" spans="2:7">
      <c r="B1268" s="38"/>
      <c r="C1268" s="38"/>
      <c r="D1268" s="41"/>
      <c r="E1268" s="38"/>
      <c r="F1268" s="41"/>
      <c r="G1268" s="41"/>
    </row>
    <row r="1269" spans="2:7">
      <c r="B1269" s="38"/>
      <c r="C1269" s="38"/>
      <c r="D1269" s="41"/>
      <c r="E1269" s="38"/>
      <c r="F1269" s="41"/>
      <c r="G1269" s="41"/>
    </row>
    <row r="1270" spans="2:7">
      <c r="B1270" s="38"/>
      <c r="C1270" s="38"/>
      <c r="D1270" s="41"/>
      <c r="E1270" s="38"/>
      <c r="F1270" s="41"/>
      <c r="G1270" s="41"/>
    </row>
    <row r="1271" spans="2:7">
      <c r="B1271" s="38"/>
      <c r="C1271" s="38"/>
      <c r="D1271" s="41"/>
      <c r="E1271" s="38"/>
      <c r="F1271" s="41"/>
      <c r="G1271" s="41"/>
    </row>
    <row r="1272" spans="2:7">
      <c r="B1272" s="38"/>
      <c r="C1272" s="38"/>
      <c r="D1272" s="41"/>
      <c r="E1272" s="38"/>
      <c r="F1272" s="41"/>
      <c r="G1272" s="41"/>
    </row>
    <row r="1273" spans="2:7">
      <c r="B1273" s="38"/>
      <c r="C1273" s="38"/>
      <c r="D1273" s="41"/>
      <c r="E1273" s="38"/>
      <c r="F1273" s="41"/>
      <c r="G1273" s="41"/>
    </row>
    <row r="1274" spans="2:7">
      <c r="B1274" s="38"/>
      <c r="C1274" s="38"/>
      <c r="D1274" s="41"/>
      <c r="E1274" s="38"/>
      <c r="F1274" s="41"/>
      <c r="G1274" s="41"/>
    </row>
    <row r="1275" spans="2:7">
      <c r="B1275" s="38"/>
      <c r="C1275" s="38"/>
      <c r="D1275" s="41"/>
      <c r="E1275" s="38"/>
      <c r="F1275" s="41"/>
      <c r="G1275" s="41"/>
    </row>
    <row r="1276" spans="2:7">
      <c r="B1276" s="38"/>
      <c r="C1276" s="38"/>
      <c r="D1276" s="41"/>
      <c r="E1276" s="38"/>
      <c r="F1276" s="41"/>
      <c r="G1276" s="41"/>
    </row>
    <row r="1277" spans="2:7">
      <c r="B1277" s="38"/>
      <c r="C1277" s="38"/>
      <c r="D1277" s="41"/>
      <c r="E1277" s="38"/>
      <c r="F1277" s="41"/>
      <c r="G1277" s="41"/>
    </row>
    <row r="1278" spans="2:7">
      <c r="B1278" s="38"/>
      <c r="C1278" s="38"/>
      <c r="D1278" s="41"/>
      <c r="E1278" s="38"/>
      <c r="F1278" s="41"/>
      <c r="G1278" s="41"/>
    </row>
    <row r="1279" spans="2:7">
      <c r="B1279" s="38"/>
      <c r="C1279" s="38"/>
      <c r="D1279" s="41"/>
      <c r="E1279" s="38"/>
      <c r="F1279" s="41"/>
      <c r="G1279" s="41"/>
    </row>
    <row r="1280" spans="2:7">
      <c r="B1280" s="38"/>
      <c r="C1280" s="38"/>
      <c r="D1280" s="41"/>
      <c r="E1280" s="38"/>
      <c r="F1280" s="41"/>
      <c r="G1280" s="41"/>
    </row>
    <row r="1281" spans="2:7">
      <c r="B1281" s="38"/>
      <c r="C1281" s="38"/>
      <c r="D1281" s="41"/>
      <c r="E1281" s="38"/>
      <c r="F1281" s="41"/>
      <c r="G1281" s="41"/>
    </row>
    <row r="1282" spans="2:7">
      <c r="B1282" s="38"/>
      <c r="C1282" s="38"/>
      <c r="D1282" s="41"/>
      <c r="E1282" s="38"/>
      <c r="F1282" s="41"/>
      <c r="G1282" s="41"/>
    </row>
    <row r="1283" spans="2:7">
      <c r="B1283" s="38"/>
      <c r="C1283" s="38"/>
      <c r="D1283" s="41"/>
      <c r="E1283" s="38"/>
      <c r="F1283" s="41"/>
      <c r="G1283" s="41"/>
    </row>
    <row r="1284" spans="2:7">
      <c r="B1284" s="38"/>
      <c r="C1284" s="38"/>
      <c r="D1284" s="41"/>
      <c r="E1284" s="38"/>
      <c r="F1284" s="41"/>
      <c r="G1284" s="41"/>
    </row>
    <row r="1285" spans="2:7">
      <c r="B1285" s="38"/>
      <c r="C1285" s="38"/>
      <c r="D1285" s="41"/>
      <c r="E1285" s="38"/>
      <c r="F1285" s="41"/>
      <c r="G1285" s="41"/>
    </row>
    <row r="1286" spans="2:7">
      <c r="B1286" s="38"/>
      <c r="C1286" s="38"/>
      <c r="D1286" s="41"/>
      <c r="E1286" s="38"/>
      <c r="F1286" s="41"/>
      <c r="G1286" s="41"/>
    </row>
    <row r="1287" spans="2:7">
      <c r="B1287" s="38"/>
      <c r="C1287" s="38"/>
      <c r="D1287" s="41"/>
      <c r="E1287" s="38"/>
      <c r="F1287" s="41"/>
      <c r="G1287" s="41"/>
    </row>
    <row r="1288" spans="2:7">
      <c r="B1288" s="38"/>
      <c r="C1288" s="38"/>
      <c r="D1288" s="41"/>
      <c r="E1288" s="38"/>
      <c r="F1288" s="41"/>
      <c r="G1288" s="41"/>
    </row>
    <row r="1289" spans="2:7">
      <c r="B1289" s="38"/>
      <c r="C1289" s="38"/>
      <c r="D1289" s="41"/>
      <c r="E1289" s="38"/>
      <c r="F1289" s="41"/>
      <c r="G1289" s="41"/>
    </row>
    <row r="1290" spans="2:7">
      <c r="B1290" s="38"/>
      <c r="C1290" s="38"/>
      <c r="D1290" s="41"/>
      <c r="E1290" s="38"/>
      <c r="F1290" s="41"/>
      <c r="G1290" s="41"/>
    </row>
    <row r="1291" spans="2:7">
      <c r="B1291" s="38"/>
      <c r="C1291" s="38"/>
      <c r="D1291" s="41"/>
      <c r="E1291" s="38"/>
      <c r="F1291" s="41"/>
      <c r="G1291" s="41"/>
    </row>
    <row r="1292" spans="2:7">
      <c r="B1292" s="38"/>
      <c r="C1292" s="38"/>
      <c r="D1292" s="41"/>
      <c r="E1292" s="38"/>
      <c r="F1292" s="41"/>
      <c r="G1292" s="41"/>
    </row>
    <row r="1293" spans="2:7">
      <c r="B1293" s="38"/>
      <c r="C1293" s="38"/>
      <c r="D1293" s="41"/>
      <c r="E1293" s="38"/>
      <c r="F1293" s="41"/>
      <c r="G1293" s="41"/>
    </row>
    <row r="1294" spans="2:7">
      <c r="B1294" s="38"/>
      <c r="C1294" s="38"/>
      <c r="D1294" s="41"/>
      <c r="E1294" s="38"/>
      <c r="F1294" s="41"/>
      <c r="G1294" s="41"/>
    </row>
    <row r="1295" spans="2:7">
      <c r="B1295" s="38"/>
      <c r="C1295" s="38"/>
      <c r="D1295" s="41"/>
      <c r="E1295" s="38"/>
      <c r="F1295" s="41"/>
      <c r="G1295" s="41"/>
    </row>
    <row r="1296" spans="2:7">
      <c r="B1296" s="38"/>
      <c r="C1296" s="38"/>
      <c r="D1296" s="41"/>
      <c r="E1296" s="38"/>
      <c r="F1296" s="41"/>
      <c r="G1296" s="41"/>
    </row>
    <row r="1297" spans="2:7">
      <c r="B1297" s="38"/>
      <c r="C1297" s="38"/>
      <c r="D1297" s="41"/>
      <c r="E1297" s="38"/>
      <c r="F1297" s="41"/>
      <c r="G1297" s="41"/>
    </row>
    <row r="1298" spans="2:7">
      <c r="B1298" s="38"/>
      <c r="C1298" s="38"/>
      <c r="D1298" s="41"/>
      <c r="E1298" s="38"/>
      <c r="F1298" s="41"/>
      <c r="G1298" s="41"/>
    </row>
    <row r="1299" spans="2:7">
      <c r="B1299" s="38"/>
      <c r="C1299" s="38"/>
      <c r="D1299" s="41"/>
      <c r="E1299" s="38"/>
      <c r="F1299" s="41"/>
      <c r="G1299" s="41"/>
    </row>
    <row r="1300" spans="2:7">
      <c r="B1300" s="38"/>
      <c r="C1300" s="38"/>
      <c r="D1300" s="41"/>
      <c r="E1300" s="38"/>
      <c r="F1300" s="41"/>
      <c r="G1300" s="41"/>
    </row>
    <row r="1301" spans="2:7">
      <c r="B1301" s="38"/>
      <c r="C1301" s="38"/>
      <c r="D1301" s="41"/>
      <c r="E1301" s="38"/>
      <c r="F1301" s="41"/>
      <c r="G1301" s="41"/>
    </row>
    <row r="1302" spans="2:7">
      <c r="B1302" s="38"/>
      <c r="C1302" s="38"/>
      <c r="D1302" s="41"/>
      <c r="E1302" s="38"/>
      <c r="F1302" s="41"/>
      <c r="G1302" s="41"/>
    </row>
    <row r="1303" spans="2:7">
      <c r="B1303" s="38"/>
      <c r="C1303" s="38"/>
      <c r="D1303" s="41"/>
      <c r="E1303" s="38"/>
      <c r="F1303" s="41"/>
      <c r="G1303" s="41"/>
    </row>
    <row r="1304" spans="2:7">
      <c r="B1304" s="38"/>
      <c r="C1304" s="38"/>
      <c r="D1304" s="41"/>
      <c r="E1304" s="38"/>
      <c r="F1304" s="41"/>
      <c r="G1304" s="41"/>
    </row>
    <row r="1305" spans="2:7">
      <c r="B1305" s="38"/>
      <c r="C1305" s="38"/>
      <c r="D1305" s="41"/>
      <c r="E1305" s="38"/>
      <c r="F1305" s="41"/>
      <c r="G1305" s="41"/>
    </row>
    <row r="1306" spans="2:7">
      <c r="B1306" s="38"/>
      <c r="C1306" s="38"/>
      <c r="D1306" s="41"/>
      <c r="E1306" s="38"/>
      <c r="F1306" s="41"/>
      <c r="G1306" s="41"/>
    </row>
    <row r="1307" spans="2:7">
      <c r="B1307" s="38"/>
      <c r="C1307" s="38"/>
      <c r="D1307" s="41"/>
      <c r="E1307" s="38"/>
      <c r="F1307" s="41"/>
      <c r="G1307" s="41"/>
    </row>
    <row r="1308" spans="2:7">
      <c r="B1308" s="38"/>
      <c r="C1308" s="38"/>
      <c r="D1308" s="41"/>
      <c r="E1308" s="38"/>
      <c r="F1308" s="41"/>
      <c r="G1308" s="41"/>
    </row>
    <row r="1309" spans="2:7">
      <c r="B1309" s="38"/>
      <c r="C1309" s="38"/>
      <c r="D1309" s="41"/>
      <c r="E1309" s="38"/>
      <c r="F1309" s="41"/>
      <c r="G1309" s="41"/>
    </row>
    <row r="1310" spans="2:7">
      <c r="B1310" s="38"/>
      <c r="C1310" s="38"/>
      <c r="D1310" s="41"/>
      <c r="E1310" s="38"/>
      <c r="F1310" s="41"/>
      <c r="G1310" s="41"/>
    </row>
    <row r="1311" spans="2:7">
      <c r="B1311" s="38"/>
      <c r="C1311" s="38"/>
      <c r="D1311" s="41"/>
      <c r="E1311" s="38"/>
      <c r="F1311" s="41"/>
      <c r="G1311" s="41"/>
    </row>
    <row r="1312" spans="2:7">
      <c r="B1312" s="38"/>
      <c r="C1312" s="38"/>
      <c r="D1312" s="41"/>
      <c r="E1312" s="38"/>
      <c r="F1312" s="41"/>
      <c r="G1312" s="41"/>
    </row>
    <row r="1313" spans="2:7">
      <c r="B1313" s="38"/>
      <c r="C1313" s="38"/>
      <c r="D1313" s="41"/>
      <c r="E1313" s="38"/>
      <c r="F1313" s="41"/>
      <c r="G1313" s="41"/>
    </row>
    <row r="1314" spans="2:7">
      <c r="B1314" s="38"/>
      <c r="C1314" s="38"/>
      <c r="D1314" s="41"/>
      <c r="E1314" s="38"/>
      <c r="F1314" s="41"/>
      <c r="G1314" s="41"/>
    </row>
    <row r="1315" spans="2:7">
      <c r="B1315" s="38"/>
      <c r="C1315" s="38"/>
      <c r="D1315" s="41"/>
      <c r="E1315" s="38"/>
      <c r="F1315" s="41"/>
      <c r="G1315" s="41"/>
    </row>
    <row r="1316" spans="2:7">
      <c r="B1316" s="38"/>
      <c r="C1316" s="38"/>
      <c r="D1316" s="41"/>
      <c r="E1316" s="38"/>
      <c r="F1316" s="41"/>
      <c r="G1316" s="41"/>
    </row>
    <row r="1317" spans="2:7">
      <c r="B1317" s="38"/>
      <c r="C1317" s="38"/>
      <c r="D1317" s="41"/>
      <c r="E1317" s="38"/>
      <c r="F1317" s="41"/>
      <c r="G1317" s="41"/>
    </row>
    <row r="1318" spans="2:7">
      <c r="B1318" s="38"/>
      <c r="C1318" s="38"/>
      <c r="D1318" s="41"/>
      <c r="E1318" s="38"/>
      <c r="F1318" s="41"/>
      <c r="G1318" s="41"/>
    </row>
    <row r="1319" spans="2:7">
      <c r="B1319" s="38"/>
      <c r="C1319" s="38"/>
      <c r="D1319" s="41"/>
      <c r="E1319" s="38"/>
      <c r="F1319" s="41"/>
      <c r="G1319" s="41"/>
    </row>
    <row r="1320" spans="2:7">
      <c r="B1320" s="38"/>
      <c r="C1320" s="38"/>
      <c r="D1320" s="41"/>
      <c r="E1320" s="38"/>
      <c r="F1320" s="41"/>
      <c r="G1320" s="41"/>
    </row>
    <row r="1321" spans="2:7">
      <c r="B1321" s="38"/>
      <c r="C1321" s="38"/>
      <c r="D1321" s="41"/>
      <c r="E1321" s="38"/>
      <c r="F1321" s="41"/>
      <c r="G1321" s="41"/>
    </row>
    <row r="1322" spans="2:7">
      <c r="B1322" s="38"/>
      <c r="C1322" s="38"/>
      <c r="D1322" s="41"/>
      <c r="E1322" s="38"/>
      <c r="F1322" s="41"/>
      <c r="G1322" s="41"/>
    </row>
    <row r="1323" spans="2:7">
      <c r="B1323" s="38"/>
      <c r="C1323" s="38"/>
      <c r="D1323" s="41"/>
      <c r="E1323" s="38"/>
      <c r="F1323" s="41"/>
      <c r="G1323" s="41"/>
    </row>
    <row r="1324" spans="2:7">
      <c r="B1324" s="38"/>
      <c r="C1324" s="38"/>
      <c r="D1324" s="41"/>
      <c r="E1324" s="38"/>
      <c r="F1324" s="41"/>
      <c r="G1324" s="41"/>
    </row>
    <row r="1325" spans="2:7">
      <c r="B1325" s="38"/>
      <c r="C1325" s="38"/>
      <c r="D1325" s="41"/>
      <c r="E1325" s="38"/>
      <c r="F1325" s="41"/>
      <c r="G1325" s="41"/>
    </row>
    <row r="1326" spans="2:7">
      <c r="B1326" s="38"/>
      <c r="C1326" s="38"/>
      <c r="D1326" s="41"/>
      <c r="E1326" s="38"/>
      <c r="F1326" s="41"/>
      <c r="G1326" s="41"/>
    </row>
    <row r="1327" spans="2:7">
      <c r="B1327" s="38"/>
      <c r="C1327" s="38"/>
      <c r="D1327" s="41"/>
      <c r="E1327" s="38"/>
      <c r="F1327" s="41"/>
      <c r="G1327" s="41"/>
    </row>
    <row r="1328" spans="2:7">
      <c r="B1328" s="38"/>
      <c r="C1328" s="38"/>
      <c r="D1328" s="41"/>
      <c r="E1328" s="38"/>
      <c r="F1328" s="41"/>
      <c r="G1328" s="41"/>
    </row>
    <row r="1329" spans="2:7">
      <c r="B1329" s="38"/>
      <c r="C1329" s="38"/>
      <c r="D1329" s="41"/>
      <c r="E1329" s="38"/>
      <c r="F1329" s="41"/>
      <c r="G1329" s="41"/>
    </row>
    <row r="1330" spans="2:7">
      <c r="B1330" s="38"/>
      <c r="C1330" s="38"/>
      <c r="D1330" s="41"/>
      <c r="E1330" s="38"/>
      <c r="F1330" s="41"/>
      <c r="G1330" s="41"/>
    </row>
    <row r="1331" spans="2:7">
      <c r="B1331" s="38"/>
      <c r="C1331" s="38"/>
      <c r="D1331" s="41"/>
      <c r="E1331" s="38"/>
      <c r="F1331" s="41"/>
      <c r="G1331" s="41"/>
    </row>
    <row r="1332" spans="2:7">
      <c r="B1332" s="38"/>
      <c r="C1332" s="38"/>
      <c r="D1332" s="41"/>
      <c r="E1332" s="38"/>
      <c r="F1332" s="41"/>
      <c r="G1332" s="41"/>
    </row>
    <row r="1333" spans="2:7">
      <c r="B1333" s="38"/>
      <c r="C1333" s="38"/>
      <c r="D1333" s="41"/>
      <c r="E1333" s="38"/>
      <c r="F1333" s="41"/>
      <c r="G1333" s="41"/>
    </row>
    <row r="1334" spans="2:7">
      <c r="B1334" s="38"/>
      <c r="C1334" s="38"/>
      <c r="D1334" s="41"/>
      <c r="E1334" s="38"/>
      <c r="F1334" s="41"/>
      <c r="G1334" s="41"/>
    </row>
    <row r="1335" spans="2:7">
      <c r="B1335" s="38"/>
      <c r="C1335" s="38"/>
      <c r="D1335" s="41"/>
      <c r="E1335" s="38"/>
      <c r="F1335" s="41"/>
      <c r="G1335" s="41"/>
    </row>
    <row r="1336" spans="2:7">
      <c r="B1336" s="38"/>
      <c r="C1336" s="38"/>
      <c r="D1336" s="41"/>
      <c r="E1336" s="38"/>
      <c r="F1336" s="41"/>
      <c r="G1336" s="41"/>
    </row>
    <row r="1337" spans="2:7">
      <c r="B1337" s="38"/>
      <c r="C1337" s="38"/>
      <c r="D1337" s="41"/>
      <c r="E1337" s="38"/>
      <c r="F1337" s="41"/>
      <c r="G1337" s="41"/>
    </row>
    <row r="1338" spans="2:7">
      <c r="B1338" s="38"/>
      <c r="C1338" s="38"/>
      <c r="D1338" s="41"/>
      <c r="E1338" s="38"/>
      <c r="F1338" s="41"/>
      <c r="G1338" s="41"/>
    </row>
    <row r="1339" spans="2:7">
      <c r="B1339" s="38"/>
      <c r="C1339" s="38"/>
      <c r="D1339" s="41"/>
      <c r="E1339" s="38"/>
      <c r="F1339" s="41"/>
      <c r="G1339" s="41"/>
    </row>
    <row r="1340" spans="2:7">
      <c r="B1340" s="38"/>
      <c r="C1340" s="38"/>
      <c r="D1340" s="41"/>
      <c r="E1340" s="38"/>
      <c r="F1340" s="41"/>
      <c r="G1340" s="41"/>
    </row>
    <row r="1341" spans="2:7">
      <c r="B1341" s="38"/>
      <c r="C1341" s="38"/>
      <c r="D1341" s="41"/>
      <c r="E1341" s="38"/>
      <c r="F1341" s="41"/>
      <c r="G1341" s="41"/>
    </row>
    <row r="1342" spans="2:7">
      <c r="B1342" s="38"/>
      <c r="C1342" s="38"/>
      <c r="D1342" s="41"/>
      <c r="E1342" s="38"/>
      <c r="F1342" s="41"/>
      <c r="G1342" s="41"/>
    </row>
    <row r="1343" spans="2:7">
      <c r="B1343" s="38"/>
      <c r="C1343" s="38"/>
      <c r="D1343" s="41"/>
      <c r="E1343" s="38"/>
      <c r="F1343" s="41"/>
      <c r="G1343" s="41"/>
    </row>
    <row r="1344" spans="2:7">
      <c r="B1344" s="38"/>
      <c r="C1344" s="38"/>
      <c r="D1344" s="41"/>
      <c r="E1344" s="38"/>
      <c r="F1344" s="41"/>
      <c r="G1344" s="41"/>
    </row>
    <row r="1345" spans="2:7">
      <c r="B1345" s="38"/>
      <c r="C1345" s="38"/>
      <c r="D1345" s="41"/>
      <c r="E1345" s="38"/>
      <c r="F1345" s="41"/>
      <c r="G1345" s="41"/>
    </row>
    <row r="1346" spans="2:7">
      <c r="B1346" s="38"/>
      <c r="C1346" s="38"/>
      <c r="D1346" s="41"/>
      <c r="E1346" s="38"/>
      <c r="F1346" s="41"/>
      <c r="G1346" s="41"/>
    </row>
    <row r="1347" spans="2:7">
      <c r="B1347" s="38"/>
      <c r="C1347" s="38"/>
      <c r="D1347" s="41"/>
      <c r="E1347" s="38"/>
      <c r="F1347" s="41"/>
      <c r="G1347" s="41"/>
    </row>
    <row r="1348" spans="2:7">
      <c r="B1348" s="38"/>
      <c r="C1348" s="38"/>
      <c r="D1348" s="41"/>
      <c r="E1348" s="38"/>
      <c r="F1348" s="41"/>
      <c r="G1348" s="41"/>
    </row>
    <row r="1349" spans="2:7">
      <c r="B1349" s="38"/>
      <c r="C1349" s="38"/>
      <c r="D1349" s="41"/>
      <c r="E1349" s="38"/>
      <c r="F1349" s="41"/>
      <c r="G1349" s="41"/>
    </row>
    <row r="1350" spans="2:7">
      <c r="B1350" s="38"/>
      <c r="C1350" s="38"/>
      <c r="D1350" s="41"/>
      <c r="E1350" s="38"/>
      <c r="F1350" s="41"/>
      <c r="G1350" s="41"/>
    </row>
    <row r="1351" spans="2:7">
      <c r="B1351" s="38"/>
      <c r="C1351" s="38"/>
      <c r="D1351" s="41"/>
      <c r="E1351" s="38"/>
      <c r="F1351" s="41"/>
      <c r="G1351" s="41"/>
    </row>
    <row r="1352" spans="2:7">
      <c r="B1352" s="38"/>
      <c r="C1352" s="38"/>
      <c r="D1352" s="41"/>
      <c r="E1352" s="38"/>
      <c r="F1352" s="41"/>
      <c r="G1352" s="41"/>
    </row>
    <row r="1353" spans="2:7">
      <c r="B1353" s="38"/>
      <c r="C1353" s="38"/>
      <c r="D1353" s="41"/>
      <c r="E1353" s="38"/>
      <c r="F1353" s="41"/>
      <c r="G1353" s="41"/>
    </row>
    <row r="1354" spans="2:7">
      <c r="B1354" s="38"/>
      <c r="C1354" s="38"/>
      <c r="D1354" s="41"/>
      <c r="E1354" s="38"/>
      <c r="F1354" s="41"/>
      <c r="G1354" s="41"/>
    </row>
    <row r="1355" spans="2:7">
      <c r="B1355" s="38"/>
      <c r="C1355" s="38"/>
      <c r="D1355" s="41"/>
      <c r="E1355" s="38"/>
      <c r="F1355" s="41"/>
      <c r="G1355" s="41"/>
    </row>
    <row r="1356" spans="2:7">
      <c r="B1356" s="38"/>
      <c r="C1356" s="38"/>
      <c r="D1356" s="41"/>
      <c r="E1356" s="38"/>
      <c r="F1356" s="41"/>
      <c r="G1356" s="41"/>
    </row>
    <row r="1357" spans="2:7">
      <c r="B1357" s="38"/>
      <c r="C1357" s="38"/>
      <c r="D1357" s="41"/>
      <c r="E1357" s="38"/>
      <c r="F1357" s="41"/>
      <c r="G1357" s="41"/>
    </row>
    <row r="1358" spans="2:7">
      <c r="B1358" s="38"/>
      <c r="C1358" s="38"/>
      <c r="D1358" s="41"/>
      <c r="E1358" s="38"/>
      <c r="F1358" s="41"/>
      <c r="G1358" s="41"/>
    </row>
    <row r="1359" spans="2:7">
      <c r="B1359" s="38"/>
      <c r="C1359" s="38"/>
      <c r="D1359" s="41"/>
      <c r="E1359" s="38"/>
      <c r="F1359" s="41"/>
      <c r="G1359" s="41"/>
    </row>
    <row r="1360" spans="2:7">
      <c r="B1360" s="38"/>
      <c r="C1360" s="38"/>
      <c r="D1360" s="41"/>
      <c r="E1360" s="38"/>
      <c r="F1360" s="41"/>
      <c r="G1360" s="41"/>
    </row>
    <row r="1361" spans="2:7">
      <c r="B1361" s="38"/>
      <c r="C1361" s="38"/>
      <c r="D1361" s="41"/>
      <c r="E1361" s="38"/>
      <c r="F1361" s="41"/>
      <c r="G1361" s="41"/>
    </row>
    <row r="1362" spans="2:7">
      <c r="B1362" s="38"/>
      <c r="C1362" s="38"/>
      <c r="D1362" s="41"/>
      <c r="E1362" s="38"/>
      <c r="F1362" s="41"/>
      <c r="G1362" s="41"/>
    </row>
    <row r="1363" spans="2:7">
      <c r="B1363" s="38"/>
      <c r="C1363" s="38"/>
      <c r="D1363" s="41"/>
      <c r="E1363" s="38"/>
      <c r="F1363" s="41"/>
      <c r="G1363" s="41"/>
    </row>
    <row r="1364" spans="2:7">
      <c r="B1364" s="38"/>
      <c r="C1364" s="38"/>
      <c r="D1364" s="41"/>
      <c r="E1364" s="38"/>
      <c r="F1364" s="41"/>
      <c r="G1364" s="41"/>
    </row>
    <row r="1365" spans="2:7">
      <c r="B1365" s="38"/>
      <c r="C1365" s="38"/>
      <c r="D1365" s="41"/>
      <c r="E1365" s="38"/>
      <c r="F1365" s="41"/>
      <c r="G1365" s="41"/>
    </row>
    <row r="1366" spans="2:7">
      <c r="B1366" s="38"/>
      <c r="C1366" s="38"/>
      <c r="D1366" s="41"/>
      <c r="E1366" s="38"/>
      <c r="F1366" s="41"/>
      <c r="G1366" s="41"/>
    </row>
    <row r="1367" spans="2:7">
      <c r="B1367" s="38"/>
      <c r="C1367" s="38"/>
      <c r="D1367" s="41"/>
      <c r="E1367" s="38"/>
      <c r="F1367" s="41"/>
      <c r="G1367" s="41"/>
    </row>
    <row r="1368" spans="2:7">
      <c r="B1368" s="38"/>
      <c r="C1368" s="38"/>
      <c r="D1368" s="41"/>
      <c r="E1368" s="38"/>
      <c r="F1368" s="41"/>
      <c r="G1368" s="41"/>
    </row>
    <row r="1369" spans="2:7">
      <c r="B1369" s="38"/>
      <c r="C1369" s="38"/>
      <c r="D1369" s="41"/>
      <c r="E1369" s="38"/>
      <c r="F1369" s="41"/>
      <c r="G1369" s="41"/>
    </row>
    <row r="1370" spans="2:7">
      <c r="B1370" s="38"/>
      <c r="C1370" s="38"/>
      <c r="D1370" s="41"/>
      <c r="E1370" s="38"/>
      <c r="F1370" s="41"/>
      <c r="G1370" s="41"/>
    </row>
    <row r="1371" spans="2:7">
      <c r="B1371" s="38"/>
      <c r="C1371" s="38"/>
      <c r="D1371" s="41"/>
      <c r="E1371" s="38"/>
      <c r="F1371" s="41"/>
      <c r="G1371" s="41"/>
    </row>
    <row r="1372" spans="2:7">
      <c r="B1372" s="38"/>
      <c r="C1372" s="38"/>
      <c r="D1372" s="41"/>
      <c r="E1372" s="38"/>
      <c r="F1372" s="41"/>
      <c r="G1372" s="41"/>
    </row>
    <row r="1373" spans="2:7">
      <c r="B1373" s="38"/>
      <c r="C1373" s="38"/>
      <c r="D1373" s="41"/>
      <c r="E1373" s="38"/>
      <c r="F1373" s="41"/>
      <c r="G1373" s="41"/>
    </row>
    <row r="1374" spans="2:7">
      <c r="B1374" s="38"/>
      <c r="C1374" s="38"/>
      <c r="D1374" s="41"/>
      <c r="E1374" s="38"/>
      <c r="F1374" s="41"/>
      <c r="G1374" s="41"/>
    </row>
    <row r="1375" spans="2:7">
      <c r="B1375" s="38"/>
      <c r="C1375" s="38"/>
      <c r="D1375" s="41"/>
      <c r="E1375" s="38"/>
      <c r="F1375" s="41"/>
      <c r="G1375" s="41"/>
    </row>
    <row r="1376" spans="2:7">
      <c r="B1376" s="38"/>
      <c r="C1376" s="38"/>
      <c r="D1376" s="41"/>
      <c r="E1376" s="38"/>
      <c r="F1376" s="41"/>
      <c r="G1376" s="41"/>
    </row>
    <row r="1377" spans="2:7">
      <c r="B1377" s="38"/>
      <c r="C1377" s="38"/>
      <c r="D1377" s="41"/>
      <c r="E1377" s="38"/>
      <c r="F1377" s="41"/>
      <c r="G1377" s="41"/>
    </row>
    <row r="1378" spans="2:7">
      <c r="B1378" s="38"/>
      <c r="C1378" s="38"/>
      <c r="D1378" s="41"/>
      <c r="E1378" s="38"/>
      <c r="F1378" s="41"/>
      <c r="G1378" s="41"/>
    </row>
    <row r="1379" spans="2:7">
      <c r="B1379" s="38"/>
      <c r="C1379" s="38"/>
      <c r="D1379" s="41"/>
      <c r="E1379" s="38"/>
      <c r="F1379" s="41"/>
      <c r="G1379" s="41"/>
    </row>
    <row r="1380" spans="2:7">
      <c r="B1380" s="38"/>
      <c r="C1380" s="38"/>
      <c r="D1380" s="41"/>
      <c r="E1380" s="38"/>
      <c r="F1380" s="41"/>
      <c r="G1380" s="41"/>
    </row>
    <row r="1381" spans="2:7">
      <c r="B1381" s="38"/>
      <c r="C1381" s="38"/>
      <c r="D1381" s="41"/>
      <c r="E1381" s="38"/>
      <c r="F1381" s="41"/>
      <c r="G1381" s="41"/>
    </row>
    <row r="1382" spans="2:7">
      <c r="B1382" s="38"/>
      <c r="C1382" s="38"/>
      <c r="D1382" s="41"/>
      <c r="E1382" s="38"/>
      <c r="F1382" s="41"/>
      <c r="G1382" s="41"/>
    </row>
    <row r="1383" spans="2:7">
      <c r="B1383" s="38"/>
      <c r="C1383" s="38"/>
      <c r="D1383" s="41"/>
      <c r="E1383" s="38"/>
      <c r="F1383" s="41"/>
      <c r="G1383" s="41"/>
    </row>
    <row r="1384" spans="2:7">
      <c r="B1384" s="38"/>
      <c r="C1384" s="38"/>
      <c r="D1384" s="41"/>
      <c r="E1384" s="38"/>
      <c r="F1384" s="41"/>
      <c r="G1384" s="41"/>
    </row>
    <row r="1385" spans="2:7">
      <c r="B1385" s="38"/>
      <c r="C1385" s="38"/>
      <c r="D1385" s="41"/>
      <c r="E1385" s="38"/>
      <c r="F1385" s="41"/>
      <c r="G1385" s="41"/>
    </row>
    <row r="1386" spans="2:7">
      <c r="B1386" s="38"/>
      <c r="C1386" s="38"/>
      <c r="D1386" s="41"/>
      <c r="E1386" s="38"/>
      <c r="F1386" s="41"/>
      <c r="G1386" s="41"/>
    </row>
    <row r="1387" spans="2:7">
      <c r="B1387" s="38"/>
      <c r="C1387" s="38"/>
      <c r="D1387" s="41"/>
      <c r="E1387" s="38"/>
      <c r="F1387" s="41"/>
      <c r="G1387" s="41"/>
    </row>
    <row r="1388" spans="2:7">
      <c r="B1388" s="38"/>
      <c r="C1388" s="38"/>
      <c r="D1388" s="41"/>
      <c r="E1388" s="38"/>
      <c r="F1388" s="41"/>
      <c r="G1388" s="41"/>
    </row>
    <row r="1389" spans="2:7">
      <c r="B1389" s="38"/>
      <c r="C1389" s="38"/>
      <c r="D1389" s="41"/>
      <c r="E1389" s="38"/>
      <c r="F1389" s="41"/>
      <c r="G1389" s="41"/>
    </row>
    <row r="1390" spans="2:7">
      <c r="B1390" s="38"/>
      <c r="C1390" s="38"/>
      <c r="D1390" s="41"/>
      <c r="E1390" s="38"/>
      <c r="F1390" s="41"/>
      <c r="G1390" s="41"/>
    </row>
    <row r="1391" spans="2:7">
      <c r="B1391" s="38"/>
      <c r="C1391" s="38"/>
      <c r="D1391" s="41"/>
      <c r="E1391" s="38"/>
      <c r="F1391" s="41"/>
      <c r="G1391" s="41"/>
    </row>
    <row r="1392" spans="2:7">
      <c r="B1392" s="38"/>
      <c r="C1392" s="38"/>
      <c r="D1392" s="41"/>
      <c r="E1392" s="38"/>
      <c r="F1392" s="41"/>
      <c r="G1392" s="41"/>
    </row>
    <row r="1393" spans="2:7">
      <c r="B1393" s="38"/>
      <c r="C1393" s="38"/>
      <c r="D1393" s="41"/>
      <c r="E1393" s="38"/>
      <c r="F1393" s="41"/>
      <c r="G1393" s="41"/>
    </row>
    <row r="1394" spans="2:7">
      <c r="B1394" s="38"/>
      <c r="C1394" s="38"/>
      <c r="D1394" s="41"/>
      <c r="E1394" s="38"/>
      <c r="F1394" s="41"/>
      <c r="G1394" s="41"/>
    </row>
    <row r="1395" spans="2:7">
      <c r="B1395" s="38"/>
      <c r="C1395" s="38"/>
      <c r="D1395" s="41"/>
      <c r="E1395" s="38"/>
      <c r="F1395" s="41"/>
      <c r="G1395" s="41"/>
    </row>
    <row r="1396" spans="2:7">
      <c r="B1396" s="38"/>
      <c r="C1396" s="38"/>
      <c r="D1396" s="41"/>
      <c r="E1396" s="38"/>
      <c r="F1396" s="41"/>
      <c r="G1396" s="41"/>
    </row>
    <row r="1397" spans="2:7">
      <c r="B1397" s="38"/>
      <c r="C1397" s="38"/>
      <c r="D1397" s="41"/>
      <c r="E1397" s="38"/>
      <c r="F1397" s="41"/>
      <c r="G1397" s="41"/>
    </row>
    <row r="1398" spans="2:7">
      <c r="B1398" s="38"/>
      <c r="C1398" s="38"/>
      <c r="D1398" s="41"/>
      <c r="E1398" s="38"/>
      <c r="F1398" s="41"/>
      <c r="G1398" s="41"/>
    </row>
    <row r="1399" spans="2:7">
      <c r="B1399" s="38"/>
      <c r="C1399" s="38"/>
      <c r="D1399" s="41"/>
      <c r="E1399" s="38"/>
      <c r="F1399" s="41"/>
      <c r="G1399" s="41"/>
    </row>
    <row r="1400" spans="2:7">
      <c r="B1400" s="38"/>
      <c r="C1400" s="38"/>
      <c r="D1400" s="41"/>
      <c r="E1400" s="38"/>
      <c r="F1400" s="41"/>
      <c r="G1400" s="41"/>
    </row>
    <row r="1401" spans="2:7">
      <c r="B1401" s="38"/>
      <c r="C1401" s="38"/>
      <c r="D1401" s="41"/>
      <c r="E1401" s="38"/>
      <c r="F1401" s="41"/>
      <c r="G1401" s="41"/>
    </row>
    <row r="1402" spans="2:7">
      <c r="B1402" s="38"/>
      <c r="C1402" s="38"/>
      <c r="D1402" s="41"/>
      <c r="E1402" s="38"/>
      <c r="F1402" s="41"/>
      <c r="G1402" s="41"/>
    </row>
    <row r="1403" spans="2:7">
      <c r="B1403" s="38"/>
      <c r="C1403" s="38"/>
      <c r="D1403" s="41"/>
      <c r="E1403" s="38"/>
      <c r="F1403" s="41"/>
      <c r="G1403" s="41"/>
    </row>
    <row r="1404" spans="2:7">
      <c r="B1404" s="38"/>
      <c r="C1404" s="38"/>
      <c r="D1404" s="41"/>
      <c r="E1404" s="38"/>
      <c r="F1404" s="41"/>
      <c r="G1404" s="41"/>
    </row>
    <row r="1405" spans="2:7">
      <c r="B1405" s="38"/>
      <c r="C1405" s="38"/>
      <c r="D1405" s="41"/>
      <c r="E1405" s="38"/>
      <c r="F1405" s="41"/>
      <c r="G1405" s="41"/>
    </row>
    <row r="1406" spans="2:7">
      <c r="B1406" s="38"/>
      <c r="C1406" s="38"/>
      <c r="D1406" s="41"/>
      <c r="E1406" s="38"/>
      <c r="F1406" s="41"/>
      <c r="G1406" s="41"/>
    </row>
    <row r="1407" spans="2:7">
      <c r="B1407" s="38"/>
      <c r="C1407" s="38"/>
      <c r="D1407" s="41"/>
      <c r="E1407" s="38"/>
      <c r="F1407" s="41"/>
      <c r="G1407" s="41"/>
    </row>
    <row r="1408" spans="2:7">
      <c r="B1408" s="38"/>
      <c r="C1408" s="38"/>
      <c r="D1408" s="41"/>
      <c r="E1408" s="38"/>
      <c r="F1408" s="41"/>
      <c r="G1408" s="41"/>
    </row>
    <row r="1409" spans="2:7">
      <c r="B1409" s="38"/>
      <c r="C1409" s="38"/>
      <c r="D1409" s="41"/>
      <c r="E1409" s="38"/>
      <c r="F1409" s="41"/>
      <c r="G1409" s="41"/>
    </row>
    <row r="1410" spans="2:7">
      <c r="B1410" s="38"/>
      <c r="C1410" s="38"/>
      <c r="D1410" s="41"/>
      <c r="E1410" s="38"/>
      <c r="F1410" s="41"/>
      <c r="G1410" s="41"/>
    </row>
    <row r="1411" spans="2:7">
      <c r="B1411" s="38"/>
      <c r="C1411" s="38"/>
      <c r="D1411" s="41"/>
      <c r="E1411" s="38"/>
      <c r="F1411" s="41"/>
      <c r="G1411" s="41"/>
    </row>
    <row r="1412" spans="2:7">
      <c r="B1412" s="38"/>
      <c r="C1412" s="38"/>
      <c r="D1412" s="41"/>
      <c r="E1412" s="38"/>
      <c r="F1412" s="41"/>
      <c r="G1412" s="41"/>
    </row>
    <row r="1413" spans="2:7">
      <c r="B1413" s="38"/>
      <c r="C1413" s="38"/>
      <c r="D1413" s="41"/>
      <c r="E1413" s="38"/>
      <c r="F1413" s="41"/>
      <c r="G1413" s="41"/>
    </row>
    <row r="1414" spans="2:7">
      <c r="B1414" s="38"/>
      <c r="C1414" s="38"/>
      <c r="D1414" s="41"/>
      <c r="E1414" s="38"/>
      <c r="F1414" s="41"/>
      <c r="G1414" s="41"/>
    </row>
    <row r="1415" spans="2:7">
      <c r="B1415" s="38"/>
      <c r="C1415" s="38"/>
      <c r="D1415" s="41"/>
      <c r="E1415" s="38"/>
      <c r="F1415" s="41"/>
      <c r="G1415" s="41"/>
    </row>
    <row r="1416" spans="2:7">
      <c r="B1416" s="38"/>
      <c r="C1416" s="38"/>
      <c r="D1416" s="41"/>
      <c r="E1416" s="38"/>
      <c r="F1416" s="41"/>
      <c r="G1416" s="41"/>
    </row>
    <row r="1417" spans="2:7">
      <c r="B1417" s="38"/>
      <c r="C1417" s="38"/>
      <c r="D1417" s="41"/>
      <c r="E1417" s="38"/>
      <c r="F1417" s="41"/>
      <c r="G1417" s="41"/>
    </row>
    <row r="1418" spans="2:7">
      <c r="B1418" s="38"/>
      <c r="C1418" s="38"/>
      <c r="D1418" s="41"/>
      <c r="E1418" s="38"/>
      <c r="F1418" s="41"/>
      <c r="G1418" s="41"/>
    </row>
    <row r="1419" spans="2:7">
      <c r="B1419" s="38"/>
      <c r="C1419" s="38"/>
      <c r="D1419" s="41"/>
      <c r="E1419" s="38"/>
      <c r="F1419" s="41"/>
      <c r="G1419" s="41"/>
    </row>
    <row r="1420" spans="2:7">
      <c r="B1420" s="38"/>
      <c r="C1420" s="38"/>
      <c r="D1420" s="41"/>
      <c r="E1420" s="38"/>
      <c r="F1420" s="41"/>
      <c r="G1420" s="41"/>
    </row>
    <row r="1421" spans="2:7">
      <c r="B1421" s="38"/>
      <c r="C1421" s="38"/>
      <c r="D1421" s="41"/>
      <c r="E1421" s="38"/>
      <c r="F1421" s="41"/>
      <c r="G1421" s="41"/>
    </row>
    <row r="1422" spans="2:7">
      <c r="B1422" s="38"/>
      <c r="C1422" s="38"/>
      <c r="D1422" s="41"/>
      <c r="E1422" s="38"/>
      <c r="F1422" s="41"/>
      <c r="G1422" s="41"/>
    </row>
    <row r="1423" spans="2:7">
      <c r="B1423" s="38"/>
      <c r="C1423" s="38"/>
      <c r="D1423" s="41"/>
      <c r="E1423" s="38"/>
      <c r="F1423" s="41"/>
      <c r="G1423" s="41"/>
    </row>
    <row r="1424" spans="2:7">
      <c r="B1424" s="38"/>
      <c r="C1424" s="38"/>
      <c r="D1424" s="41"/>
      <c r="E1424" s="38"/>
      <c r="F1424" s="41"/>
      <c r="G1424" s="41"/>
    </row>
    <row r="1425" spans="2:7">
      <c r="B1425" s="38"/>
      <c r="C1425" s="38"/>
      <c r="D1425" s="41"/>
      <c r="E1425" s="38"/>
      <c r="F1425" s="41"/>
      <c r="G1425" s="41"/>
    </row>
    <row r="1426" spans="2:7">
      <c r="B1426" s="38"/>
      <c r="C1426" s="38"/>
      <c r="D1426" s="41"/>
      <c r="E1426" s="38"/>
      <c r="F1426" s="41"/>
      <c r="G1426" s="41"/>
    </row>
    <row r="1427" spans="2:7">
      <c r="B1427" s="38"/>
      <c r="C1427" s="38"/>
      <c r="D1427" s="41"/>
      <c r="E1427" s="38"/>
      <c r="F1427" s="41"/>
      <c r="G1427" s="41"/>
    </row>
    <row r="1428" spans="2:7">
      <c r="B1428" s="38"/>
      <c r="C1428" s="38"/>
      <c r="D1428" s="41"/>
      <c r="E1428" s="38"/>
      <c r="F1428" s="41"/>
      <c r="G1428" s="41"/>
    </row>
    <row r="1429" spans="2:7">
      <c r="B1429" s="38"/>
      <c r="C1429" s="38"/>
      <c r="D1429" s="41"/>
      <c r="E1429" s="38"/>
      <c r="F1429" s="41"/>
      <c r="G1429" s="41"/>
    </row>
    <row r="1430" spans="2:7">
      <c r="B1430" s="38"/>
      <c r="C1430" s="38"/>
      <c r="D1430" s="41"/>
      <c r="E1430" s="38"/>
      <c r="F1430" s="41"/>
      <c r="G1430" s="41"/>
    </row>
    <row r="1431" spans="2:7">
      <c r="B1431" s="38"/>
      <c r="C1431" s="38"/>
      <c r="D1431" s="41"/>
      <c r="E1431" s="38"/>
      <c r="F1431" s="41"/>
      <c r="G1431" s="41"/>
    </row>
    <row r="1432" spans="2:7">
      <c r="B1432" s="38"/>
      <c r="C1432" s="38"/>
      <c r="D1432" s="41"/>
      <c r="E1432" s="38"/>
      <c r="F1432" s="41"/>
      <c r="G1432" s="41"/>
    </row>
    <row r="1433" spans="2:7">
      <c r="B1433" s="38"/>
      <c r="C1433" s="38"/>
      <c r="D1433" s="41"/>
      <c r="E1433" s="38"/>
      <c r="F1433" s="41"/>
      <c r="G1433" s="41"/>
    </row>
    <row r="1434" spans="2:7">
      <c r="B1434" s="38"/>
      <c r="C1434" s="38"/>
      <c r="D1434" s="41"/>
      <c r="E1434" s="38"/>
      <c r="F1434" s="41"/>
      <c r="G1434" s="41"/>
    </row>
    <row r="1435" spans="2:7">
      <c r="B1435" s="38"/>
      <c r="C1435" s="38"/>
      <c r="D1435" s="41"/>
      <c r="E1435" s="38"/>
      <c r="F1435" s="41"/>
      <c r="G1435" s="41"/>
    </row>
    <row r="1436" spans="2:7">
      <c r="B1436" s="38"/>
      <c r="C1436" s="38"/>
      <c r="D1436" s="41"/>
      <c r="E1436" s="38"/>
      <c r="F1436" s="41"/>
      <c r="G1436" s="41"/>
    </row>
    <row r="1437" spans="2:7">
      <c r="B1437" s="38"/>
      <c r="C1437" s="38"/>
      <c r="D1437" s="41"/>
      <c r="E1437" s="38"/>
      <c r="F1437" s="41"/>
      <c r="G1437" s="41"/>
    </row>
    <row r="1438" spans="2:7">
      <c r="B1438" s="38"/>
      <c r="C1438" s="38"/>
      <c r="D1438" s="41"/>
      <c r="E1438" s="38"/>
      <c r="F1438" s="41"/>
      <c r="G1438" s="41"/>
    </row>
    <row r="1439" spans="2:7">
      <c r="B1439" s="38"/>
      <c r="C1439" s="38"/>
      <c r="D1439" s="41"/>
      <c r="E1439" s="38"/>
      <c r="F1439" s="41"/>
      <c r="G1439" s="41"/>
    </row>
    <row r="1440" spans="2:7">
      <c r="B1440" s="38"/>
      <c r="C1440" s="38"/>
      <c r="D1440" s="41"/>
      <c r="E1440" s="38"/>
      <c r="F1440" s="41"/>
      <c r="G1440" s="41"/>
    </row>
    <row r="1441" spans="2:7">
      <c r="B1441" s="38"/>
      <c r="C1441" s="38"/>
      <c r="D1441" s="41"/>
      <c r="E1441" s="38"/>
      <c r="F1441" s="41"/>
      <c r="G1441" s="41"/>
    </row>
    <row r="1442" spans="2:7">
      <c r="B1442" s="38"/>
      <c r="C1442" s="38"/>
      <c r="D1442" s="41"/>
      <c r="E1442" s="38"/>
      <c r="F1442" s="41"/>
      <c r="G1442" s="41"/>
    </row>
    <row r="1443" spans="2:7">
      <c r="B1443" s="38"/>
      <c r="C1443" s="38"/>
      <c r="D1443" s="41"/>
      <c r="E1443" s="38"/>
      <c r="F1443" s="41"/>
      <c r="G1443" s="41"/>
    </row>
    <row r="1444" spans="2:7">
      <c r="B1444" s="38"/>
      <c r="C1444" s="38"/>
      <c r="D1444" s="41"/>
      <c r="E1444" s="38"/>
      <c r="F1444" s="41"/>
      <c r="G1444" s="41"/>
    </row>
    <row r="1445" spans="2:7">
      <c r="B1445" s="38"/>
      <c r="C1445" s="38"/>
      <c r="D1445" s="41"/>
      <c r="E1445" s="38"/>
      <c r="F1445" s="41"/>
      <c r="G1445" s="41"/>
    </row>
    <row r="1446" spans="2:7">
      <c r="B1446" s="38"/>
      <c r="C1446" s="38"/>
      <c r="D1446" s="41"/>
      <c r="E1446" s="38"/>
      <c r="F1446" s="41"/>
      <c r="G1446" s="41"/>
    </row>
    <row r="1447" spans="2:7">
      <c r="B1447" s="38"/>
      <c r="C1447" s="38"/>
      <c r="D1447" s="41"/>
      <c r="E1447" s="38"/>
      <c r="F1447" s="41"/>
      <c r="G1447" s="41"/>
    </row>
    <row r="1448" spans="2:7">
      <c r="B1448" s="38"/>
      <c r="C1448" s="38"/>
      <c r="D1448" s="41"/>
      <c r="E1448" s="38"/>
      <c r="F1448" s="41"/>
      <c r="G1448" s="41"/>
    </row>
    <row r="1449" spans="2:7">
      <c r="B1449" s="38"/>
      <c r="C1449" s="38"/>
      <c r="D1449" s="41"/>
      <c r="E1449" s="38"/>
      <c r="F1449" s="41"/>
      <c r="G1449" s="41"/>
    </row>
    <row r="1450" spans="2:7">
      <c r="B1450" s="38"/>
      <c r="C1450" s="38"/>
      <c r="D1450" s="41"/>
      <c r="E1450" s="38"/>
      <c r="F1450" s="41"/>
      <c r="G1450" s="41"/>
    </row>
    <row r="1451" spans="2:7">
      <c r="B1451" s="38"/>
      <c r="C1451" s="38"/>
      <c r="D1451" s="41"/>
      <c r="E1451" s="38"/>
      <c r="F1451" s="41"/>
      <c r="G1451" s="41"/>
    </row>
    <row r="1452" spans="2:7">
      <c r="B1452" s="38"/>
      <c r="C1452" s="38"/>
      <c r="D1452" s="41"/>
      <c r="E1452" s="38"/>
      <c r="F1452" s="41"/>
      <c r="G1452" s="41"/>
    </row>
    <row r="1453" spans="2:7">
      <c r="B1453" s="38"/>
      <c r="C1453" s="38"/>
      <c r="D1453" s="41"/>
      <c r="E1453" s="38"/>
      <c r="F1453" s="41"/>
      <c r="G1453" s="41"/>
    </row>
    <row r="1454" spans="2:7">
      <c r="B1454" s="38"/>
      <c r="C1454" s="38"/>
      <c r="D1454" s="41"/>
      <c r="E1454" s="38"/>
      <c r="F1454" s="41"/>
      <c r="G1454" s="41"/>
    </row>
    <row r="1455" spans="2:7">
      <c r="B1455" s="38"/>
      <c r="C1455" s="38"/>
      <c r="D1455" s="41"/>
      <c r="E1455" s="38"/>
      <c r="F1455" s="41"/>
      <c r="G1455" s="41"/>
    </row>
    <row r="1456" spans="2:7">
      <c r="B1456" s="38"/>
      <c r="C1456" s="38"/>
      <c r="D1456" s="41"/>
      <c r="E1456" s="38"/>
      <c r="F1456" s="41"/>
      <c r="G1456" s="41"/>
    </row>
    <row r="1457" spans="2:7">
      <c r="B1457" s="38"/>
      <c r="C1457" s="38"/>
      <c r="D1457" s="41"/>
      <c r="E1457" s="38"/>
      <c r="F1457" s="41"/>
      <c r="G1457" s="41"/>
    </row>
    <row r="1458" spans="2:7">
      <c r="B1458" s="38"/>
      <c r="C1458" s="38"/>
      <c r="D1458" s="41"/>
      <c r="E1458" s="38"/>
      <c r="F1458" s="41"/>
      <c r="G1458" s="41"/>
    </row>
    <row r="1459" spans="2:7">
      <c r="B1459" s="38"/>
      <c r="C1459" s="38"/>
      <c r="D1459" s="41"/>
      <c r="E1459" s="38"/>
      <c r="F1459" s="41"/>
      <c r="G1459" s="41"/>
    </row>
    <row r="1460" spans="2:7">
      <c r="B1460" s="38"/>
      <c r="C1460" s="38"/>
      <c r="D1460" s="41"/>
      <c r="E1460" s="38"/>
      <c r="F1460" s="41"/>
      <c r="G1460" s="41"/>
    </row>
    <row r="1461" spans="2:7">
      <c r="B1461" s="38"/>
      <c r="C1461" s="38"/>
      <c r="D1461" s="41"/>
      <c r="E1461" s="38"/>
      <c r="F1461" s="41"/>
      <c r="G1461" s="41"/>
    </row>
    <row r="1462" spans="2:7">
      <c r="B1462" s="38"/>
      <c r="C1462" s="38"/>
      <c r="D1462" s="41"/>
      <c r="E1462" s="38"/>
      <c r="F1462" s="41"/>
      <c r="G1462" s="41"/>
    </row>
    <row r="1463" spans="2:7">
      <c r="B1463" s="38"/>
      <c r="C1463" s="38"/>
      <c r="D1463" s="41"/>
      <c r="E1463" s="38"/>
      <c r="F1463" s="41"/>
      <c r="G1463" s="41"/>
    </row>
    <row r="1464" spans="2:7">
      <c r="B1464" s="38"/>
      <c r="C1464" s="38"/>
      <c r="D1464" s="41"/>
      <c r="E1464" s="38"/>
      <c r="F1464" s="41"/>
      <c r="G1464" s="41"/>
    </row>
    <row r="1465" spans="2:7">
      <c r="B1465" s="38"/>
      <c r="C1465" s="38"/>
      <c r="D1465" s="41"/>
      <c r="E1465" s="38"/>
      <c r="F1465" s="41"/>
      <c r="G1465" s="41"/>
    </row>
    <row r="1466" spans="2:7">
      <c r="B1466" s="38"/>
      <c r="C1466" s="38"/>
      <c r="D1466" s="41"/>
      <c r="E1466" s="38"/>
      <c r="F1466" s="41"/>
      <c r="G1466" s="41"/>
    </row>
    <row r="1467" spans="2:7">
      <c r="B1467" s="38"/>
      <c r="C1467" s="38"/>
      <c r="D1467" s="41"/>
      <c r="E1467" s="38"/>
      <c r="F1467" s="41"/>
      <c r="G1467" s="41"/>
    </row>
    <row r="1468" spans="2:7">
      <c r="B1468" s="38"/>
      <c r="C1468" s="38"/>
      <c r="D1468" s="41"/>
      <c r="E1468" s="38"/>
      <c r="F1468" s="41"/>
      <c r="G1468" s="41"/>
    </row>
    <row r="1469" spans="2:7">
      <c r="B1469" s="38"/>
      <c r="C1469" s="38"/>
      <c r="D1469" s="41"/>
      <c r="E1469" s="38"/>
      <c r="F1469" s="41"/>
      <c r="G1469" s="41"/>
    </row>
    <row r="1470" spans="2:7">
      <c r="B1470" s="38"/>
      <c r="C1470" s="38"/>
      <c r="D1470" s="41"/>
      <c r="E1470" s="38"/>
      <c r="F1470" s="41"/>
      <c r="G1470" s="41"/>
    </row>
    <row r="1471" spans="2:7">
      <c r="B1471" s="38"/>
      <c r="C1471" s="38"/>
      <c r="D1471" s="41"/>
      <c r="E1471" s="38"/>
      <c r="F1471" s="41"/>
      <c r="G1471" s="41"/>
    </row>
    <row r="1472" spans="2:7">
      <c r="B1472" s="38"/>
      <c r="C1472" s="38"/>
      <c r="D1472" s="41"/>
      <c r="E1472" s="38"/>
      <c r="F1472" s="41"/>
      <c r="G1472" s="41"/>
    </row>
    <row r="1473" spans="2:7">
      <c r="B1473" s="38"/>
      <c r="C1473" s="38"/>
      <c r="D1473" s="41"/>
      <c r="E1473" s="38"/>
      <c r="F1473" s="41"/>
      <c r="G1473" s="41"/>
    </row>
    <row r="1474" spans="2:7">
      <c r="B1474" s="38"/>
      <c r="C1474" s="38"/>
      <c r="D1474" s="41"/>
      <c r="E1474" s="38"/>
      <c r="F1474" s="41"/>
      <c r="G1474" s="41"/>
    </row>
    <row r="1475" spans="2:7">
      <c r="B1475" s="38"/>
      <c r="C1475" s="38"/>
      <c r="D1475" s="41"/>
      <c r="E1475" s="38"/>
      <c r="F1475" s="41"/>
      <c r="G1475" s="41"/>
    </row>
    <row r="1476" spans="2:7">
      <c r="B1476" s="38"/>
      <c r="C1476" s="38"/>
      <c r="D1476" s="41"/>
      <c r="E1476" s="38"/>
      <c r="F1476" s="41"/>
      <c r="G1476" s="41"/>
    </row>
    <row r="1477" spans="2:7">
      <c r="B1477" s="38"/>
      <c r="C1477" s="38"/>
      <c r="D1477" s="41"/>
      <c r="E1477" s="38"/>
      <c r="F1477" s="41"/>
      <c r="G1477" s="41"/>
    </row>
    <row r="1478" spans="2:7">
      <c r="B1478" s="38"/>
      <c r="C1478" s="38"/>
      <c r="D1478" s="41"/>
      <c r="E1478" s="38"/>
      <c r="F1478" s="41"/>
      <c r="G1478" s="41"/>
    </row>
    <row r="1479" spans="2:7">
      <c r="B1479" s="38"/>
      <c r="C1479" s="38"/>
      <c r="D1479" s="41"/>
      <c r="E1479" s="38"/>
      <c r="F1479" s="41"/>
      <c r="G1479" s="41"/>
    </row>
    <row r="1480" spans="2:7">
      <c r="B1480" s="38"/>
      <c r="C1480" s="38"/>
      <c r="D1480" s="41"/>
      <c r="E1480" s="38"/>
      <c r="F1480" s="41"/>
      <c r="G1480" s="41"/>
    </row>
    <row r="1481" spans="2:7">
      <c r="B1481" s="38"/>
      <c r="C1481" s="38"/>
      <c r="D1481" s="41"/>
      <c r="E1481" s="38"/>
      <c r="F1481" s="41"/>
      <c r="G1481" s="41"/>
    </row>
    <row r="1482" spans="2:7">
      <c r="B1482" s="38"/>
      <c r="C1482" s="38"/>
      <c r="D1482" s="41"/>
      <c r="E1482" s="38"/>
      <c r="F1482" s="41"/>
      <c r="G1482" s="41"/>
    </row>
    <row r="1483" spans="2:7">
      <c r="B1483" s="38"/>
      <c r="C1483" s="38"/>
      <c r="D1483" s="41"/>
      <c r="E1483" s="38"/>
      <c r="F1483" s="41"/>
      <c r="G1483" s="41"/>
    </row>
    <row r="1484" spans="2:7">
      <c r="B1484" s="38"/>
      <c r="C1484" s="38"/>
      <c r="D1484" s="41"/>
      <c r="E1484" s="38"/>
      <c r="F1484" s="41"/>
      <c r="G1484" s="41"/>
    </row>
    <row r="1485" spans="2:7">
      <c r="B1485" s="38"/>
      <c r="C1485" s="38"/>
      <c r="D1485" s="41"/>
      <c r="E1485" s="38"/>
      <c r="F1485" s="41"/>
      <c r="G1485" s="41"/>
    </row>
    <row r="1486" spans="2:7">
      <c r="B1486" s="38"/>
      <c r="C1486" s="38"/>
      <c r="D1486" s="41"/>
      <c r="E1486" s="38"/>
      <c r="F1486" s="41"/>
      <c r="G1486" s="41"/>
    </row>
    <row r="1487" spans="2:7">
      <c r="B1487" s="38"/>
      <c r="C1487" s="38"/>
      <c r="D1487" s="41"/>
      <c r="E1487" s="38"/>
      <c r="F1487" s="41"/>
      <c r="G1487" s="41"/>
    </row>
    <row r="1488" spans="2:7">
      <c r="B1488" s="38"/>
      <c r="C1488" s="38"/>
      <c r="D1488" s="41"/>
      <c r="E1488" s="38"/>
      <c r="F1488" s="41"/>
      <c r="G1488" s="41"/>
    </row>
    <row r="1489" spans="2:7">
      <c r="B1489" s="38"/>
      <c r="C1489" s="38"/>
      <c r="D1489" s="41"/>
      <c r="E1489" s="38"/>
      <c r="F1489" s="41"/>
      <c r="G1489" s="41"/>
    </row>
    <row r="1490" spans="2:7">
      <c r="B1490" s="38"/>
      <c r="C1490" s="38"/>
      <c r="D1490" s="41"/>
      <c r="E1490" s="38"/>
      <c r="F1490" s="41"/>
      <c r="G1490" s="41"/>
    </row>
    <row r="1491" spans="2:7">
      <c r="B1491" s="38"/>
      <c r="C1491" s="38"/>
      <c r="D1491" s="41"/>
      <c r="E1491" s="38"/>
      <c r="F1491" s="41"/>
      <c r="G1491" s="41"/>
    </row>
    <row r="1492" spans="2:7">
      <c r="B1492" s="38"/>
      <c r="C1492" s="38"/>
      <c r="D1492" s="41"/>
      <c r="E1492" s="38"/>
      <c r="F1492" s="41"/>
      <c r="G1492" s="41"/>
    </row>
    <row r="1493" spans="2:7">
      <c r="B1493" s="38"/>
      <c r="C1493" s="38"/>
      <c r="D1493" s="41"/>
      <c r="E1493" s="38"/>
      <c r="F1493" s="41"/>
      <c r="G1493" s="41"/>
    </row>
    <row r="1494" spans="2:7">
      <c r="B1494" s="38"/>
      <c r="C1494" s="38"/>
      <c r="D1494" s="41"/>
      <c r="E1494" s="38"/>
      <c r="F1494" s="41"/>
      <c r="G1494" s="41"/>
    </row>
    <row r="1495" spans="2:7">
      <c r="B1495" s="38"/>
      <c r="C1495" s="38"/>
      <c r="D1495" s="41"/>
      <c r="E1495" s="38"/>
      <c r="F1495" s="41"/>
      <c r="G1495" s="41"/>
    </row>
    <row r="1496" spans="2:7">
      <c r="B1496" s="38"/>
      <c r="C1496" s="38"/>
      <c r="D1496" s="41"/>
      <c r="E1496" s="38"/>
      <c r="F1496" s="41"/>
      <c r="G1496" s="41"/>
    </row>
    <row r="1497" spans="2:7">
      <c r="B1497" s="38"/>
      <c r="C1497" s="38"/>
      <c r="D1497" s="41"/>
      <c r="E1497" s="38"/>
      <c r="F1497" s="41"/>
      <c r="G1497" s="41"/>
    </row>
    <row r="1498" spans="2:7">
      <c r="B1498" s="38"/>
      <c r="C1498" s="38"/>
      <c r="D1498" s="41"/>
      <c r="E1498" s="38"/>
      <c r="F1498" s="41"/>
      <c r="G1498" s="41"/>
    </row>
    <row r="1499" spans="2:7">
      <c r="B1499" s="38"/>
      <c r="C1499" s="38"/>
      <c r="D1499" s="41"/>
      <c r="E1499" s="38"/>
      <c r="F1499" s="41"/>
      <c r="G1499" s="41"/>
    </row>
    <row r="1500" spans="2:7">
      <c r="B1500" s="38"/>
      <c r="C1500" s="38"/>
      <c r="D1500" s="41"/>
      <c r="E1500" s="38"/>
      <c r="F1500" s="41"/>
      <c r="G1500" s="41"/>
    </row>
    <row r="1501" spans="2:7">
      <c r="B1501" s="38"/>
      <c r="C1501" s="38"/>
      <c r="D1501" s="41"/>
      <c r="E1501" s="38"/>
      <c r="F1501" s="41"/>
      <c r="G1501" s="41"/>
    </row>
    <row r="1502" spans="2:7">
      <c r="B1502" s="38"/>
      <c r="C1502" s="38"/>
      <c r="D1502" s="41"/>
      <c r="E1502" s="38"/>
      <c r="F1502" s="41"/>
      <c r="G1502" s="41"/>
    </row>
    <row r="1503" spans="2:7">
      <c r="B1503" s="38"/>
      <c r="C1503" s="38"/>
      <c r="D1503" s="41"/>
      <c r="E1503" s="38"/>
      <c r="F1503" s="41"/>
      <c r="G1503" s="41"/>
    </row>
    <row r="1504" spans="2:7">
      <c r="B1504" s="38"/>
      <c r="C1504" s="38"/>
      <c r="D1504" s="41"/>
      <c r="E1504" s="38"/>
      <c r="F1504" s="41"/>
      <c r="G1504" s="41"/>
    </row>
    <row r="1505" spans="2:7">
      <c r="B1505" s="38"/>
      <c r="C1505" s="38"/>
      <c r="D1505" s="41"/>
      <c r="E1505" s="38"/>
      <c r="F1505" s="41"/>
      <c r="G1505" s="41"/>
    </row>
    <row r="1506" spans="2:7">
      <c r="B1506" s="38"/>
      <c r="C1506" s="38"/>
      <c r="D1506" s="41"/>
      <c r="E1506" s="38"/>
      <c r="F1506" s="41"/>
      <c r="G1506" s="41"/>
    </row>
    <row r="1507" spans="2:7">
      <c r="B1507" s="38"/>
      <c r="C1507" s="38"/>
      <c r="D1507" s="41"/>
      <c r="E1507" s="38"/>
      <c r="F1507" s="41"/>
      <c r="G1507" s="41"/>
    </row>
    <row r="1508" spans="2:7">
      <c r="B1508" s="38"/>
      <c r="C1508" s="38"/>
      <c r="D1508" s="41"/>
      <c r="E1508" s="38"/>
      <c r="F1508" s="41"/>
      <c r="G1508" s="41"/>
    </row>
    <row r="1509" spans="2:7">
      <c r="B1509" s="38"/>
      <c r="C1509" s="38"/>
      <c r="D1509" s="41"/>
      <c r="E1509" s="38"/>
      <c r="F1509" s="41"/>
      <c r="G1509" s="41"/>
    </row>
    <row r="1510" spans="2:7">
      <c r="B1510" s="38"/>
      <c r="C1510" s="38"/>
      <c r="D1510" s="41"/>
      <c r="E1510" s="38"/>
      <c r="F1510" s="41"/>
      <c r="G1510" s="41"/>
    </row>
    <row r="1511" spans="2:7">
      <c r="B1511" s="38"/>
      <c r="C1511" s="38"/>
      <c r="D1511" s="41"/>
      <c r="E1511" s="38"/>
      <c r="F1511" s="41"/>
      <c r="G1511" s="41"/>
    </row>
    <row r="1512" spans="2:7">
      <c r="B1512" s="38"/>
      <c r="C1512" s="38"/>
      <c r="D1512" s="41"/>
      <c r="E1512" s="38"/>
      <c r="F1512" s="41"/>
      <c r="G1512" s="41"/>
    </row>
    <row r="1513" spans="2:7">
      <c r="B1513" s="38"/>
      <c r="C1513" s="38"/>
      <c r="D1513" s="41"/>
      <c r="E1513" s="38"/>
      <c r="F1513" s="41"/>
      <c r="G1513" s="41"/>
    </row>
    <row r="1514" spans="2:7">
      <c r="B1514" s="38"/>
      <c r="C1514" s="38"/>
      <c r="D1514" s="41"/>
      <c r="E1514" s="38"/>
      <c r="F1514" s="41"/>
      <c r="G1514" s="41"/>
    </row>
    <row r="1515" spans="2:7">
      <c r="B1515" s="38"/>
      <c r="C1515" s="38"/>
      <c r="D1515" s="41"/>
      <c r="E1515" s="38"/>
      <c r="F1515" s="41"/>
      <c r="G1515" s="41"/>
    </row>
    <row r="1516" spans="2:7">
      <c r="B1516" s="38"/>
      <c r="C1516" s="38"/>
      <c r="D1516" s="41"/>
      <c r="E1516" s="38"/>
      <c r="F1516" s="41"/>
      <c r="G1516" s="41"/>
    </row>
    <row r="1517" spans="2:7">
      <c r="B1517" s="38"/>
      <c r="C1517" s="38"/>
      <c r="D1517" s="41"/>
      <c r="E1517" s="38"/>
      <c r="F1517" s="41"/>
      <c r="G1517" s="41"/>
    </row>
    <row r="1518" spans="2:7">
      <c r="B1518" s="38"/>
      <c r="C1518" s="38"/>
      <c r="D1518" s="41"/>
      <c r="E1518" s="38"/>
      <c r="F1518" s="41"/>
      <c r="G1518" s="41"/>
    </row>
    <row r="1519" spans="2:7">
      <c r="B1519" s="38"/>
      <c r="C1519" s="38"/>
      <c r="D1519" s="41"/>
      <c r="E1519" s="38"/>
      <c r="F1519" s="41"/>
      <c r="G1519" s="41"/>
    </row>
    <row r="1520" spans="2:7">
      <c r="B1520" s="38"/>
      <c r="C1520" s="38"/>
      <c r="D1520" s="41"/>
      <c r="E1520" s="38"/>
      <c r="F1520" s="41"/>
      <c r="G1520" s="41"/>
    </row>
    <row r="1521" spans="2:7">
      <c r="B1521" s="38"/>
      <c r="C1521" s="38"/>
      <c r="D1521" s="41"/>
      <c r="E1521" s="38"/>
      <c r="F1521" s="41"/>
      <c r="G1521" s="41"/>
    </row>
    <row r="1522" spans="2:7">
      <c r="B1522" s="38"/>
      <c r="C1522" s="38"/>
      <c r="D1522" s="41"/>
      <c r="E1522" s="38"/>
      <c r="F1522" s="41"/>
      <c r="G1522" s="41"/>
    </row>
    <row r="1523" spans="2:7">
      <c r="B1523" s="38"/>
      <c r="C1523" s="38"/>
      <c r="D1523" s="41"/>
      <c r="E1523" s="38"/>
      <c r="F1523" s="41"/>
      <c r="G1523" s="41"/>
    </row>
    <row r="1524" spans="2:7">
      <c r="B1524" s="38"/>
      <c r="C1524" s="38"/>
      <c r="D1524" s="41"/>
      <c r="E1524" s="38"/>
      <c r="F1524" s="41"/>
      <c r="G1524" s="41"/>
    </row>
    <row r="1525" spans="2:7">
      <c r="B1525" s="38"/>
      <c r="C1525" s="38"/>
      <c r="D1525" s="41"/>
      <c r="E1525" s="38"/>
      <c r="F1525" s="41"/>
      <c r="G1525" s="41"/>
    </row>
    <row r="1526" spans="2:7">
      <c r="B1526" s="38"/>
      <c r="C1526" s="38"/>
      <c r="D1526" s="41"/>
      <c r="E1526" s="38"/>
      <c r="F1526" s="41"/>
      <c r="G1526" s="41"/>
    </row>
    <row r="1527" spans="2:7">
      <c r="B1527" s="38"/>
      <c r="C1527" s="38"/>
      <c r="D1527" s="41"/>
      <c r="E1527" s="38"/>
      <c r="F1527" s="41"/>
      <c r="G1527" s="41"/>
    </row>
    <row r="1528" spans="2:7">
      <c r="B1528" s="38"/>
      <c r="C1528" s="38"/>
      <c r="D1528" s="41"/>
      <c r="E1528" s="38"/>
      <c r="F1528" s="41"/>
      <c r="G1528" s="41"/>
    </row>
    <row r="1529" spans="2:7">
      <c r="B1529" s="38"/>
      <c r="C1529" s="38"/>
      <c r="D1529" s="41"/>
      <c r="E1529" s="38"/>
      <c r="F1529" s="41"/>
      <c r="G1529" s="41"/>
    </row>
    <row r="1530" spans="2:7">
      <c r="B1530" s="38"/>
      <c r="C1530" s="38"/>
      <c r="D1530" s="41"/>
      <c r="E1530" s="38"/>
      <c r="F1530" s="41"/>
      <c r="G1530" s="41"/>
    </row>
    <row r="1531" spans="2:7">
      <c r="B1531" s="38"/>
      <c r="C1531" s="38"/>
      <c r="D1531" s="41"/>
      <c r="E1531" s="38"/>
      <c r="F1531" s="41"/>
      <c r="G1531" s="41"/>
    </row>
    <row r="1532" spans="2:7">
      <c r="B1532" s="38"/>
      <c r="C1532" s="38"/>
      <c r="D1532" s="41"/>
      <c r="E1532" s="38"/>
      <c r="F1532" s="41"/>
      <c r="G1532" s="41"/>
    </row>
    <row r="1533" spans="2:7">
      <c r="B1533" s="38"/>
      <c r="C1533" s="38"/>
      <c r="D1533" s="41"/>
      <c r="E1533" s="38"/>
      <c r="F1533" s="41"/>
      <c r="G1533" s="41"/>
    </row>
    <row r="1534" spans="2:7">
      <c r="B1534" s="38"/>
      <c r="C1534" s="38"/>
      <c r="D1534" s="41"/>
      <c r="E1534" s="38"/>
      <c r="F1534" s="41"/>
      <c r="G1534" s="41"/>
    </row>
    <row r="1535" spans="2:7">
      <c r="B1535" s="38"/>
      <c r="C1535" s="38"/>
      <c r="D1535" s="41"/>
      <c r="E1535" s="38"/>
      <c r="F1535" s="41"/>
      <c r="G1535" s="41"/>
    </row>
    <row r="1536" spans="2:7">
      <c r="B1536" s="38"/>
      <c r="C1536" s="38"/>
      <c r="D1536" s="41"/>
      <c r="E1536" s="38"/>
      <c r="F1536" s="41"/>
      <c r="G1536" s="41"/>
    </row>
    <row r="1537" spans="2:7">
      <c r="B1537" s="38"/>
      <c r="C1537" s="38"/>
      <c r="D1537" s="41"/>
      <c r="E1537" s="38"/>
      <c r="F1537" s="41"/>
      <c r="G1537" s="41"/>
    </row>
    <row r="1538" spans="2:7">
      <c r="B1538" s="38"/>
      <c r="C1538" s="38"/>
      <c r="D1538" s="41"/>
      <c r="E1538" s="38"/>
      <c r="F1538" s="41"/>
      <c r="G1538" s="41"/>
    </row>
    <row r="1539" spans="2:7">
      <c r="B1539" s="38"/>
      <c r="C1539" s="38"/>
      <c r="D1539" s="41"/>
      <c r="E1539" s="38"/>
      <c r="F1539" s="41"/>
      <c r="G1539" s="41"/>
    </row>
    <row r="1540" spans="2:7">
      <c r="B1540" s="38"/>
      <c r="C1540" s="38"/>
      <c r="D1540" s="41"/>
      <c r="E1540" s="38"/>
      <c r="F1540" s="41"/>
      <c r="G1540" s="41"/>
    </row>
    <row r="1541" spans="2:7">
      <c r="B1541" s="38"/>
      <c r="C1541" s="38"/>
      <c r="D1541" s="41"/>
      <c r="E1541" s="38"/>
      <c r="F1541" s="41"/>
      <c r="G1541" s="41"/>
    </row>
    <row r="1542" spans="2:7">
      <c r="B1542" s="38"/>
      <c r="C1542" s="38"/>
      <c r="D1542" s="41"/>
      <c r="E1542" s="38"/>
      <c r="F1542" s="41"/>
      <c r="G1542" s="41"/>
    </row>
    <row r="1543" spans="2:7">
      <c r="B1543" s="38"/>
      <c r="C1543" s="38"/>
      <c r="D1543" s="41"/>
      <c r="E1543" s="38"/>
      <c r="F1543" s="41"/>
      <c r="G1543" s="41"/>
    </row>
    <row r="1544" spans="2:7">
      <c r="B1544" s="38"/>
      <c r="C1544" s="38"/>
      <c r="D1544" s="41"/>
      <c r="E1544" s="38"/>
      <c r="F1544" s="41"/>
      <c r="G1544" s="41"/>
    </row>
    <row r="1545" spans="2:7">
      <c r="B1545" s="38"/>
      <c r="C1545" s="38"/>
      <c r="D1545" s="41"/>
      <c r="E1545" s="38"/>
      <c r="F1545" s="41"/>
      <c r="G1545" s="41"/>
    </row>
    <row r="1546" spans="2:7">
      <c r="B1546" s="38"/>
      <c r="C1546" s="38"/>
      <c r="D1546" s="41"/>
      <c r="E1546" s="38"/>
      <c r="F1546" s="41"/>
      <c r="G1546" s="41"/>
    </row>
    <row r="1547" spans="2:7">
      <c r="B1547" s="38"/>
      <c r="C1547" s="38"/>
      <c r="D1547" s="41"/>
      <c r="E1547" s="38"/>
      <c r="F1547" s="41"/>
      <c r="G1547" s="41"/>
    </row>
    <row r="1548" spans="2:7">
      <c r="B1548" s="38"/>
      <c r="C1548" s="38"/>
      <c r="D1548" s="41"/>
      <c r="E1548" s="38"/>
      <c r="F1548" s="41"/>
      <c r="G1548" s="41"/>
    </row>
    <row r="1549" spans="2:7">
      <c r="B1549" s="38"/>
      <c r="C1549" s="38"/>
      <c r="D1549" s="41"/>
      <c r="E1549" s="38"/>
      <c r="F1549" s="41"/>
      <c r="G1549" s="41"/>
    </row>
    <row r="1550" spans="2:7">
      <c r="B1550" s="38"/>
      <c r="C1550" s="38"/>
      <c r="D1550" s="41"/>
      <c r="E1550" s="38"/>
      <c r="F1550" s="41"/>
      <c r="G1550" s="41"/>
    </row>
    <row r="1551" spans="2:7">
      <c r="B1551" s="38"/>
      <c r="C1551" s="38"/>
      <c r="D1551" s="41"/>
      <c r="E1551" s="38"/>
      <c r="F1551" s="41"/>
      <c r="G1551" s="41"/>
    </row>
    <row r="1552" spans="2:7">
      <c r="B1552" s="38"/>
      <c r="C1552" s="38"/>
      <c r="D1552" s="41"/>
      <c r="E1552" s="38"/>
      <c r="F1552" s="41"/>
      <c r="G1552" s="41"/>
    </row>
    <row r="1553" spans="2:7">
      <c r="B1553" s="38"/>
      <c r="C1553" s="38"/>
      <c r="D1553" s="41"/>
      <c r="E1553" s="38"/>
      <c r="F1553" s="41"/>
      <c r="G1553" s="41"/>
    </row>
    <row r="1554" spans="2:7">
      <c r="B1554" s="38"/>
      <c r="C1554" s="38"/>
      <c r="D1554" s="41"/>
      <c r="E1554" s="38"/>
      <c r="F1554" s="41"/>
      <c r="G1554" s="41"/>
    </row>
    <row r="1555" spans="2:7">
      <c r="B1555" s="38"/>
      <c r="C1555" s="38"/>
      <c r="D1555" s="41"/>
      <c r="E1555" s="38"/>
      <c r="F1555" s="41"/>
      <c r="G1555" s="41"/>
    </row>
    <row r="1556" spans="2:7">
      <c r="B1556" s="38"/>
      <c r="C1556" s="38"/>
      <c r="D1556" s="41"/>
      <c r="E1556" s="38"/>
      <c r="F1556" s="41"/>
      <c r="G1556" s="41"/>
    </row>
    <row r="1557" spans="2:7">
      <c r="B1557" s="38"/>
      <c r="C1557" s="38"/>
      <c r="D1557" s="41"/>
      <c r="E1557" s="38"/>
      <c r="F1557" s="41"/>
      <c r="G1557" s="41"/>
    </row>
    <row r="1558" spans="2:7">
      <c r="B1558" s="38"/>
      <c r="C1558" s="38"/>
      <c r="D1558" s="41"/>
      <c r="E1558" s="38"/>
      <c r="F1558" s="41"/>
      <c r="G1558" s="41"/>
    </row>
    <row r="1559" spans="2:7">
      <c r="B1559" s="38"/>
      <c r="C1559" s="38"/>
      <c r="D1559" s="41"/>
      <c r="E1559" s="38"/>
      <c r="F1559" s="41"/>
      <c r="G1559" s="41"/>
    </row>
    <row r="1560" spans="2:7">
      <c r="B1560" s="38"/>
      <c r="C1560" s="38"/>
      <c r="D1560" s="41"/>
      <c r="E1560" s="38"/>
      <c r="F1560" s="41"/>
      <c r="G1560" s="41"/>
    </row>
    <row r="1561" spans="2:7">
      <c r="B1561" s="38"/>
      <c r="C1561" s="38"/>
      <c r="D1561" s="41"/>
      <c r="E1561" s="38"/>
      <c r="F1561" s="41"/>
      <c r="G1561" s="41"/>
    </row>
    <row r="1562" spans="2:7">
      <c r="B1562" s="38"/>
      <c r="C1562" s="38"/>
      <c r="D1562" s="41"/>
      <c r="E1562" s="38"/>
      <c r="F1562" s="41"/>
      <c r="G1562" s="41"/>
    </row>
    <row r="1563" spans="2:7">
      <c r="B1563" s="38"/>
      <c r="C1563" s="38"/>
      <c r="D1563" s="41"/>
      <c r="E1563" s="38"/>
      <c r="F1563" s="41"/>
      <c r="G1563" s="41"/>
    </row>
    <row r="1564" spans="2:7">
      <c r="B1564" s="38"/>
      <c r="C1564" s="38"/>
      <c r="D1564" s="41"/>
      <c r="E1564" s="38"/>
      <c r="F1564" s="41"/>
      <c r="G1564" s="41"/>
    </row>
    <row r="1565" spans="2:7">
      <c r="B1565" s="38"/>
      <c r="C1565" s="38"/>
      <c r="D1565" s="41"/>
      <c r="E1565" s="38"/>
      <c r="F1565" s="41"/>
      <c r="G1565" s="41"/>
    </row>
    <row r="1566" spans="2:7">
      <c r="B1566" s="38"/>
      <c r="C1566" s="38"/>
      <c r="D1566" s="41"/>
      <c r="E1566" s="38"/>
      <c r="F1566" s="41"/>
      <c r="G1566" s="41"/>
    </row>
    <row r="1567" spans="2:7">
      <c r="B1567" s="38"/>
      <c r="C1567" s="38"/>
      <c r="D1567" s="41"/>
      <c r="E1567" s="38"/>
      <c r="F1567" s="41"/>
      <c r="G1567" s="41"/>
    </row>
    <row r="1568" spans="2:7">
      <c r="B1568" s="38"/>
      <c r="C1568" s="38"/>
      <c r="D1568" s="41"/>
      <c r="E1568" s="38"/>
      <c r="F1568" s="41"/>
      <c r="G1568" s="41"/>
    </row>
    <row r="1569" spans="2:7">
      <c r="B1569" s="38"/>
      <c r="C1569" s="38"/>
      <c r="D1569" s="41"/>
      <c r="E1569" s="38"/>
      <c r="F1569" s="41"/>
      <c r="G1569" s="41"/>
    </row>
    <row r="1570" spans="2:7">
      <c r="B1570" s="38"/>
      <c r="C1570" s="38"/>
      <c r="D1570" s="41"/>
      <c r="E1570" s="38"/>
      <c r="F1570" s="41"/>
      <c r="G1570" s="41"/>
    </row>
    <row r="1571" spans="2:7">
      <c r="B1571" s="38"/>
      <c r="C1571" s="38"/>
      <c r="D1571" s="41"/>
      <c r="E1571" s="38"/>
      <c r="F1571" s="41"/>
      <c r="G1571" s="41"/>
    </row>
    <row r="1572" spans="2:7">
      <c r="B1572" s="38"/>
      <c r="C1572" s="38"/>
      <c r="D1572" s="41"/>
      <c r="E1572" s="38"/>
      <c r="F1572" s="41"/>
      <c r="G1572" s="41"/>
    </row>
    <row r="1573" spans="2:7">
      <c r="B1573" s="38"/>
      <c r="C1573" s="38"/>
      <c r="D1573" s="41"/>
      <c r="E1573" s="38"/>
      <c r="F1573" s="41"/>
      <c r="G1573" s="41"/>
    </row>
    <row r="1574" spans="2:7">
      <c r="B1574" s="38"/>
      <c r="C1574" s="38"/>
      <c r="D1574" s="41"/>
      <c r="E1574" s="38"/>
      <c r="F1574" s="41"/>
      <c r="G1574" s="41"/>
    </row>
    <row r="1575" spans="2:7">
      <c r="B1575" s="38"/>
      <c r="C1575" s="38"/>
      <c r="D1575" s="41"/>
      <c r="E1575" s="38"/>
      <c r="F1575" s="41"/>
      <c r="G1575" s="41"/>
    </row>
    <row r="1576" spans="2:7">
      <c r="B1576" s="38"/>
      <c r="C1576" s="38"/>
      <c r="D1576" s="41"/>
      <c r="E1576" s="38"/>
      <c r="F1576" s="41"/>
      <c r="G1576" s="41"/>
    </row>
    <row r="1577" spans="2:7">
      <c r="B1577" s="38"/>
      <c r="C1577" s="38"/>
      <c r="D1577" s="41"/>
      <c r="E1577" s="38"/>
      <c r="F1577" s="41"/>
      <c r="G1577" s="41"/>
    </row>
    <row r="1578" spans="2:7">
      <c r="B1578" s="38"/>
      <c r="C1578" s="38"/>
      <c r="D1578" s="41"/>
      <c r="E1578" s="38"/>
      <c r="F1578" s="41"/>
      <c r="G1578" s="41"/>
    </row>
    <row r="1579" spans="2:7">
      <c r="B1579" s="38"/>
      <c r="C1579" s="38"/>
      <c r="D1579" s="41"/>
      <c r="E1579" s="38"/>
      <c r="F1579" s="41"/>
      <c r="G1579" s="41"/>
    </row>
    <row r="1580" spans="2:7">
      <c r="B1580" s="38"/>
      <c r="C1580" s="38"/>
      <c r="D1580" s="41"/>
      <c r="E1580" s="38"/>
      <c r="F1580" s="41"/>
      <c r="G1580" s="41"/>
    </row>
    <row r="1581" spans="2:7">
      <c r="B1581" s="38"/>
      <c r="C1581" s="38"/>
      <c r="D1581" s="41"/>
      <c r="E1581" s="38"/>
      <c r="F1581" s="41"/>
      <c r="G1581" s="41"/>
    </row>
    <row r="1582" spans="2:7">
      <c r="B1582" s="38"/>
      <c r="C1582" s="38"/>
      <c r="D1582" s="41"/>
      <c r="E1582" s="38"/>
      <c r="F1582" s="41"/>
      <c r="G1582" s="41"/>
    </row>
    <row r="1583" spans="2:7">
      <c r="B1583" s="38"/>
      <c r="C1583" s="38"/>
      <c r="D1583" s="41"/>
      <c r="E1583" s="38"/>
      <c r="F1583" s="41"/>
      <c r="G1583" s="41"/>
    </row>
    <row r="1584" spans="2:7">
      <c r="B1584" s="38"/>
      <c r="C1584" s="38"/>
      <c r="D1584" s="41"/>
      <c r="E1584" s="38"/>
      <c r="F1584" s="41"/>
      <c r="G1584" s="41"/>
    </row>
    <row r="1585" spans="2:7">
      <c r="B1585" s="38"/>
      <c r="C1585" s="38"/>
      <c r="D1585" s="41"/>
      <c r="E1585" s="38"/>
      <c r="F1585" s="41"/>
      <c r="G1585" s="41"/>
    </row>
    <row r="1586" spans="2:7">
      <c r="B1586" s="38"/>
      <c r="C1586" s="38"/>
      <c r="D1586" s="41"/>
      <c r="E1586" s="38"/>
      <c r="F1586" s="41"/>
      <c r="G1586" s="41"/>
    </row>
    <row r="1587" spans="2:7">
      <c r="B1587" s="38"/>
      <c r="C1587" s="38"/>
      <c r="D1587" s="41"/>
      <c r="E1587" s="38"/>
      <c r="F1587" s="41"/>
      <c r="G1587" s="41"/>
    </row>
    <row r="1588" spans="2:7">
      <c r="B1588" s="38"/>
      <c r="C1588" s="38"/>
      <c r="D1588" s="41"/>
      <c r="E1588" s="38"/>
      <c r="F1588" s="41"/>
      <c r="G1588" s="41"/>
    </row>
    <row r="1589" spans="2:7">
      <c r="B1589" s="38"/>
      <c r="C1589" s="38"/>
      <c r="D1589" s="41"/>
      <c r="E1589" s="38"/>
      <c r="F1589" s="41"/>
      <c r="G1589" s="41"/>
    </row>
    <row r="1590" spans="2:7">
      <c r="B1590" s="38"/>
      <c r="C1590" s="38"/>
      <c r="D1590" s="41"/>
      <c r="E1590" s="38"/>
      <c r="F1590" s="41"/>
      <c r="G1590" s="41"/>
    </row>
    <row r="1591" spans="2:7">
      <c r="B1591" s="38"/>
      <c r="C1591" s="38"/>
      <c r="D1591" s="41"/>
      <c r="E1591" s="38"/>
      <c r="F1591" s="41"/>
      <c r="G1591" s="41"/>
    </row>
    <row r="1592" spans="2:7">
      <c r="B1592" s="38"/>
      <c r="C1592" s="38"/>
      <c r="D1592" s="41"/>
      <c r="E1592" s="38"/>
      <c r="F1592" s="41"/>
      <c r="G1592" s="41"/>
    </row>
    <row r="1593" spans="2:7">
      <c r="B1593" s="38"/>
      <c r="C1593" s="38"/>
      <c r="D1593" s="41"/>
      <c r="E1593" s="38"/>
      <c r="F1593" s="41"/>
      <c r="G1593" s="41"/>
    </row>
    <row r="1594" spans="2:7">
      <c r="B1594" s="38"/>
      <c r="C1594" s="38"/>
      <c r="D1594" s="41"/>
      <c r="E1594" s="38"/>
      <c r="F1594" s="41"/>
      <c r="G1594" s="41"/>
    </row>
    <row r="1595" spans="2:7">
      <c r="B1595" s="38"/>
      <c r="C1595" s="38"/>
      <c r="D1595" s="41"/>
      <c r="E1595" s="38"/>
      <c r="F1595" s="41"/>
      <c r="G1595" s="41"/>
    </row>
    <row r="1596" spans="2:7">
      <c r="B1596" s="38"/>
      <c r="C1596" s="38"/>
      <c r="D1596" s="41"/>
      <c r="E1596" s="38"/>
      <c r="F1596" s="41"/>
      <c r="G1596" s="41"/>
    </row>
    <row r="1597" spans="2:7">
      <c r="B1597" s="38"/>
      <c r="C1597" s="38"/>
      <c r="D1597" s="41"/>
      <c r="E1597" s="38"/>
      <c r="F1597" s="41"/>
      <c r="G1597" s="41"/>
    </row>
    <row r="1598" spans="2:7">
      <c r="B1598" s="38"/>
      <c r="C1598" s="38"/>
      <c r="D1598" s="41"/>
      <c r="E1598" s="38"/>
      <c r="F1598" s="41"/>
      <c r="G1598" s="41"/>
    </row>
    <row r="1599" spans="2:7">
      <c r="B1599" s="38"/>
      <c r="C1599" s="38"/>
      <c r="D1599" s="41"/>
      <c r="E1599" s="38"/>
      <c r="F1599" s="41"/>
      <c r="G1599" s="41"/>
    </row>
    <row r="1600" spans="2:7">
      <c r="B1600" s="38"/>
      <c r="C1600" s="38"/>
      <c r="D1600" s="41"/>
      <c r="E1600" s="38"/>
      <c r="F1600" s="41"/>
      <c r="G1600" s="41"/>
    </row>
    <row r="1601" spans="2:7">
      <c r="B1601" s="38"/>
      <c r="C1601" s="38"/>
      <c r="D1601" s="41"/>
      <c r="E1601" s="38"/>
      <c r="F1601" s="41"/>
      <c r="G1601" s="41"/>
    </row>
    <row r="1602" spans="2:7">
      <c r="B1602" s="38"/>
      <c r="C1602" s="38"/>
      <c r="D1602" s="41"/>
      <c r="E1602" s="38"/>
      <c r="F1602" s="41"/>
      <c r="G1602" s="41"/>
    </row>
    <row r="1603" spans="2:7">
      <c r="B1603" s="38"/>
      <c r="C1603" s="38"/>
      <c r="D1603" s="41"/>
      <c r="E1603" s="38"/>
      <c r="F1603" s="41"/>
      <c r="G1603" s="41"/>
    </row>
    <row r="1604" spans="2:7">
      <c r="B1604" s="38"/>
      <c r="C1604" s="38"/>
      <c r="D1604" s="41"/>
      <c r="E1604" s="38"/>
      <c r="F1604" s="41"/>
      <c r="G1604" s="41"/>
    </row>
    <row r="1605" spans="2:7">
      <c r="B1605" s="38"/>
      <c r="C1605" s="38"/>
      <c r="D1605" s="41"/>
      <c r="E1605" s="38"/>
      <c r="F1605" s="41"/>
      <c r="G1605" s="41"/>
    </row>
    <row r="1606" spans="2:7">
      <c r="B1606" s="38"/>
      <c r="C1606" s="38"/>
      <c r="D1606" s="41"/>
      <c r="E1606" s="38"/>
      <c r="F1606" s="41"/>
      <c r="G1606" s="41"/>
    </row>
    <row r="1607" spans="2:7">
      <c r="B1607" s="38"/>
      <c r="C1607" s="38"/>
      <c r="D1607" s="41"/>
      <c r="E1607" s="38"/>
      <c r="F1607" s="41"/>
      <c r="G1607" s="41"/>
    </row>
    <row r="1608" spans="2:7">
      <c r="B1608" s="38"/>
      <c r="C1608" s="38"/>
      <c r="D1608" s="41"/>
      <c r="E1608" s="38"/>
      <c r="F1608" s="41"/>
      <c r="G1608" s="41"/>
    </row>
    <row r="1609" spans="2:7">
      <c r="B1609" s="38"/>
      <c r="C1609" s="38"/>
      <c r="D1609" s="41"/>
      <c r="E1609" s="38"/>
      <c r="F1609" s="41"/>
      <c r="G1609" s="41"/>
    </row>
    <row r="1610" spans="2:7">
      <c r="B1610" s="38"/>
      <c r="C1610" s="38"/>
      <c r="D1610" s="41"/>
      <c r="E1610" s="38"/>
      <c r="F1610" s="41"/>
      <c r="G1610" s="41"/>
    </row>
    <row r="1611" spans="2:7">
      <c r="B1611" s="38"/>
      <c r="C1611" s="38"/>
      <c r="D1611" s="41"/>
      <c r="E1611" s="38"/>
      <c r="F1611" s="41"/>
      <c r="G1611" s="41"/>
    </row>
    <row r="1612" spans="2:7">
      <c r="B1612" s="38"/>
      <c r="C1612" s="38"/>
      <c r="D1612" s="41"/>
      <c r="E1612" s="38"/>
      <c r="F1612" s="41"/>
      <c r="G1612" s="41"/>
    </row>
    <row r="1613" spans="2:7">
      <c r="B1613" s="38"/>
      <c r="C1613" s="38"/>
      <c r="D1613" s="41"/>
      <c r="E1613" s="38"/>
      <c r="F1613" s="41"/>
      <c r="G1613" s="41"/>
    </row>
    <row r="1614" spans="2:7">
      <c r="B1614" s="38"/>
      <c r="C1614" s="38"/>
      <c r="D1614" s="41"/>
      <c r="E1614" s="38"/>
      <c r="F1614" s="41"/>
      <c r="G1614" s="41"/>
    </row>
    <row r="1615" spans="2:7">
      <c r="B1615" s="38"/>
      <c r="C1615" s="38"/>
      <c r="D1615" s="41"/>
      <c r="E1615" s="38"/>
      <c r="F1615" s="41"/>
      <c r="G1615" s="41"/>
    </row>
    <row r="1616" spans="2:7">
      <c r="B1616" s="38"/>
      <c r="C1616" s="38"/>
      <c r="D1616" s="41"/>
      <c r="E1616" s="38"/>
      <c r="F1616" s="41"/>
      <c r="G1616" s="41"/>
    </row>
    <row r="1617" spans="2:7">
      <c r="B1617" s="38"/>
      <c r="C1617" s="38"/>
      <c r="D1617" s="41"/>
      <c r="E1617" s="38"/>
      <c r="F1617" s="41"/>
      <c r="G1617" s="41"/>
    </row>
    <row r="1618" spans="2:7">
      <c r="B1618" s="38"/>
      <c r="C1618" s="38"/>
      <c r="D1618" s="41"/>
      <c r="E1618" s="38"/>
      <c r="F1618" s="41"/>
      <c r="G1618" s="41"/>
    </row>
    <row r="1619" spans="2:7">
      <c r="B1619" s="38"/>
      <c r="C1619" s="38"/>
      <c r="D1619" s="41"/>
      <c r="E1619" s="38"/>
      <c r="F1619" s="41"/>
      <c r="G1619" s="41"/>
    </row>
    <row r="1620" spans="2:7">
      <c r="B1620" s="38"/>
      <c r="C1620" s="38"/>
      <c r="D1620" s="41"/>
      <c r="E1620" s="38"/>
      <c r="F1620" s="41"/>
      <c r="G1620" s="41"/>
    </row>
    <row r="1621" spans="2:7">
      <c r="B1621" s="38"/>
      <c r="C1621" s="38"/>
      <c r="D1621" s="41"/>
      <c r="E1621" s="38"/>
      <c r="F1621" s="41"/>
      <c r="G1621" s="41"/>
    </row>
    <row r="1622" spans="2:7">
      <c r="B1622" s="38"/>
      <c r="C1622" s="38"/>
      <c r="D1622" s="41"/>
      <c r="E1622" s="38"/>
      <c r="F1622" s="41"/>
      <c r="G1622" s="41"/>
    </row>
    <row r="1623" spans="2:7">
      <c r="B1623" s="38"/>
      <c r="C1623" s="38"/>
      <c r="D1623" s="41"/>
      <c r="E1623" s="38"/>
      <c r="F1623" s="41"/>
      <c r="G1623" s="41"/>
    </row>
    <row r="1624" spans="2:7">
      <c r="B1624" s="38"/>
      <c r="C1624" s="38"/>
      <c r="D1624" s="41"/>
      <c r="E1624" s="38"/>
      <c r="F1624" s="41"/>
      <c r="G1624" s="41"/>
    </row>
    <row r="1625" spans="2:7">
      <c r="B1625" s="38"/>
      <c r="C1625" s="38"/>
      <c r="D1625" s="41"/>
      <c r="E1625" s="38"/>
      <c r="F1625" s="41"/>
      <c r="G1625" s="41"/>
    </row>
    <row r="1626" spans="2:7">
      <c r="B1626" s="38"/>
      <c r="C1626" s="38"/>
      <c r="D1626" s="41"/>
      <c r="E1626" s="38"/>
      <c r="F1626" s="41"/>
      <c r="G1626" s="41"/>
    </row>
    <row r="1627" spans="2:7">
      <c r="B1627" s="38"/>
      <c r="C1627" s="38"/>
      <c r="D1627" s="41"/>
      <c r="E1627" s="38"/>
      <c r="F1627" s="41"/>
      <c r="G1627" s="41"/>
    </row>
    <row r="1628" spans="2:7">
      <c r="B1628" s="38"/>
      <c r="C1628" s="38"/>
      <c r="D1628" s="41"/>
      <c r="E1628" s="38"/>
      <c r="F1628" s="41"/>
      <c r="G1628" s="41"/>
    </row>
    <row r="1629" spans="2:7">
      <c r="B1629" s="38"/>
      <c r="C1629" s="38"/>
      <c r="D1629" s="41"/>
      <c r="E1629" s="38"/>
      <c r="F1629" s="41"/>
      <c r="G1629" s="41"/>
    </row>
    <row r="1630" spans="2:7">
      <c r="B1630" s="38"/>
      <c r="C1630" s="38"/>
      <c r="D1630" s="41"/>
      <c r="E1630" s="38"/>
      <c r="F1630" s="41"/>
      <c r="G1630" s="41"/>
    </row>
    <row r="1631" spans="2:7">
      <c r="B1631" s="38"/>
      <c r="C1631" s="38"/>
      <c r="D1631" s="41"/>
      <c r="E1631" s="38"/>
      <c r="F1631" s="41"/>
      <c r="G1631" s="41"/>
    </row>
    <row r="1632" spans="2:7">
      <c r="B1632" s="38"/>
      <c r="C1632" s="38"/>
      <c r="D1632" s="41"/>
      <c r="E1632" s="38"/>
      <c r="F1632" s="41"/>
      <c r="G1632" s="41"/>
    </row>
    <row r="1633" spans="2:7">
      <c r="B1633" s="38"/>
      <c r="C1633" s="38"/>
      <c r="D1633" s="41"/>
      <c r="E1633" s="38"/>
      <c r="F1633" s="41"/>
      <c r="G1633" s="41"/>
    </row>
    <row r="1634" spans="2:7">
      <c r="B1634" s="38"/>
      <c r="C1634" s="38"/>
      <c r="D1634" s="41"/>
      <c r="E1634" s="38"/>
      <c r="F1634" s="41"/>
      <c r="G1634" s="41"/>
    </row>
    <row r="1635" spans="2:7">
      <c r="B1635" s="38"/>
      <c r="C1635" s="38"/>
      <c r="D1635" s="41"/>
      <c r="E1635" s="38"/>
      <c r="F1635" s="41"/>
      <c r="G1635" s="41"/>
    </row>
    <row r="1636" spans="2:7">
      <c r="B1636" s="38"/>
      <c r="C1636" s="38"/>
      <c r="D1636" s="41"/>
      <c r="E1636" s="38"/>
      <c r="F1636" s="41"/>
      <c r="G1636" s="41"/>
    </row>
    <row r="1637" spans="2:7">
      <c r="B1637" s="38"/>
      <c r="C1637" s="38"/>
      <c r="D1637" s="41"/>
      <c r="E1637" s="38"/>
      <c r="F1637" s="41"/>
      <c r="G1637" s="41"/>
    </row>
    <row r="1638" spans="2:7">
      <c r="B1638" s="38"/>
      <c r="C1638" s="38"/>
      <c r="D1638" s="41"/>
      <c r="E1638" s="38"/>
      <c r="F1638" s="41"/>
      <c r="G1638" s="41"/>
    </row>
    <row r="1639" spans="2:7">
      <c r="B1639" s="38"/>
      <c r="C1639" s="38"/>
      <c r="D1639" s="41"/>
      <c r="E1639" s="38"/>
      <c r="F1639" s="41"/>
      <c r="G1639" s="41"/>
    </row>
    <row r="1640" spans="2:7">
      <c r="B1640" s="38"/>
      <c r="C1640" s="38"/>
      <c r="D1640" s="41"/>
      <c r="E1640" s="38"/>
      <c r="F1640" s="41"/>
      <c r="G1640" s="41"/>
    </row>
    <row r="1641" spans="2:7">
      <c r="B1641" s="38"/>
      <c r="C1641" s="38"/>
      <c r="D1641" s="41"/>
      <c r="E1641" s="38"/>
      <c r="F1641" s="41"/>
      <c r="G1641" s="41"/>
    </row>
    <row r="1642" spans="2:7">
      <c r="B1642" s="38"/>
      <c r="C1642" s="38"/>
      <c r="D1642" s="41"/>
      <c r="E1642" s="38"/>
      <c r="F1642" s="41"/>
      <c r="G1642" s="41"/>
    </row>
    <row r="1643" spans="2:7">
      <c r="B1643" s="38"/>
      <c r="C1643" s="38"/>
      <c r="D1643" s="41"/>
      <c r="E1643" s="38"/>
      <c r="F1643" s="41"/>
      <c r="G1643" s="41"/>
    </row>
    <row r="1644" spans="2:7">
      <c r="B1644" s="38"/>
      <c r="C1644" s="38"/>
      <c r="D1644" s="41"/>
      <c r="E1644" s="38"/>
      <c r="F1644" s="41"/>
      <c r="G1644" s="41"/>
    </row>
    <row r="1645" spans="2:7">
      <c r="B1645" s="38"/>
      <c r="C1645" s="38"/>
      <c r="D1645" s="41"/>
      <c r="E1645" s="38"/>
      <c r="F1645" s="41"/>
      <c r="G1645" s="41"/>
    </row>
    <row r="1646" spans="2:7">
      <c r="B1646" s="38"/>
      <c r="C1646" s="38"/>
      <c r="D1646" s="41"/>
      <c r="E1646" s="38"/>
      <c r="F1646" s="41"/>
      <c r="G1646" s="41"/>
    </row>
    <row r="1647" spans="2:7">
      <c r="B1647" s="38"/>
      <c r="C1647" s="38"/>
      <c r="D1647" s="41"/>
      <c r="E1647" s="38"/>
      <c r="F1647" s="41"/>
      <c r="G1647" s="41"/>
    </row>
    <row r="1648" spans="2:7">
      <c r="B1648" s="38"/>
      <c r="C1648" s="38"/>
      <c r="D1648" s="41"/>
      <c r="E1648" s="38"/>
      <c r="F1648" s="41"/>
      <c r="G1648" s="41"/>
    </row>
    <row r="1649" spans="2:7">
      <c r="B1649" s="38"/>
      <c r="C1649" s="38"/>
      <c r="D1649" s="41"/>
      <c r="E1649" s="38"/>
      <c r="F1649" s="41"/>
      <c r="G1649" s="41"/>
    </row>
    <row r="1650" spans="2:7">
      <c r="B1650" s="38"/>
      <c r="C1650" s="38"/>
      <c r="D1650" s="41"/>
      <c r="E1650" s="38"/>
      <c r="F1650" s="41"/>
      <c r="G1650" s="41"/>
    </row>
    <row r="1651" spans="2:7">
      <c r="B1651" s="38"/>
      <c r="C1651" s="38"/>
      <c r="D1651" s="41"/>
      <c r="E1651" s="38"/>
      <c r="F1651" s="41"/>
      <c r="G1651" s="41"/>
    </row>
    <row r="1652" spans="2:7">
      <c r="B1652" s="38"/>
      <c r="C1652" s="38"/>
      <c r="D1652" s="41"/>
      <c r="E1652" s="38"/>
      <c r="F1652" s="41"/>
      <c r="G1652" s="41"/>
    </row>
    <row r="1653" spans="2:7">
      <c r="B1653" s="38"/>
      <c r="C1653" s="38"/>
      <c r="D1653" s="41"/>
      <c r="E1653" s="38"/>
      <c r="F1653" s="41"/>
      <c r="G1653" s="41"/>
    </row>
    <row r="1654" spans="2:7">
      <c r="B1654" s="38"/>
      <c r="C1654" s="38"/>
      <c r="D1654" s="41"/>
      <c r="E1654" s="38"/>
      <c r="F1654" s="41"/>
      <c r="G1654" s="41"/>
    </row>
    <row r="1655" spans="2:7">
      <c r="B1655" s="38"/>
      <c r="C1655" s="38"/>
      <c r="D1655" s="41"/>
      <c r="E1655" s="38"/>
      <c r="F1655" s="41"/>
      <c r="G1655" s="41"/>
    </row>
    <row r="1656" spans="2:7">
      <c r="B1656" s="38"/>
      <c r="C1656" s="38"/>
      <c r="D1656" s="41"/>
      <c r="E1656" s="38"/>
      <c r="F1656" s="41"/>
      <c r="G1656" s="41"/>
    </row>
    <row r="1657" spans="2:7">
      <c r="B1657" s="38"/>
      <c r="C1657" s="38"/>
      <c r="D1657" s="41"/>
      <c r="E1657" s="38"/>
      <c r="F1657" s="41"/>
      <c r="G1657" s="41"/>
    </row>
    <row r="1658" spans="2:7">
      <c r="B1658" s="38"/>
      <c r="C1658" s="38"/>
      <c r="D1658" s="41"/>
      <c r="E1658" s="38"/>
      <c r="F1658" s="41"/>
      <c r="G1658" s="41"/>
    </row>
    <row r="1659" spans="2:7">
      <c r="B1659" s="38"/>
      <c r="C1659" s="38"/>
      <c r="D1659" s="41"/>
      <c r="E1659" s="38"/>
      <c r="F1659" s="41"/>
      <c r="G1659" s="41"/>
    </row>
    <row r="1660" spans="2:7">
      <c r="B1660" s="38"/>
      <c r="C1660" s="38"/>
      <c r="D1660" s="41"/>
      <c r="E1660" s="38"/>
      <c r="F1660" s="41"/>
      <c r="G1660" s="41"/>
    </row>
    <row r="1661" spans="2:7">
      <c r="B1661" s="38"/>
      <c r="C1661" s="38"/>
      <c r="D1661" s="41"/>
      <c r="E1661" s="38"/>
      <c r="F1661" s="41"/>
      <c r="G1661" s="41"/>
    </row>
    <row r="1662" spans="2:7">
      <c r="B1662" s="38"/>
      <c r="C1662" s="38"/>
      <c r="D1662" s="41"/>
      <c r="E1662" s="38"/>
      <c r="F1662" s="41"/>
      <c r="G1662" s="41"/>
    </row>
    <row r="1663" spans="2:7">
      <c r="B1663" s="38"/>
      <c r="C1663" s="38"/>
      <c r="D1663" s="41"/>
      <c r="E1663" s="38"/>
      <c r="F1663" s="41"/>
      <c r="G1663" s="41"/>
    </row>
    <row r="1664" spans="2:7">
      <c r="B1664" s="38"/>
      <c r="C1664" s="38"/>
      <c r="D1664" s="41"/>
      <c r="E1664" s="38"/>
      <c r="F1664" s="41"/>
      <c r="G1664" s="41"/>
    </row>
    <row r="1665" spans="2:7">
      <c r="B1665" s="38"/>
      <c r="C1665" s="38"/>
      <c r="D1665" s="41"/>
      <c r="E1665" s="38"/>
      <c r="F1665" s="41"/>
      <c r="G1665" s="41"/>
    </row>
    <row r="1666" spans="2:7">
      <c r="B1666" s="38"/>
      <c r="C1666" s="38"/>
      <c r="D1666" s="41"/>
      <c r="E1666" s="38"/>
      <c r="F1666" s="41"/>
      <c r="G1666" s="41"/>
    </row>
    <row r="1667" spans="2:7">
      <c r="B1667" s="38"/>
      <c r="C1667" s="38"/>
      <c r="D1667" s="41"/>
      <c r="E1667" s="38"/>
      <c r="F1667" s="41"/>
      <c r="G1667" s="41"/>
    </row>
    <row r="1668" spans="2:7">
      <c r="B1668" s="38"/>
      <c r="C1668" s="38"/>
      <c r="D1668" s="41"/>
      <c r="E1668" s="38"/>
      <c r="F1668" s="41"/>
      <c r="G1668" s="41"/>
    </row>
    <row r="1669" spans="2:7">
      <c r="B1669" s="38"/>
      <c r="C1669" s="38"/>
      <c r="D1669" s="41"/>
      <c r="E1669" s="38"/>
      <c r="F1669" s="41"/>
      <c r="G1669" s="41"/>
    </row>
    <row r="1670" spans="2:7">
      <c r="B1670" s="38"/>
      <c r="C1670" s="38"/>
      <c r="D1670" s="41"/>
      <c r="E1670" s="38"/>
      <c r="F1670" s="41"/>
      <c r="G1670" s="41"/>
    </row>
    <row r="1671" spans="2:7">
      <c r="B1671" s="38"/>
      <c r="C1671" s="38"/>
      <c r="D1671" s="41"/>
      <c r="E1671" s="38"/>
      <c r="F1671" s="41"/>
      <c r="G1671" s="41"/>
    </row>
    <row r="1672" spans="2:7">
      <c r="B1672" s="38"/>
      <c r="C1672" s="38"/>
      <c r="D1672" s="41"/>
      <c r="E1672" s="38"/>
      <c r="F1672" s="41"/>
      <c r="G1672" s="41"/>
    </row>
    <row r="1673" spans="2:7">
      <c r="B1673" s="38"/>
      <c r="C1673" s="38"/>
      <c r="D1673" s="41"/>
      <c r="E1673" s="38"/>
      <c r="F1673" s="41"/>
      <c r="G1673" s="41"/>
    </row>
    <row r="1674" spans="2:7">
      <c r="B1674" s="38"/>
      <c r="C1674" s="38"/>
      <c r="D1674" s="41"/>
      <c r="E1674" s="38"/>
      <c r="F1674" s="41"/>
      <c r="G1674" s="41"/>
    </row>
    <row r="1675" spans="2:7">
      <c r="B1675" s="38"/>
      <c r="C1675" s="38"/>
      <c r="D1675" s="41"/>
      <c r="E1675" s="38"/>
      <c r="F1675" s="41"/>
      <c r="G1675" s="41"/>
    </row>
    <row r="1676" spans="2:7">
      <c r="B1676" s="38"/>
      <c r="C1676" s="38"/>
      <c r="D1676" s="41"/>
      <c r="E1676" s="38"/>
      <c r="F1676" s="41"/>
      <c r="G1676" s="41"/>
    </row>
    <row r="1677" spans="2:7">
      <c r="B1677" s="38"/>
      <c r="C1677" s="38"/>
      <c r="D1677" s="41"/>
      <c r="E1677" s="38"/>
      <c r="F1677" s="41"/>
      <c r="G1677" s="41"/>
    </row>
    <row r="1678" spans="2:7">
      <c r="B1678" s="38"/>
      <c r="C1678" s="38"/>
      <c r="D1678" s="41"/>
      <c r="E1678" s="38"/>
      <c r="F1678" s="41"/>
      <c r="G1678" s="41"/>
    </row>
    <row r="1679" spans="2:7">
      <c r="B1679" s="38"/>
      <c r="C1679" s="38"/>
      <c r="D1679" s="41"/>
      <c r="E1679" s="38"/>
      <c r="F1679" s="41"/>
      <c r="G1679" s="41"/>
    </row>
    <row r="1680" spans="2:7">
      <c r="B1680" s="38"/>
      <c r="C1680" s="38"/>
      <c r="D1680" s="41"/>
      <c r="E1680" s="38"/>
      <c r="F1680" s="41"/>
      <c r="G1680" s="41"/>
    </row>
    <row r="1681" spans="2:7">
      <c r="B1681" s="38"/>
      <c r="C1681" s="38"/>
      <c r="D1681" s="41"/>
      <c r="E1681" s="38"/>
      <c r="F1681" s="41"/>
      <c r="G1681" s="41"/>
    </row>
    <row r="1682" spans="2:7">
      <c r="B1682" s="38"/>
      <c r="C1682" s="38"/>
      <c r="D1682" s="41"/>
      <c r="E1682" s="38"/>
      <c r="F1682" s="41"/>
      <c r="G1682" s="41"/>
    </row>
    <row r="1683" spans="2:7">
      <c r="B1683" s="38"/>
      <c r="C1683" s="38"/>
      <c r="D1683" s="41"/>
      <c r="E1683" s="38"/>
      <c r="F1683" s="41"/>
      <c r="G1683" s="41"/>
    </row>
    <row r="1684" spans="2:7">
      <c r="B1684" s="38"/>
      <c r="C1684" s="38"/>
      <c r="D1684" s="41"/>
      <c r="E1684" s="38"/>
      <c r="F1684" s="41"/>
      <c r="G1684" s="41"/>
    </row>
    <row r="1685" spans="2:7">
      <c r="B1685" s="38"/>
      <c r="C1685" s="38"/>
      <c r="D1685" s="41"/>
      <c r="E1685" s="38"/>
      <c r="F1685" s="41"/>
      <c r="G1685" s="41"/>
    </row>
    <row r="1686" spans="2:7">
      <c r="B1686" s="38"/>
      <c r="C1686" s="38"/>
      <c r="D1686" s="41"/>
      <c r="E1686" s="38"/>
      <c r="F1686" s="41"/>
      <c r="G1686" s="41"/>
    </row>
    <row r="1687" spans="2:7">
      <c r="B1687" s="38"/>
      <c r="C1687" s="38"/>
      <c r="D1687" s="41"/>
      <c r="E1687" s="38"/>
      <c r="F1687" s="41"/>
      <c r="G1687" s="41"/>
    </row>
    <row r="1688" spans="2:7">
      <c r="B1688" s="38"/>
      <c r="C1688" s="38"/>
      <c r="D1688" s="41"/>
      <c r="E1688" s="38"/>
      <c r="F1688" s="41"/>
      <c r="G1688" s="41"/>
    </row>
    <row r="1689" spans="2:7">
      <c r="B1689" s="38"/>
      <c r="C1689" s="38"/>
      <c r="D1689" s="41"/>
      <c r="E1689" s="38"/>
      <c r="F1689" s="41"/>
      <c r="G1689" s="41"/>
    </row>
    <row r="1690" spans="2:7">
      <c r="B1690" s="38"/>
      <c r="C1690" s="38"/>
      <c r="D1690" s="41"/>
      <c r="E1690" s="38"/>
      <c r="F1690" s="41"/>
      <c r="G1690" s="41"/>
    </row>
    <row r="1691" spans="2:7">
      <c r="B1691" s="38"/>
      <c r="C1691" s="38"/>
      <c r="D1691" s="41"/>
      <c r="E1691" s="38"/>
      <c r="F1691" s="41"/>
      <c r="G1691" s="41"/>
    </row>
    <row r="1692" spans="2:7">
      <c r="B1692" s="38"/>
      <c r="C1692" s="38"/>
      <c r="D1692" s="41"/>
      <c r="E1692" s="38"/>
      <c r="F1692" s="41"/>
      <c r="G1692" s="41"/>
    </row>
    <row r="1693" spans="2:7">
      <c r="B1693" s="38"/>
      <c r="C1693" s="38"/>
      <c r="D1693" s="41"/>
      <c r="E1693" s="38"/>
      <c r="F1693" s="41"/>
      <c r="G1693" s="41"/>
    </row>
    <row r="1694" spans="2:7">
      <c r="B1694" s="38"/>
      <c r="C1694" s="38"/>
      <c r="D1694" s="41"/>
      <c r="E1694" s="38"/>
      <c r="F1694" s="41"/>
      <c r="G1694" s="41"/>
    </row>
    <row r="1695" spans="2:7">
      <c r="B1695" s="38"/>
      <c r="C1695" s="38"/>
      <c r="D1695" s="41"/>
      <c r="E1695" s="38"/>
      <c r="F1695" s="41"/>
      <c r="G1695" s="41"/>
    </row>
    <row r="1696" spans="2:7">
      <c r="B1696" s="38"/>
      <c r="C1696" s="38"/>
      <c r="D1696" s="41"/>
      <c r="E1696" s="38"/>
      <c r="F1696" s="41"/>
      <c r="G1696" s="41"/>
    </row>
    <row r="1697" spans="2:7">
      <c r="B1697" s="38"/>
      <c r="C1697" s="38"/>
      <c r="D1697" s="41"/>
      <c r="E1697" s="38"/>
      <c r="F1697" s="41"/>
      <c r="G1697" s="41"/>
    </row>
    <row r="1698" spans="2:7">
      <c r="B1698" s="38"/>
      <c r="C1698" s="38"/>
      <c r="D1698" s="41"/>
      <c r="E1698" s="38"/>
      <c r="F1698" s="41"/>
      <c r="G1698" s="41"/>
    </row>
    <row r="1699" spans="2:7">
      <c r="B1699" s="38"/>
      <c r="C1699" s="38"/>
      <c r="D1699" s="41"/>
      <c r="E1699" s="38"/>
      <c r="F1699" s="41"/>
      <c r="G1699" s="41"/>
    </row>
    <row r="1700" spans="2:7">
      <c r="B1700" s="38"/>
      <c r="C1700" s="38"/>
      <c r="D1700" s="41"/>
      <c r="E1700" s="38"/>
      <c r="F1700" s="41"/>
      <c r="G1700" s="41"/>
    </row>
    <row r="1701" spans="2:7">
      <c r="B1701" s="38"/>
      <c r="C1701" s="38"/>
      <c r="D1701" s="41"/>
      <c r="E1701" s="38"/>
      <c r="F1701" s="41"/>
      <c r="G1701" s="41"/>
    </row>
    <row r="1702" spans="2:7">
      <c r="B1702" s="38"/>
      <c r="C1702" s="38"/>
      <c r="D1702" s="41"/>
      <c r="E1702" s="38"/>
      <c r="F1702" s="41"/>
      <c r="G1702" s="41"/>
    </row>
    <row r="1703" spans="2:7">
      <c r="B1703" s="38"/>
      <c r="C1703" s="38"/>
      <c r="D1703" s="41"/>
      <c r="E1703" s="38"/>
      <c r="F1703" s="41"/>
      <c r="G1703" s="41"/>
    </row>
    <row r="1704" spans="2:7">
      <c r="B1704" s="38"/>
      <c r="C1704" s="38"/>
      <c r="D1704" s="41"/>
      <c r="E1704" s="38"/>
      <c r="F1704" s="41"/>
      <c r="G1704" s="41"/>
    </row>
    <row r="1705" spans="2:7">
      <c r="B1705" s="38"/>
      <c r="C1705" s="38"/>
      <c r="D1705" s="41"/>
      <c r="E1705" s="38"/>
      <c r="F1705" s="41"/>
      <c r="G1705" s="41"/>
    </row>
    <row r="1706" spans="2:7">
      <c r="B1706" s="38"/>
      <c r="C1706" s="38"/>
      <c r="D1706" s="41"/>
      <c r="E1706" s="38"/>
      <c r="F1706" s="41"/>
      <c r="G1706" s="41"/>
    </row>
    <row r="1707" spans="2:7">
      <c r="B1707" s="38"/>
      <c r="C1707" s="38"/>
      <c r="D1707" s="41"/>
      <c r="E1707" s="38"/>
      <c r="F1707" s="41"/>
      <c r="G1707" s="41"/>
    </row>
    <row r="1708" spans="2:7">
      <c r="B1708" s="38"/>
      <c r="C1708" s="38"/>
      <c r="D1708" s="41"/>
      <c r="E1708" s="38"/>
      <c r="F1708" s="41"/>
      <c r="G1708" s="41"/>
    </row>
    <row r="1709" spans="2:7">
      <c r="B1709" s="38"/>
      <c r="C1709" s="38"/>
      <c r="D1709" s="41"/>
      <c r="E1709" s="38"/>
      <c r="F1709" s="41"/>
      <c r="G1709" s="41"/>
    </row>
    <row r="1710" spans="2:7">
      <c r="B1710" s="38"/>
      <c r="C1710" s="38"/>
      <c r="D1710" s="41"/>
      <c r="E1710" s="38"/>
      <c r="F1710" s="41"/>
      <c r="G1710" s="41"/>
    </row>
    <row r="1711" spans="2:7">
      <c r="B1711" s="38"/>
      <c r="C1711" s="38"/>
      <c r="D1711" s="41"/>
      <c r="E1711" s="38"/>
      <c r="F1711" s="41"/>
      <c r="G1711" s="41"/>
    </row>
    <row r="1712" spans="2:7">
      <c r="B1712" s="38"/>
      <c r="C1712" s="38"/>
      <c r="D1712" s="41"/>
      <c r="E1712" s="38"/>
      <c r="F1712" s="41"/>
      <c r="G1712" s="41"/>
    </row>
    <row r="1713" spans="2:7">
      <c r="B1713" s="38"/>
      <c r="C1713" s="38"/>
      <c r="D1713" s="41"/>
      <c r="E1713" s="38"/>
      <c r="F1713" s="41"/>
      <c r="G1713" s="41"/>
    </row>
    <row r="1714" spans="2:7">
      <c r="B1714" s="38"/>
      <c r="C1714" s="38"/>
      <c r="D1714" s="41"/>
      <c r="E1714" s="38"/>
      <c r="F1714" s="41"/>
      <c r="G1714" s="41"/>
    </row>
    <row r="1715" spans="2:7">
      <c r="B1715" s="38"/>
      <c r="C1715" s="38"/>
      <c r="D1715" s="41"/>
      <c r="E1715" s="38"/>
      <c r="F1715" s="41"/>
      <c r="G1715" s="41"/>
    </row>
    <row r="1716" spans="2:7">
      <c r="B1716" s="38"/>
      <c r="C1716" s="38"/>
      <c r="D1716" s="41"/>
      <c r="E1716" s="38"/>
      <c r="F1716" s="41"/>
      <c r="G1716" s="41"/>
    </row>
    <row r="1717" spans="2:7">
      <c r="B1717" s="38"/>
      <c r="C1717" s="38"/>
      <c r="D1717" s="41"/>
      <c r="E1717" s="38"/>
      <c r="F1717" s="41"/>
      <c r="G1717" s="41"/>
    </row>
    <row r="1718" spans="2:7">
      <c r="B1718" s="38"/>
      <c r="C1718" s="38"/>
      <c r="D1718" s="41"/>
      <c r="E1718" s="38"/>
      <c r="F1718" s="41"/>
      <c r="G1718" s="41"/>
    </row>
    <row r="1719" spans="2:7">
      <c r="B1719" s="38"/>
      <c r="C1719" s="38"/>
      <c r="D1719" s="41"/>
      <c r="E1719" s="38"/>
      <c r="F1719" s="41"/>
      <c r="G1719" s="41"/>
    </row>
    <row r="1720" spans="2:7">
      <c r="B1720" s="38"/>
      <c r="C1720" s="38"/>
      <c r="D1720" s="41"/>
      <c r="E1720" s="38"/>
      <c r="F1720" s="41"/>
      <c r="G1720" s="41"/>
    </row>
    <row r="1721" spans="2:7">
      <c r="B1721" s="38"/>
      <c r="C1721" s="38"/>
      <c r="D1721" s="41"/>
      <c r="E1721" s="38"/>
      <c r="F1721" s="41"/>
      <c r="G1721" s="41"/>
    </row>
    <row r="1722" spans="2:7">
      <c r="B1722" s="38"/>
      <c r="C1722" s="38"/>
      <c r="D1722" s="41"/>
      <c r="E1722" s="38"/>
      <c r="F1722" s="41"/>
      <c r="G1722" s="41"/>
    </row>
    <row r="1723" spans="2:7">
      <c r="B1723" s="38"/>
      <c r="C1723" s="38"/>
      <c r="D1723" s="41"/>
      <c r="E1723" s="38"/>
      <c r="F1723" s="41"/>
      <c r="G1723" s="41"/>
    </row>
    <row r="1724" spans="2:7">
      <c r="B1724" s="38"/>
      <c r="C1724" s="38"/>
      <c r="D1724" s="41"/>
      <c r="E1724" s="38"/>
      <c r="F1724" s="41"/>
      <c r="G1724" s="41"/>
    </row>
    <row r="1725" spans="2:7">
      <c r="B1725" s="38"/>
      <c r="C1725" s="38"/>
      <c r="D1725" s="41"/>
      <c r="E1725" s="38"/>
      <c r="F1725" s="41"/>
      <c r="G1725" s="41"/>
    </row>
    <row r="1726" spans="2:7">
      <c r="B1726" s="38"/>
      <c r="C1726" s="38"/>
      <c r="D1726" s="41"/>
      <c r="E1726" s="38"/>
      <c r="F1726" s="41"/>
      <c r="G1726" s="41"/>
    </row>
    <row r="1727" spans="2:7">
      <c r="B1727" s="38"/>
      <c r="C1727" s="38"/>
      <c r="D1727" s="41"/>
      <c r="E1727" s="38"/>
      <c r="F1727" s="41"/>
      <c r="G1727" s="41"/>
    </row>
    <row r="1728" spans="2:7">
      <c r="B1728" s="38"/>
      <c r="C1728" s="38"/>
      <c r="D1728" s="41"/>
      <c r="E1728" s="38"/>
      <c r="F1728" s="41"/>
      <c r="G1728" s="41"/>
    </row>
    <row r="1729" spans="2:7">
      <c r="B1729" s="38"/>
      <c r="C1729" s="38"/>
      <c r="D1729" s="41"/>
      <c r="E1729" s="38"/>
      <c r="F1729" s="41"/>
      <c r="G1729" s="41"/>
    </row>
    <row r="1730" spans="2:7">
      <c r="B1730" s="38"/>
      <c r="C1730" s="38"/>
      <c r="D1730" s="41"/>
      <c r="E1730" s="38"/>
      <c r="F1730" s="41"/>
      <c r="G1730" s="41"/>
    </row>
    <row r="1731" spans="2:7">
      <c r="B1731" s="38"/>
      <c r="C1731" s="38"/>
      <c r="D1731" s="41"/>
      <c r="E1731" s="38"/>
      <c r="F1731" s="41"/>
      <c r="G1731" s="41"/>
    </row>
    <row r="1732" spans="2:7">
      <c r="B1732" s="38"/>
      <c r="C1732" s="38"/>
      <c r="D1732" s="41"/>
      <c r="E1732" s="38"/>
      <c r="F1732" s="41"/>
      <c r="G1732" s="41"/>
    </row>
    <row r="1733" spans="2:7">
      <c r="B1733" s="38"/>
      <c r="C1733" s="38"/>
      <c r="D1733" s="41"/>
      <c r="E1733" s="38"/>
      <c r="F1733" s="41"/>
      <c r="G1733" s="41"/>
    </row>
    <row r="1734" spans="2:7">
      <c r="B1734" s="38"/>
      <c r="C1734" s="38"/>
      <c r="D1734" s="41"/>
      <c r="E1734" s="38"/>
      <c r="F1734" s="41"/>
      <c r="G1734" s="41"/>
    </row>
    <row r="1735" spans="2:7">
      <c r="B1735" s="38"/>
      <c r="C1735" s="38"/>
      <c r="D1735" s="41"/>
      <c r="E1735" s="38"/>
      <c r="F1735" s="41"/>
      <c r="G1735" s="41"/>
    </row>
    <row r="1736" spans="2:7">
      <c r="B1736" s="38"/>
      <c r="C1736" s="38"/>
      <c r="D1736" s="41"/>
      <c r="E1736" s="38"/>
      <c r="F1736" s="41"/>
      <c r="G1736" s="41"/>
    </row>
    <row r="1737" spans="2:7">
      <c r="B1737" s="38"/>
      <c r="C1737" s="38"/>
      <c r="D1737" s="41"/>
      <c r="E1737" s="38"/>
      <c r="F1737" s="41"/>
      <c r="G1737" s="41"/>
    </row>
    <row r="1738" spans="2:7">
      <c r="B1738" s="38"/>
      <c r="C1738" s="38"/>
      <c r="D1738" s="41"/>
      <c r="E1738" s="38"/>
      <c r="F1738" s="41"/>
      <c r="G1738" s="41"/>
    </row>
    <row r="1739" spans="2:7">
      <c r="B1739" s="38"/>
      <c r="C1739" s="38"/>
      <c r="D1739" s="41"/>
      <c r="E1739" s="38"/>
      <c r="F1739" s="41"/>
      <c r="G1739" s="41"/>
    </row>
    <row r="1740" spans="2:7">
      <c r="B1740" s="38"/>
      <c r="C1740" s="38"/>
      <c r="D1740" s="41"/>
      <c r="E1740" s="38"/>
      <c r="F1740" s="41"/>
      <c r="G1740" s="41"/>
    </row>
    <row r="1741" spans="2:7">
      <c r="B1741" s="38"/>
      <c r="C1741" s="38"/>
      <c r="D1741" s="41"/>
      <c r="E1741" s="38"/>
      <c r="F1741" s="41"/>
      <c r="G1741" s="41"/>
    </row>
    <row r="1742" spans="2:7">
      <c r="B1742" s="38"/>
      <c r="C1742" s="38"/>
      <c r="D1742" s="41"/>
      <c r="E1742" s="38"/>
      <c r="F1742" s="41"/>
      <c r="G1742" s="41"/>
    </row>
    <row r="1743" spans="2:7">
      <c r="B1743" s="38"/>
      <c r="C1743" s="38"/>
      <c r="D1743" s="41"/>
      <c r="E1743" s="38"/>
      <c r="F1743" s="41"/>
      <c r="G1743" s="41"/>
    </row>
    <row r="1744" spans="2:7">
      <c r="B1744" s="38"/>
      <c r="C1744" s="38"/>
      <c r="D1744" s="41"/>
      <c r="E1744" s="38"/>
      <c r="F1744" s="41"/>
      <c r="G1744" s="41"/>
    </row>
    <row r="1745" spans="2:7">
      <c r="B1745" s="38"/>
      <c r="C1745" s="38"/>
      <c r="D1745" s="41"/>
      <c r="E1745" s="38"/>
      <c r="F1745" s="41"/>
      <c r="G1745" s="41"/>
    </row>
    <row r="1746" spans="2:7">
      <c r="B1746" s="38"/>
      <c r="C1746" s="38"/>
      <c r="D1746" s="41"/>
      <c r="E1746" s="38"/>
      <c r="F1746" s="41"/>
      <c r="G1746" s="41"/>
    </row>
    <row r="1747" spans="2:7">
      <c r="B1747" s="38"/>
      <c r="C1747" s="38"/>
      <c r="D1747" s="41"/>
      <c r="E1747" s="38"/>
      <c r="F1747" s="41"/>
      <c r="G1747" s="41"/>
    </row>
    <row r="1748" spans="2:7">
      <c r="B1748" s="38"/>
      <c r="C1748" s="38"/>
      <c r="D1748" s="41"/>
      <c r="E1748" s="38"/>
      <c r="F1748" s="41"/>
      <c r="G1748" s="41"/>
    </row>
    <row r="1749" spans="2:7">
      <c r="B1749" s="38"/>
      <c r="C1749" s="38"/>
      <c r="D1749" s="41"/>
      <c r="E1749" s="38"/>
      <c r="F1749" s="41"/>
      <c r="G1749" s="41"/>
    </row>
    <row r="1750" spans="2:7">
      <c r="B1750" s="38"/>
      <c r="C1750" s="38"/>
      <c r="D1750" s="41"/>
      <c r="E1750" s="38"/>
      <c r="F1750" s="41"/>
      <c r="G1750" s="41"/>
    </row>
    <row r="1751" spans="2:7">
      <c r="B1751" s="38"/>
      <c r="C1751" s="38"/>
      <c r="D1751" s="41"/>
      <c r="E1751" s="38"/>
      <c r="F1751" s="41"/>
      <c r="G1751" s="41"/>
    </row>
    <row r="1752" spans="2:7">
      <c r="B1752" s="38"/>
      <c r="C1752" s="38"/>
      <c r="D1752" s="41"/>
      <c r="E1752" s="38"/>
      <c r="F1752" s="41"/>
      <c r="G1752" s="41"/>
    </row>
    <row r="1753" spans="2:7">
      <c r="B1753" s="38"/>
      <c r="C1753" s="38"/>
      <c r="D1753" s="41"/>
      <c r="E1753" s="38"/>
      <c r="F1753" s="41"/>
      <c r="G1753" s="41"/>
    </row>
    <row r="1754" spans="2:7">
      <c r="B1754" s="38"/>
      <c r="C1754" s="38"/>
      <c r="D1754" s="41"/>
      <c r="E1754" s="38"/>
      <c r="F1754" s="41"/>
      <c r="G1754" s="41"/>
    </row>
    <row r="1755" spans="2:7">
      <c r="B1755" s="38"/>
      <c r="C1755" s="38"/>
      <c r="D1755" s="41"/>
      <c r="E1755" s="38"/>
      <c r="F1755" s="41"/>
      <c r="G1755" s="41"/>
    </row>
    <row r="1756" spans="2:7">
      <c r="B1756" s="38"/>
      <c r="C1756" s="38"/>
      <c r="D1756" s="41"/>
      <c r="E1756" s="38"/>
      <c r="F1756" s="41"/>
      <c r="G1756" s="41"/>
    </row>
    <row r="1757" spans="2:7">
      <c r="B1757" s="38"/>
      <c r="C1757" s="38"/>
      <c r="D1757" s="41"/>
      <c r="E1757" s="38"/>
      <c r="F1757" s="41"/>
      <c r="G1757" s="41"/>
    </row>
    <row r="1758" spans="2:7">
      <c r="B1758" s="38"/>
      <c r="C1758" s="38"/>
      <c r="D1758" s="41"/>
      <c r="E1758" s="38"/>
      <c r="F1758" s="41"/>
      <c r="G1758" s="41"/>
    </row>
    <row r="1759" spans="2:7">
      <c r="B1759" s="38"/>
      <c r="C1759" s="38"/>
      <c r="D1759" s="41"/>
      <c r="E1759" s="38"/>
      <c r="F1759" s="41"/>
      <c r="G1759" s="41"/>
    </row>
    <row r="1760" spans="2:7">
      <c r="B1760" s="38"/>
      <c r="C1760" s="38"/>
      <c r="D1760" s="41"/>
      <c r="E1760" s="38"/>
      <c r="F1760" s="41"/>
      <c r="G1760" s="41"/>
    </row>
    <row r="1761" spans="2:7">
      <c r="B1761" s="38"/>
      <c r="C1761" s="38"/>
      <c r="D1761" s="41"/>
      <c r="E1761" s="38"/>
      <c r="F1761" s="41"/>
      <c r="G1761" s="41"/>
    </row>
    <row r="1762" spans="2:7">
      <c r="B1762" s="38"/>
      <c r="C1762" s="38"/>
      <c r="D1762" s="41"/>
      <c r="E1762" s="38"/>
      <c r="F1762" s="41"/>
      <c r="G1762" s="41"/>
    </row>
    <row r="1763" spans="2:7">
      <c r="B1763" s="38"/>
      <c r="C1763" s="38"/>
      <c r="D1763" s="41"/>
      <c r="E1763" s="38"/>
      <c r="F1763" s="41"/>
      <c r="G1763" s="41"/>
    </row>
    <row r="1764" spans="2:7">
      <c r="B1764" s="38"/>
      <c r="C1764" s="38"/>
      <c r="D1764" s="41"/>
      <c r="E1764" s="38"/>
      <c r="F1764" s="41"/>
      <c r="G1764" s="41"/>
    </row>
    <row r="1765" spans="2:7">
      <c r="B1765" s="38"/>
      <c r="C1765" s="38"/>
      <c r="D1765" s="41"/>
      <c r="E1765" s="38"/>
      <c r="F1765" s="41"/>
      <c r="G1765" s="41"/>
    </row>
    <row r="1766" spans="2:7">
      <c r="B1766" s="38"/>
      <c r="C1766" s="38"/>
      <c r="D1766" s="41"/>
      <c r="E1766" s="38"/>
      <c r="F1766" s="41"/>
      <c r="G1766" s="41"/>
    </row>
    <row r="1767" spans="2:7">
      <c r="B1767" s="38"/>
      <c r="C1767" s="38"/>
      <c r="D1767" s="41"/>
      <c r="E1767" s="38"/>
      <c r="F1767" s="41"/>
      <c r="G1767" s="41"/>
    </row>
    <row r="1768" spans="2:7">
      <c r="B1768" s="38"/>
      <c r="C1768" s="38"/>
      <c r="D1768" s="41"/>
      <c r="E1768" s="38"/>
      <c r="F1768" s="41"/>
      <c r="G1768" s="41"/>
    </row>
    <row r="1769" spans="2:7">
      <c r="B1769" s="38"/>
      <c r="C1769" s="38"/>
      <c r="D1769" s="41"/>
      <c r="E1769" s="38"/>
      <c r="F1769" s="41"/>
      <c r="G1769" s="41"/>
    </row>
    <row r="1770" spans="2:7">
      <c r="B1770" s="38"/>
      <c r="C1770" s="38"/>
      <c r="D1770" s="41"/>
      <c r="E1770" s="38"/>
      <c r="F1770" s="41"/>
      <c r="G1770" s="41"/>
    </row>
    <row r="1771" spans="2:7">
      <c r="B1771" s="38"/>
      <c r="C1771" s="38"/>
      <c r="D1771" s="41"/>
      <c r="E1771" s="38"/>
      <c r="F1771" s="41"/>
      <c r="G1771" s="41"/>
    </row>
    <row r="1772" spans="2:7">
      <c r="B1772" s="38"/>
      <c r="C1772" s="38"/>
      <c r="D1772" s="41"/>
      <c r="E1772" s="38"/>
      <c r="F1772" s="41"/>
      <c r="G1772" s="41"/>
    </row>
    <row r="1773" spans="2:7">
      <c r="B1773" s="38"/>
      <c r="C1773" s="38"/>
      <c r="D1773" s="41"/>
      <c r="E1773" s="38"/>
      <c r="F1773" s="41"/>
      <c r="G1773" s="41"/>
    </row>
    <row r="1774" spans="2:7">
      <c r="B1774" s="38"/>
      <c r="C1774" s="38"/>
      <c r="D1774" s="41"/>
      <c r="E1774" s="38"/>
      <c r="F1774" s="41"/>
      <c r="G1774" s="41"/>
    </row>
    <row r="1775" spans="2:7">
      <c r="B1775" s="38"/>
      <c r="C1775" s="38"/>
      <c r="D1775" s="41"/>
      <c r="E1775" s="38"/>
      <c r="F1775" s="41"/>
      <c r="G1775" s="41"/>
    </row>
    <row r="1776" spans="2:7">
      <c r="B1776" s="38"/>
      <c r="C1776" s="38"/>
      <c r="D1776" s="41"/>
      <c r="E1776" s="38"/>
      <c r="F1776" s="41"/>
      <c r="G1776" s="41"/>
    </row>
    <row r="1777" spans="2:7">
      <c r="B1777" s="38"/>
      <c r="C1777" s="38"/>
      <c r="D1777" s="41"/>
      <c r="E1777" s="38"/>
      <c r="F1777" s="41"/>
      <c r="G1777" s="41"/>
    </row>
    <row r="1778" spans="2:7">
      <c r="B1778" s="38"/>
      <c r="C1778" s="38"/>
      <c r="D1778" s="41"/>
      <c r="E1778" s="38"/>
      <c r="F1778" s="41"/>
      <c r="G1778" s="41"/>
    </row>
    <row r="1779" spans="2:7">
      <c r="B1779" s="38"/>
      <c r="C1779" s="38"/>
      <c r="D1779" s="41"/>
      <c r="E1779" s="38"/>
      <c r="F1779" s="41"/>
      <c r="G1779" s="41"/>
    </row>
    <row r="1780" spans="2:7">
      <c r="B1780" s="38"/>
      <c r="C1780" s="38"/>
      <c r="D1780" s="41"/>
      <c r="E1780" s="38"/>
      <c r="F1780" s="41"/>
      <c r="G1780" s="41"/>
    </row>
    <row r="1781" spans="2:7">
      <c r="B1781" s="38"/>
      <c r="C1781" s="38"/>
      <c r="D1781" s="41"/>
      <c r="E1781" s="38"/>
      <c r="F1781" s="41"/>
      <c r="G1781" s="41"/>
    </row>
    <row r="1782" spans="2:7">
      <c r="B1782" s="38"/>
      <c r="C1782" s="38"/>
      <c r="D1782" s="41"/>
      <c r="E1782" s="38"/>
      <c r="F1782" s="41"/>
      <c r="G1782" s="41"/>
    </row>
    <row r="1783" spans="2:7">
      <c r="B1783" s="38"/>
      <c r="C1783" s="38"/>
      <c r="D1783" s="41"/>
      <c r="E1783" s="38"/>
      <c r="F1783" s="41"/>
      <c r="G1783" s="41"/>
    </row>
    <row r="1784" spans="2:7">
      <c r="B1784" s="38"/>
      <c r="C1784" s="38"/>
      <c r="D1784" s="41"/>
      <c r="E1784" s="38"/>
      <c r="F1784" s="41"/>
      <c r="G1784" s="41"/>
    </row>
    <row r="1785" spans="2:7">
      <c r="B1785" s="38"/>
      <c r="C1785" s="38"/>
      <c r="D1785" s="41"/>
      <c r="E1785" s="38"/>
      <c r="F1785" s="41"/>
      <c r="G1785" s="41"/>
    </row>
    <row r="1786" spans="2:7">
      <c r="B1786" s="38"/>
      <c r="C1786" s="38"/>
      <c r="D1786" s="41"/>
      <c r="E1786" s="38"/>
      <c r="F1786" s="41"/>
      <c r="G1786" s="41"/>
    </row>
    <row r="1787" spans="2:7">
      <c r="B1787" s="38"/>
      <c r="C1787" s="38"/>
      <c r="D1787" s="41"/>
      <c r="E1787" s="38"/>
      <c r="F1787" s="41"/>
      <c r="G1787" s="41"/>
    </row>
    <row r="1788" spans="2:7">
      <c r="B1788" s="38"/>
      <c r="C1788" s="38"/>
      <c r="D1788" s="41"/>
      <c r="E1788" s="38"/>
      <c r="F1788" s="41"/>
      <c r="G1788" s="41"/>
    </row>
    <row r="1789" spans="2:7">
      <c r="B1789" s="38"/>
      <c r="C1789" s="38"/>
      <c r="D1789" s="41"/>
      <c r="E1789" s="38"/>
      <c r="F1789" s="41"/>
      <c r="G1789" s="41"/>
    </row>
    <row r="1790" spans="2:7">
      <c r="B1790" s="38"/>
      <c r="C1790" s="38"/>
      <c r="D1790" s="41"/>
      <c r="E1790" s="38"/>
      <c r="F1790" s="41"/>
      <c r="G1790" s="41"/>
    </row>
    <row r="1791" spans="2:7">
      <c r="B1791" s="38"/>
      <c r="C1791" s="38"/>
      <c r="D1791" s="41"/>
      <c r="E1791" s="38"/>
      <c r="F1791" s="41"/>
      <c r="G1791" s="41"/>
    </row>
    <row r="1792" spans="2:7">
      <c r="B1792" s="38"/>
      <c r="C1792" s="38"/>
      <c r="D1792" s="41"/>
      <c r="E1792" s="38"/>
      <c r="F1792" s="41"/>
      <c r="G1792" s="41"/>
    </row>
    <row r="1793" spans="2:7">
      <c r="B1793" s="38"/>
      <c r="C1793" s="38"/>
      <c r="D1793" s="41"/>
      <c r="E1793" s="38"/>
      <c r="F1793" s="41"/>
      <c r="G1793" s="41"/>
    </row>
    <row r="1794" spans="2:7">
      <c r="B1794" s="38"/>
      <c r="C1794" s="38"/>
      <c r="D1794" s="41"/>
      <c r="E1794" s="38"/>
      <c r="F1794" s="41"/>
      <c r="G1794" s="41"/>
    </row>
    <row r="1795" spans="2:7">
      <c r="B1795" s="38"/>
      <c r="C1795" s="38"/>
      <c r="D1795" s="41"/>
      <c r="E1795" s="38"/>
      <c r="F1795" s="41"/>
      <c r="G1795" s="41"/>
    </row>
    <row r="1796" spans="2:7">
      <c r="B1796" s="38"/>
      <c r="C1796" s="38"/>
      <c r="D1796" s="41"/>
      <c r="E1796" s="38"/>
      <c r="F1796" s="41"/>
      <c r="G1796" s="41"/>
    </row>
    <row r="1797" spans="2:7">
      <c r="B1797" s="38"/>
      <c r="C1797" s="38"/>
      <c r="D1797" s="41"/>
      <c r="E1797" s="38"/>
      <c r="F1797" s="41"/>
      <c r="G1797" s="41"/>
    </row>
    <row r="1798" spans="2:7">
      <c r="B1798" s="38"/>
      <c r="C1798" s="38"/>
      <c r="D1798" s="41"/>
      <c r="E1798" s="38"/>
      <c r="F1798" s="41"/>
      <c r="G1798" s="41"/>
    </row>
    <row r="1799" spans="2:7">
      <c r="B1799" s="38"/>
      <c r="C1799" s="38"/>
      <c r="D1799" s="41"/>
      <c r="E1799" s="38"/>
      <c r="F1799" s="41"/>
      <c r="G1799" s="41"/>
    </row>
    <row r="1800" spans="2:7">
      <c r="B1800" s="38"/>
      <c r="C1800" s="38"/>
      <c r="D1800" s="41"/>
      <c r="E1800" s="38"/>
      <c r="F1800" s="41"/>
      <c r="G1800" s="41"/>
    </row>
    <row r="1801" spans="2:7">
      <c r="B1801" s="38"/>
      <c r="C1801" s="38"/>
      <c r="D1801" s="41"/>
      <c r="E1801" s="38"/>
      <c r="F1801" s="41"/>
      <c r="G1801" s="41"/>
    </row>
    <row r="1802" spans="2:7">
      <c r="B1802" s="38"/>
      <c r="C1802" s="38"/>
      <c r="D1802" s="41"/>
      <c r="E1802" s="38"/>
      <c r="F1802" s="41"/>
      <c r="G1802" s="41"/>
    </row>
    <row r="1803" spans="2:7">
      <c r="B1803" s="38"/>
      <c r="C1803" s="38"/>
      <c r="D1803" s="41"/>
      <c r="E1803" s="38"/>
      <c r="F1803" s="41"/>
      <c r="G1803" s="41"/>
    </row>
    <row r="1804" spans="2:7">
      <c r="B1804" s="38"/>
      <c r="C1804" s="38"/>
      <c r="D1804" s="41"/>
      <c r="E1804" s="38"/>
      <c r="F1804" s="41"/>
      <c r="G1804" s="41"/>
    </row>
    <row r="1805" spans="2:7">
      <c r="B1805" s="38"/>
      <c r="C1805" s="38"/>
      <c r="D1805" s="41"/>
      <c r="E1805" s="38"/>
      <c r="F1805" s="41"/>
      <c r="G1805" s="41"/>
    </row>
    <row r="1806" spans="2:7">
      <c r="B1806" s="38"/>
      <c r="C1806" s="38"/>
      <c r="D1806" s="41"/>
      <c r="E1806" s="38"/>
      <c r="F1806" s="41"/>
      <c r="G1806" s="41"/>
    </row>
    <row r="1807" spans="2:7">
      <c r="B1807" s="38"/>
      <c r="C1807" s="38"/>
      <c r="D1807" s="41"/>
      <c r="E1807" s="38"/>
      <c r="F1807" s="41"/>
      <c r="G1807" s="41"/>
    </row>
    <row r="1808" spans="2:7">
      <c r="B1808" s="38"/>
      <c r="C1808" s="38"/>
      <c r="D1808" s="41"/>
      <c r="E1808" s="38"/>
      <c r="F1808" s="41"/>
      <c r="G1808" s="41"/>
    </row>
    <row r="1809" spans="2:7">
      <c r="B1809" s="38"/>
      <c r="C1809" s="38"/>
      <c r="D1809" s="41"/>
      <c r="E1809" s="38"/>
      <c r="F1809" s="41"/>
      <c r="G1809" s="41"/>
    </row>
    <row r="1810" spans="2:7">
      <c r="B1810" s="38"/>
      <c r="C1810" s="38"/>
      <c r="D1810" s="41"/>
      <c r="E1810" s="38"/>
      <c r="F1810" s="41"/>
      <c r="G1810" s="41"/>
    </row>
    <row r="1811" spans="2:7">
      <c r="B1811" s="38"/>
      <c r="C1811" s="38"/>
      <c r="D1811" s="41"/>
      <c r="E1811" s="38"/>
      <c r="F1811" s="41"/>
      <c r="G1811" s="41"/>
    </row>
    <row r="1812" spans="2:7">
      <c r="B1812" s="38"/>
      <c r="C1812" s="38"/>
      <c r="D1812" s="41"/>
      <c r="E1812" s="38"/>
      <c r="F1812" s="41"/>
      <c r="G1812" s="41"/>
    </row>
    <row r="1813" spans="2:7">
      <c r="B1813" s="38"/>
      <c r="C1813" s="38"/>
      <c r="D1813" s="41"/>
      <c r="E1813" s="38"/>
      <c r="F1813" s="41"/>
      <c r="G1813" s="41"/>
    </row>
    <row r="1814" spans="2:7">
      <c r="B1814" s="38"/>
      <c r="C1814" s="38"/>
      <c r="D1814" s="41"/>
      <c r="E1814" s="38"/>
      <c r="F1814" s="41"/>
      <c r="G1814" s="41"/>
    </row>
    <row r="1815" spans="2:7">
      <c r="B1815" s="38"/>
      <c r="C1815" s="38"/>
      <c r="D1815" s="41"/>
      <c r="E1815" s="38"/>
      <c r="F1815" s="41"/>
      <c r="G1815" s="41"/>
    </row>
    <row r="1816" spans="2:7">
      <c r="B1816" s="38"/>
      <c r="C1816" s="38"/>
      <c r="D1816" s="41"/>
      <c r="E1816" s="38"/>
      <c r="F1816" s="41"/>
      <c r="G1816" s="41"/>
    </row>
    <row r="1817" spans="2:7">
      <c r="B1817" s="38"/>
      <c r="C1817" s="38"/>
      <c r="D1817" s="41"/>
      <c r="E1817" s="38"/>
      <c r="F1817" s="41"/>
      <c r="G1817" s="41"/>
    </row>
    <row r="1818" spans="2:7">
      <c r="B1818" s="38"/>
      <c r="C1818" s="38"/>
      <c r="D1818" s="41"/>
      <c r="E1818" s="38"/>
      <c r="F1818" s="41"/>
      <c r="G1818" s="41"/>
    </row>
    <row r="1819" spans="2:7">
      <c r="B1819" s="38"/>
      <c r="C1819" s="38"/>
      <c r="D1819" s="41"/>
      <c r="E1819" s="38"/>
      <c r="F1819" s="41"/>
      <c r="G1819" s="41"/>
    </row>
    <row r="1820" spans="2:7">
      <c r="B1820" s="38"/>
      <c r="C1820" s="38"/>
      <c r="D1820" s="41"/>
      <c r="E1820" s="38"/>
      <c r="F1820" s="41"/>
      <c r="G1820" s="41"/>
    </row>
    <row r="1821" spans="2:7">
      <c r="B1821" s="38"/>
      <c r="C1821" s="38"/>
      <c r="D1821" s="41"/>
      <c r="E1821" s="38"/>
      <c r="F1821" s="41"/>
      <c r="G1821" s="41"/>
    </row>
    <row r="1822" spans="2:7">
      <c r="B1822" s="38"/>
      <c r="C1822" s="38"/>
      <c r="D1822" s="41"/>
      <c r="E1822" s="38"/>
      <c r="F1822" s="41"/>
      <c r="G1822" s="41"/>
    </row>
    <row r="1823" spans="2:7">
      <c r="B1823" s="38"/>
      <c r="C1823" s="38"/>
      <c r="D1823" s="41"/>
      <c r="E1823" s="38"/>
      <c r="F1823" s="41"/>
      <c r="G1823" s="41"/>
    </row>
    <row r="1824" spans="2:7">
      <c r="B1824" s="38"/>
      <c r="C1824" s="38"/>
      <c r="D1824" s="41"/>
      <c r="E1824" s="38"/>
      <c r="F1824" s="41"/>
      <c r="G1824" s="41"/>
    </row>
    <row r="1825" spans="2:7">
      <c r="B1825" s="38"/>
      <c r="C1825" s="38"/>
      <c r="D1825" s="41"/>
      <c r="E1825" s="38"/>
      <c r="F1825" s="41"/>
      <c r="G1825" s="41"/>
    </row>
    <row r="1826" spans="2:7">
      <c r="B1826" s="38"/>
      <c r="C1826" s="38"/>
      <c r="D1826" s="41"/>
      <c r="E1826" s="38"/>
      <c r="F1826" s="41"/>
      <c r="G1826" s="41"/>
    </row>
    <row r="1827" spans="2:7">
      <c r="B1827" s="38"/>
      <c r="C1827" s="38"/>
      <c r="D1827" s="41"/>
      <c r="E1827" s="38"/>
      <c r="F1827" s="41"/>
      <c r="G1827" s="41"/>
    </row>
    <row r="1828" spans="2:7">
      <c r="B1828" s="38"/>
      <c r="C1828" s="38"/>
      <c r="D1828" s="41"/>
      <c r="E1828" s="38"/>
      <c r="F1828" s="41"/>
      <c r="G1828" s="41"/>
    </row>
    <row r="1829" spans="2:7">
      <c r="B1829" s="38"/>
      <c r="C1829" s="38"/>
      <c r="D1829" s="41"/>
      <c r="E1829" s="38"/>
      <c r="F1829" s="41"/>
      <c r="G1829" s="41"/>
    </row>
    <row r="1830" spans="2:7">
      <c r="B1830" s="38"/>
      <c r="C1830" s="38"/>
      <c r="D1830" s="41"/>
      <c r="E1830" s="38"/>
      <c r="F1830" s="41"/>
      <c r="G1830" s="41"/>
    </row>
    <row r="1831" spans="2:7">
      <c r="B1831" s="38"/>
      <c r="C1831" s="38"/>
      <c r="D1831" s="41"/>
      <c r="E1831" s="38"/>
      <c r="F1831" s="41"/>
      <c r="G1831" s="41"/>
    </row>
    <row r="1832" spans="2:7">
      <c r="B1832" s="38"/>
      <c r="C1832" s="38"/>
      <c r="D1832" s="41"/>
      <c r="E1832" s="38"/>
      <c r="F1832" s="41"/>
      <c r="G1832" s="41"/>
    </row>
    <row r="1833" spans="2:7">
      <c r="B1833" s="38"/>
      <c r="C1833" s="38"/>
      <c r="D1833" s="41"/>
      <c r="E1833" s="38"/>
      <c r="F1833" s="41"/>
      <c r="G1833" s="41"/>
    </row>
    <row r="1834" spans="2:7">
      <c r="B1834" s="38"/>
      <c r="C1834" s="38"/>
      <c r="D1834" s="41"/>
      <c r="E1834" s="38"/>
      <c r="F1834" s="41"/>
      <c r="G1834" s="41"/>
    </row>
    <row r="1835" spans="2:7">
      <c r="B1835" s="38"/>
      <c r="C1835" s="38"/>
      <c r="D1835" s="41"/>
      <c r="E1835" s="38"/>
      <c r="F1835" s="41"/>
      <c r="G1835" s="41"/>
    </row>
    <row r="1836" spans="2:7">
      <c r="B1836" s="38"/>
      <c r="C1836" s="38"/>
      <c r="D1836" s="41"/>
      <c r="E1836" s="38"/>
      <c r="F1836" s="41"/>
      <c r="G1836" s="41"/>
    </row>
    <row r="1837" spans="2:7">
      <c r="B1837" s="38"/>
      <c r="C1837" s="38"/>
      <c r="D1837" s="41"/>
      <c r="E1837" s="38"/>
      <c r="F1837" s="41"/>
      <c r="G1837" s="41"/>
    </row>
    <row r="1838" spans="2:7">
      <c r="B1838" s="38"/>
      <c r="C1838" s="38"/>
      <c r="D1838" s="41"/>
      <c r="E1838" s="38"/>
      <c r="F1838" s="41"/>
      <c r="G1838" s="41"/>
    </row>
    <row r="1839" spans="2:7">
      <c r="B1839" s="38"/>
      <c r="C1839" s="38"/>
      <c r="D1839" s="41"/>
      <c r="E1839" s="38"/>
      <c r="F1839" s="41"/>
      <c r="G1839" s="41"/>
    </row>
    <row r="1840" spans="2:7">
      <c r="B1840" s="38"/>
      <c r="C1840" s="38"/>
      <c r="D1840" s="41"/>
      <c r="E1840" s="38"/>
      <c r="F1840" s="41"/>
      <c r="G1840" s="41"/>
    </row>
    <row r="1841" spans="2:7">
      <c r="B1841" s="38"/>
      <c r="C1841" s="38"/>
      <c r="D1841" s="41"/>
      <c r="E1841" s="38"/>
      <c r="F1841" s="41"/>
      <c r="G1841" s="41"/>
    </row>
    <row r="1842" spans="2:7">
      <c r="B1842" s="38"/>
      <c r="C1842" s="38"/>
      <c r="D1842" s="41"/>
      <c r="E1842" s="38"/>
      <c r="F1842" s="41"/>
      <c r="G1842" s="41"/>
    </row>
    <row r="1843" spans="2:7">
      <c r="B1843" s="38"/>
      <c r="C1843" s="38"/>
      <c r="D1843" s="41"/>
      <c r="E1843" s="38"/>
      <c r="F1843" s="41"/>
      <c r="G1843" s="41"/>
    </row>
    <row r="1844" spans="2:7">
      <c r="B1844" s="38"/>
      <c r="C1844" s="38"/>
      <c r="D1844" s="41"/>
      <c r="E1844" s="38"/>
      <c r="F1844" s="41"/>
      <c r="G1844" s="41"/>
    </row>
    <row r="1845" spans="2:7">
      <c r="B1845" s="38"/>
      <c r="C1845" s="38"/>
      <c r="D1845" s="41"/>
      <c r="E1845" s="38"/>
      <c r="F1845" s="41"/>
      <c r="G1845" s="41"/>
    </row>
    <row r="1846" spans="2:7">
      <c r="B1846" s="38"/>
      <c r="C1846" s="38"/>
      <c r="D1846" s="41"/>
      <c r="E1846" s="38"/>
      <c r="F1846" s="41"/>
      <c r="G1846" s="41"/>
    </row>
    <row r="1847" spans="2:7">
      <c r="B1847" s="38"/>
      <c r="C1847" s="38"/>
      <c r="D1847" s="41"/>
      <c r="E1847" s="38"/>
      <c r="F1847" s="41"/>
      <c r="G1847" s="41"/>
    </row>
    <row r="1848" spans="2:7">
      <c r="B1848" s="38"/>
      <c r="C1848" s="38"/>
      <c r="D1848" s="41"/>
      <c r="E1848" s="38"/>
      <c r="F1848" s="41"/>
      <c r="G1848" s="41"/>
    </row>
    <row r="1849" spans="2:7">
      <c r="B1849" s="38"/>
      <c r="C1849" s="38"/>
      <c r="D1849" s="41"/>
      <c r="E1849" s="38"/>
      <c r="F1849" s="41"/>
      <c r="G1849" s="41"/>
    </row>
    <row r="1850" spans="2:7">
      <c r="B1850" s="38"/>
      <c r="C1850" s="38"/>
      <c r="D1850" s="41"/>
      <c r="E1850" s="38"/>
      <c r="F1850" s="41"/>
      <c r="G1850" s="41"/>
    </row>
    <row r="1851" spans="2:7">
      <c r="B1851" s="38"/>
      <c r="C1851" s="38"/>
      <c r="D1851" s="41"/>
      <c r="E1851" s="38"/>
      <c r="F1851" s="41"/>
      <c r="G1851" s="41"/>
    </row>
    <row r="1852" spans="2:7">
      <c r="B1852" s="38"/>
      <c r="C1852" s="38"/>
      <c r="D1852" s="41"/>
      <c r="E1852" s="38"/>
      <c r="F1852" s="41"/>
      <c r="G1852" s="41"/>
    </row>
    <row r="1853" spans="2:7">
      <c r="B1853" s="38"/>
      <c r="C1853" s="38"/>
      <c r="D1853" s="41"/>
      <c r="E1853" s="38"/>
      <c r="F1853" s="41"/>
      <c r="G1853" s="41"/>
    </row>
    <row r="1854" spans="2:7">
      <c r="B1854" s="38"/>
      <c r="C1854" s="38"/>
      <c r="D1854" s="41"/>
      <c r="E1854" s="38"/>
      <c r="F1854" s="41"/>
      <c r="G1854" s="41"/>
    </row>
    <row r="1855" spans="2:7">
      <c r="B1855" s="38"/>
      <c r="C1855" s="38"/>
      <c r="D1855" s="41"/>
      <c r="E1855" s="38"/>
      <c r="F1855" s="41"/>
      <c r="G1855" s="41"/>
    </row>
    <row r="1856" spans="2:7">
      <c r="B1856" s="38"/>
      <c r="C1856" s="38"/>
      <c r="D1856" s="41"/>
      <c r="E1856" s="38"/>
      <c r="F1856" s="41"/>
      <c r="G1856" s="41"/>
    </row>
    <row r="1857" spans="2:7">
      <c r="B1857" s="38"/>
      <c r="C1857" s="38"/>
      <c r="D1857" s="41"/>
      <c r="E1857" s="38"/>
      <c r="F1857" s="41"/>
      <c r="G1857" s="41"/>
    </row>
    <row r="1858" spans="2:7">
      <c r="B1858" s="38"/>
      <c r="C1858" s="38"/>
      <c r="D1858" s="41"/>
      <c r="E1858" s="38"/>
      <c r="F1858" s="41"/>
      <c r="G1858" s="41"/>
    </row>
    <row r="1859" spans="2:7">
      <c r="B1859" s="38"/>
      <c r="C1859" s="38"/>
      <c r="D1859" s="41"/>
      <c r="E1859" s="38"/>
      <c r="F1859" s="41"/>
      <c r="G1859" s="41"/>
    </row>
    <row r="1860" spans="2:7">
      <c r="B1860" s="38"/>
      <c r="C1860" s="38"/>
      <c r="D1860" s="41"/>
      <c r="E1860" s="38"/>
      <c r="F1860" s="41"/>
      <c r="G1860" s="41"/>
    </row>
    <row r="1861" spans="2:7">
      <c r="B1861" s="38"/>
      <c r="C1861" s="38"/>
      <c r="D1861" s="41"/>
      <c r="E1861" s="38"/>
      <c r="F1861" s="41"/>
      <c r="G1861" s="41"/>
    </row>
    <row r="1862" spans="2:7">
      <c r="B1862" s="38"/>
      <c r="C1862" s="38"/>
      <c r="D1862" s="41"/>
      <c r="E1862" s="38"/>
      <c r="F1862" s="41"/>
      <c r="G1862" s="41"/>
    </row>
    <row r="1863" spans="2:7">
      <c r="B1863" s="38"/>
      <c r="C1863" s="38"/>
      <c r="D1863" s="41"/>
      <c r="E1863" s="38"/>
      <c r="F1863" s="41"/>
      <c r="G1863" s="41"/>
    </row>
    <row r="1864" spans="2:7">
      <c r="B1864" s="38"/>
      <c r="C1864" s="38"/>
      <c r="D1864" s="41"/>
      <c r="E1864" s="38"/>
      <c r="F1864" s="41"/>
      <c r="G1864" s="41"/>
    </row>
    <row r="1865" spans="2:7">
      <c r="B1865" s="38"/>
      <c r="C1865" s="38"/>
      <c r="D1865" s="41"/>
      <c r="E1865" s="38"/>
      <c r="F1865" s="41"/>
      <c r="G1865" s="41"/>
    </row>
    <row r="1866" spans="2:7">
      <c r="B1866" s="38"/>
      <c r="C1866" s="38"/>
      <c r="D1866" s="41"/>
      <c r="E1866" s="38"/>
      <c r="F1866" s="41"/>
      <c r="G1866" s="41"/>
    </row>
    <row r="1867" spans="2:7">
      <c r="B1867" s="38"/>
      <c r="C1867" s="38"/>
      <c r="D1867" s="41"/>
      <c r="E1867" s="38"/>
      <c r="F1867" s="41"/>
      <c r="G1867" s="41"/>
    </row>
    <row r="1868" spans="2:7">
      <c r="B1868" s="38"/>
      <c r="C1868" s="38"/>
      <c r="D1868" s="41"/>
      <c r="E1868" s="38"/>
      <c r="F1868" s="41"/>
      <c r="G1868" s="41"/>
    </row>
    <row r="1869" spans="2:7">
      <c r="B1869" s="38"/>
      <c r="C1869" s="38"/>
      <c r="D1869" s="41"/>
      <c r="E1869" s="38"/>
      <c r="F1869" s="41"/>
      <c r="G1869" s="41"/>
    </row>
    <row r="1870" spans="2:7">
      <c r="B1870" s="38"/>
      <c r="C1870" s="38"/>
      <c r="D1870" s="41"/>
      <c r="E1870" s="38"/>
      <c r="F1870" s="41"/>
      <c r="G1870" s="41"/>
    </row>
    <row r="1871" spans="2:7">
      <c r="B1871" s="38"/>
      <c r="C1871" s="38"/>
      <c r="D1871" s="41"/>
      <c r="E1871" s="38"/>
      <c r="F1871" s="41"/>
      <c r="G1871" s="41"/>
    </row>
    <row r="1872" spans="2:7">
      <c r="B1872" s="38"/>
      <c r="C1872" s="38"/>
      <c r="D1872" s="41"/>
      <c r="E1872" s="38"/>
      <c r="F1872" s="41"/>
      <c r="G1872" s="41"/>
    </row>
    <row r="1873" spans="2:7">
      <c r="B1873" s="38"/>
      <c r="C1873" s="38"/>
      <c r="D1873" s="41"/>
      <c r="E1873" s="38"/>
      <c r="F1873" s="41"/>
      <c r="G1873" s="41"/>
    </row>
    <row r="1874" spans="2:7">
      <c r="B1874" s="38"/>
      <c r="C1874" s="38"/>
      <c r="D1874" s="41"/>
      <c r="E1874" s="38"/>
      <c r="F1874" s="41"/>
      <c r="G1874" s="41"/>
    </row>
    <row r="1875" spans="2:7">
      <c r="B1875" s="38"/>
      <c r="C1875" s="38"/>
      <c r="D1875" s="41"/>
      <c r="E1875" s="38"/>
      <c r="F1875" s="41"/>
      <c r="G1875" s="41"/>
    </row>
    <row r="1876" spans="2:7">
      <c r="B1876" s="38"/>
      <c r="C1876" s="38"/>
      <c r="D1876" s="41"/>
      <c r="E1876" s="38"/>
      <c r="F1876" s="41"/>
      <c r="G1876" s="41"/>
    </row>
    <row r="1877" spans="2:7">
      <c r="B1877" s="38"/>
      <c r="C1877" s="38"/>
      <c r="D1877" s="41"/>
      <c r="E1877" s="38"/>
      <c r="F1877" s="41"/>
      <c r="G1877" s="41"/>
    </row>
    <row r="1878" spans="2:7">
      <c r="B1878" s="38"/>
      <c r="C1878" s="38"/>
      <c r="D1878" s="41"/>
      <c r="E1878" s="38"/>
      <c r="F1878" s="41"/>
      <c r="G1878" s="41"/>
    </row>
    <row r="1879" spans="2:7">
      <c r="B1879" s="38"/>
      <c r="C1879" s="38"/>
      <c r="D1879" s="41"/>
      <c r="E1879" s="38"/>
      <c r="F1879" s="41"/>
      <c r="G1879" s="41"/>
    </row>
    <row r="1880" spans="2:7">
      <c r="B1880" s="38"/>
      <c r="C1880" s="38"/>
      <c r="D1880" s="41"/>
      <c r="E1880" s="38"/>
      <c r="F1880" s="41"/>
      <c r="G1880" s="41"/>
    </row>
    <row r="1881" spans="2:7">
      <c r="B1881" s="38"/>
      <c r="C1881" s="38"/>
      <c r="D1881" s="41"/>
      <c r="E1881" s="38"/>
      <c r="F1881" s="41"/>
      <c r="G1881" s="41"/>
    </row>
    <row r="1882" spans="2:7">
      <c r="B1882" s="38"/>
      <c r="C1882" s="38"/>
      <c r="D1882" s="41"/>
      <c r="E1882" s="38"/>
      <c r="F1882" s="41"/>
      <c r="G1882" s="41"/>
    </row>
    <row r="1883" spans="2:7">
      <c r="B1883" s="38"/>
      <c r="C1883" s="38"/>
      <c r="D1883" s="41"/>
      <c r="E1883" s="38"/>
      <c r="F1883" s="41"/>
      <c r="G1883" s="41"/>
    </row>
    <row r="1884" spans="2:7">
      <c r="B1884" s="38"/>
      <c r="C1884" s="38"/>
      <c r="D1884" s="41"/>
      <c r="E1884" s="38"/>
      <c r="F1884" s="41"/>
      <c r="G1884" s="41"/>
    </row>
    <row r="1885" spans="2:7">
      <c r="B1885" s="38"/>
      <c r="C1885" s="38"/>
      <c r="D1885" s="41"/>
      <c r="E1885" s="38"/>
      <c r="F1885" s="41"/>
      <c r="G1885" s="41"/>
    </row>
    <row r="1886" spans="2:7">
      <c r="B1886" s="38"/>
      <c r="C1886" s="38"/>
      <c r="D1886" s="41"/>
      <c r="E1886" s="38"/>
      <c r="F1886" s="41"/>
      <c r="G1886" s="41"/>
    </row>
    <row r="1887" spans="2:7">
      <c r="B1887" s="38"/>
      <c r="C1887" s="38"/>
      <c r="D1887" s="41"/>
      <c r="E1887" s="38"/>
      <c r="F1887" s="41"/>
      <c r="G1887" s="41"/>
    </row>
    <row r="1888" spans="2:7">
      <c r="B1888" s="38"/>
      <c r="C1888" s="38"/>
      <c r="D1888" s="41"/>
      <c r="E1888" s="38"/>
      <c r="F1888" s="41"/>
      <c r="G1888" s="41"/>
    </row>
    <row r="1889" spans="2:7">
      <c r="B1889" s="38"/>
      <c r="C1889" s="38"/>
      <c r="D1889" s="41"/>
      <c r="E1889" s="38"/>
      <c r="F1889" s="41"/>
      <c r="G1889" s="41"/>
    </row>
    <row r="1890" spans="2:7">
      <c r="B1890" s="38"/>
      <c r="C1890" s="38"/>
      <c r="D1890" s="41"/>
      <c r="E1890" s="38"/>
      <c r="F1890" s="41"/>
      <c r="G1890" s="41"/>
    </row>
    <row r="1891" spans="2:7">
      <c r="B1891" s="38"/>
      <c r="C1891" s="38"/>
      <c r="D1891" s="41"/>
      <c r="E1891" s="38"/>
      <c r="F1891" s="41"/>
      <c r="G1891" s="41"/>
    </row>
    <row r="1892" spans="2:7">
      <c r="B1892" s="38"/>
      <c r="C1892" s="38"/>
      <c r="D1892" s="41"/>
      <c r="E1892" s="38"/>
      <c r="F1892" s="41"/>
      <c r="G1892" s="41"/>
    </row>
    <row r="1893" spans="2:7">
      <c r="B1893" s="38"/>
      <c r="C1893" s="38"/>
      <c r="D1893" s="41"/>
      <c r="E1893" s="38"/>
      <c r="F1893" s="41"/>
      <c r="G1893" s="41"/>
    </row>
    <row r="1894" spans="2:7">
      <c r="B1894" s="38"/>
      <c r="C1894" s="38"/>
      <c r="D1894" s="41"/>
      <c r="E1894" s="38"/>
      <c r="F1894" s="41"/>
      <c r="G1894" s="41"/>
    </row>
    <row r="1895" spans="2:7">
      <c r="B1895" s="38"/>
      <c r="C1895" s="38"/>
      <c r="D1895" s="41"/>
      <c r="E1895" s="38"/>
      <c r="F1895" s="41"/>
      <c r="G1895" s="41"/>
    </row>
    <row r="1896" spans="2:7">
      <c r="B1896" s="38"/>
      <c r="C1896" s="38"/>
      <c r="D1896" s="41"/>
      <c r="E1896" s="38"/>
      <c r="F1896" s="41"/>
      <c r="G1896" s="41"/>
    </row>
    <row r="1897" spans="2:7">
      <c r="B1897" s="38"/>
      <c r="C1897" s="38"/>
      <c r="D1897" s="41"/>
      <c r="E1897" s="38"/>
      <c r="F1897" s="41"/>
      <c r="G1897" s="41"/>
    </row>
    <row r="1898" spans="2:7">
      <c r="B1898" s="38"/>
      <c r="C1898" s="38"/>
      <c r="D1898" s="41"/>
      <c r="E1898" s="38"/>
      <c r="F1898" s="41"/>
      <c r="G1898" s="41"/>
    </row>
    <row r="1899" spans="2:7">
      <c r="B1899" s="38"/>
      <c r="C1899" s="38"/>
      <c r="D1899" s="41"/>
      <c r="E1899" s="38"/>
      <c r="F1899" s="41"/>
      <c r="G1899" s="41"/>
    </row>
    <row r="1900" spans="2:7">
      <c r="B1900" s="38"/>
      <c r="C1900" s="38"/>
      <c r="D1900" s="41"/>
      <c r="E1900" s="38"/>
      <c r="F1900" s="41"/>
      <c r="G1900" s="41"/>
    </row>
    <row r="1901" spans="2:7">
      <c r="B1901" s="38"/>
      <c r="C1901" s="38"/>
      <c r="D1901" s="41"/>
      <c r="E1901" s="38"/>
      <c r="F1901" s="41"/>
      <c r="G1901" s="41"/>
    </row>
    <row r="1902" spans="2:7">
      <c r="B1902" s="38"/>
      <c r="C1902" s="38"/>
      <c r="D1902" s="41"/>
      <c r="E1902" s="38"/>
      <c r="F1902" s="41"/>
      <c r="G1902" s="41"/>
    </row>
    <row r="1903" spans="2:7">
      <c r="B1903" s="38"/>
      <c r="C1903" s="38"/>
      <c r="D1903" s="41"/>
      <c r="E1903" s="38"/>
      <c r="F1903" s="41"/>
      <c r="G1903" s="41"/>
    </row>
    <row r="1904" spans="2:7">
      <c r="B1904" s="38"/>
      <c r="C1904" s="38"/>
      <c r="D1904" s="41"/>
      <c r="E1904" s="38"/>
      <c r="F1904" s="41"/>
      <c r="G1904" s="41"/>
    </row>
    <row r="1905" spans="2:7">
      <c r="B1905" s="38"/>
      <c r="C1905" s="38"/>
      <c r="D1905" s="41"/>
      <c r="E1905" s="38"/>
      <c r="F1905" s="41"/>
      <c r="G1905" s="41"/>
    </row>
    <row r="1906" spans="2:7">
      <c r="B1906" s="38"/>
      <c r="C1906" s="38"/>
      <c r="D1906" s="41"/>
      <c r="E1906" s="38"/>
      <c r="F1906" s="41"/>
      <c r="G1906" s="41"/>
    </row>
    <row r="1907" spans="2:7">
      <c r="B1907" s="38"/>
      <c r="C1907" s="38"/>
      <c r="D1907" s="41"/>
      <c r="E1907" s="38"/>
      <c r="F1907" s="41"/>
      <c r="G1907" s="41"/>
    </row>
    <row r="1908" spans="2:7">
      <c r="B1908" s="38"/>
      <c r="C1908" s="38"/>
      <c r="D1908" s="41"/>
      <c r="E1908" s="38"/>
      <c r="F1908" s="41"/>
      <c r="G1908" s="41"/>
    </row>
    <row r="1909" spans="2:7">
      <c r="B1909" s="38"/>
      <c r="C1909" s="38"/>
      <c r="D1909" s="41"/>
      <c r="E1909" s="38"/>
      <c r="F1909" s="41"/>
      <c r="G1909" s="41"/>
    </row>
    <row r="1910" spans="2:7">
      <c r="B1910" s="38"/>
      <c r="C1910" s="38"/>
      <c r="D1910" s="41"/>
      <c r="E1910" s="38"/>
      <c r="F1910" s="41"/>
      <c r="G1910" s="41"/>
    </row>
    <row r="1911" spans="2:7">
      <c r="B1911" s="38"/>
      <c r="C1911" s="38"/>
      <c r="D1911" s="41"/>
      <c r="E1911" s="38"/>
      <c r="F1911" s="41"/>
      <c r="G1911" s="41"/>
    </row>
    <row r="1912" spans="2:7">
      <c r="B1912" s="38"/>
      <c r="C1912" s="38"/>
      <c r="D1912" s="41"/>
      <c r="E1912" s="38"/>
      <c r="F1912" s="41"/>
      <c r="G1912" s="41"/>
    </row>
    <row r="1913" spans="2:7">
      <c r="B1913" s="38"/>
      <c r="C1913" s="38"/>
      <c r="D1913" s="41"/>
      <c r="E1913" s="38"/>
      <c r="F1913" s="41"/>
      <c r="G1913" s="41"/>
    </row>
    <row r="1914" spans="2:7">
      <c r="B1914" s="38"/>
      <c r="C1914" s="38"/>
      <c r="D1914" s="41"/>
      <c r="E1914" s="38"/>
      <c r="F1914" s="41"/>
      <c r="G1914" s="41"/>
    </row>
    <row r="1915" spans="2:7">
      <c r="B1915" s="38"/>
      <c r="C1915" s="38"/>
      <c r="D1915" s="41"/>
      <c r="E1915" s="38"/>
      <c r="F1915" s="41"/>
      <c r="G1915" s="41"/>
    </row>
    <row r="1916" spans="2:7">
      <c r="B1916" s="38"/>
      <c r="C1916" s="38"/>
      <c r="D1916" s="41"/>
      <c r="E1916" s="38"/>
      <c r="F1916" s="41"/>
      <c r="G1916" s="41"/>
    </row>
    <row r="1917" spans="2:7">
      <c r="B1917" s="38"/>
      <c r="C1917" s="38"/>
      <c r="D1917" s="41"/>
      <c r="E1917" s="38"/>
      <c r="F1917" s="41"/>
      <c r="G1917" s="41"/>
    </row>
    <row r="1918" spans="2:7">
      <c r="B1918" s="38"/>
      <c r="C1918" s="38"/>
      <c r="D1918" s="41"/>
      <c r="E1918" s="38"/>
      <c r="F1918" s="41"/>
      <c r="G1918" s="41"/>
    </row>
    <row r="1919" spans="2:7">
      <c r="B1919" s="38"/>
      <c r="C1919" s="38"/>
      <c r="D1919" s="41"/>
      <c r="E1919" s="38"/>
      <c r="F1919" s="41"/>
      <c r="G1919" s="41"/>
    </row>
    <row r="1920" spans="2:7">
      <c r="B1920" s="38"/>
      <c r="C1920" s="38"/>
      <c r="D1920" s="41"/>
      <c r="E1920" s="38"/>
      <c r="F1920" s="41"/>
      <c r="G1920" s="41"/>
    </row>
    <row r="1921" spans="2:7">
      <c r="B1921" s="38"/>
      <c r="C1921" s="38"/>
      <c r="D1921" s="41"/>
      <c r="E1921" s="38"/>
      <c r="F1921" s="41"/>
      <c r="G1921" s="41"/>
    </row>
    <row r="1922" spans="2:7">
      <c r="B1922" s="38"/>
      <c r="C1922" s="38"/>
      <c r="D1922" s="41"/>
      <c r="E1922" s="38"/>
      <c r="F1922" s="41"/>
      <c r="G1922" s="41"/>
    </row>
    <row r="1923" spans="2:7">
      <c r="B1923" s="38"/>
      <c r="C1923" s="38"/>
      <c r="D1923" s="41"/>
      <c r="E1923" s="38"/>
      <c r="F1923" s="41"/>
      <c r="G1923" s="41"/>
    </row>
    <row r="1924" spans="2:7">
      <c r="B1924" s="38"/>
      <c r="C1924" s="38"/>
      <c r="D1924" s="41"/>
      <c r="E1924" s="38"/>
      <c r="F1924" s="41"/>
      <c r="G1924" s="41"/>
    </row>
    <row r="1925" spans="2:7">
      <c r="B1925" s="38"/>
      <c r="C1925" s="38"/>
      <c r="D1925" s="41"/>
      <c r="E1925" s="38"/>
      <c r="F1925" s="41"/>
      <c r="G1925" s="41"/>
    </row>
    <row r="1926" spans="2:7">
      <c r="B1926" s="38"/>
      <c r="C1926" s="38"/>
      <c r="D1926" s="41"/>
      <c r="E1926" s="38"/>
      <c r="F1926" s="41"/>
      <c r="G1926" s="41"/>
    </row>
    <row r="1927" spans="2:7">
      <c r="B1927" s="38"/>
      <c r="C1927" s="38"/>
      <c r="D1927" s="41"/>
      <c r="E1927" s="38"/>
      <c r="F1927" s="41"/>
      <c r="G1927" s="41"/>
    </row>
    <row r="1928" spans="2:7">
      <c r="B1928" s="38"/>
      <c r="C1928" s="38"/>
      <c r="D1928" s="41"/>
      <c r="E1928" s="38"/>
      <c r="F1928" s="41"/>
      <c r="G1928" s="41"/>
    </row>
    <row r="1929" spans="2:7">
      <c r="B1929" s="38"/>
      <c r="C1929" s="38"/>
      <c r="D1929" s="41"/>
      <c r="E1929" s="38"/>
      <c r="F1929" s="41"/>
      <c r="G1929" s="41"/>
    </row>
    <row r="1930" spans="2:7">
      <c r="B1930" s="38"/>
      <c r="C1930" s="38"/>
      <c r="D1930" s="41"/>
      <c r="E1930" s="38"/>
      <c r="F1930" s="41"/>
      <c r="G1930" s="41"/>
    </row>
    <row r="1931" spans="2:7">
      <c r="B1931" s="38"/>
      <c r="C1931" s="38"/>
      <c r="D1931" s="41"/>
      <c r="E1931" s="38"/>
      <c r="F1931" s="41"/>
      <c r="G1931" s="41"/>
    </row>
    <row r="1932" spans="2:7">
      <c r="B1932" s="38"/>
      <c r="C1932" s="38"/>
      <c r="D1932" s="41"/>
      <c r="E1932" s="38"/>
      <c r="F1932" s="41"/>
      <c r="G1932" s="41"/>
    </row>
    <row r="1933" spans="2:7">
      <c r="B1933" s="38"/>
      <c r="C1933" s="38"/>
      <c r="D1933" s="41"/>
      <c r="E1933" s="38"/>
      <c r="F1933" s="41"/>
      <c r="G1933" s="41"/>
    </row>
    <row r="1934" spans="2:7">
      <c r="B1934" s="38"/>
      <c r="C1934" s="38"/>
      <c r="D1934" s="41"/>
      <c r="E1934" s="38"/>
      <c r="F1934" s="41"/>
      <c r="G1934" s="41"/>
    </row>
    <row r="1935" spans="2:7">
      <c r="B1935" s="38"/>
      <c r="C1935" s="38"/>
      <c r="D1935" s="41"/>
      <c r="E1935" s="38"/>
      <c r="F1935" s="41"/>
      <c r="G1935" s="41"/>
    </row>
    <row r="1936" spans="2:7">
      <c r="B1936" s="38"/>
      <c r="C1936" s="38"/>
      <c r="D1936" s="41"/>
      <c r="E1936" s="38"/>
      <c r="F1936" s="41"/>
      <c r="G1936" s="41"/>
    </row>
    <row r="1937" spans="2:7">
      <c r="B1937" s="38"/>
      <c r="C1937" s="38"/>
      <c r="D1937" s="41"/>
      <c r="E1937" s="38"/>
      <c r="F1937" s="41"/>
      <c r="G1937" s="41"/>
    </row>
    <row r="1938" spans="2:7">
      <c r="B1938" s="38"/>
      <c r="C1938" s="38"/>
      <c r="D1938" s="41"/>
      <c r="E1938" s="38"/>
      <c r="F1938" s="41"/>
      <c r="G1938" s="41"/>
    </row>
    <row r="1939" spans="2:7">
      <c r="B1939" s="38"/>
      <c r="C1939" s="38"/>
      <c r="D1939" s="41"/>
      <c r="E1939" s="38"/>
      <c r="F1939" s="41"/>
      <c r="G1939" s="41"/>
    </row>
    <row r="1940" spans="2:7">
      <c r="B1940" s="38"/>
      <c r="C1940" s="38"/>
      <c r="D1940" s="41"/>
      <c r="E1940" s="38"/>
      <c r="F1940" s="41"/>
      <c r="G1940" s="41"/>
    </row>
    <row r="1941" spans="2:7">
      <c r="B1941" s="38"/>
      <c r="C1941" s="38"/>
      <c r="D1941" s="41"/>
      <c r="E1941" s="38"/>
      <c r="F1941" s="41"/>
      <c r="G1941" s="41"/>
    </row>
    <row r="1942" spans="2:7">
      <c r="B1942" s="38"/>
      <c r="C1942" s="38"/>
      <c r="D1942" s="41"/>
      <c r="E1942" s="38"/>
      <c r="F1942" s="41"/>
      <c r="G1942" s="41"/>
    </row>
    <row r="1943" spans="2:7">
      <c r="B1943" s="38"/>
      <c r="C1943" s="38"/>
      <c r="D1943" s="41"/>
      <c r="E1943" s="38"/>
      <c r="F1943" s="41"/>
      <c r="G1943" s="41"/>
    </row>
    <row r="1944" spans="2:7">
      <c r="B1944" s="38"/>
      <c r="C1944" s="38"/>
      <c r="D1944" s="41"/>
      <c r="E1944" s="38"/>
      <c r="F1944" s="41"/>
      <c r="G1944" s="41"/>
    </row>
    <row r="1945" spans="2:7">
      <c r="B1945" s="38"/>
      <c r="C1945" s="38"/>
      <c r="D1945" s="41"/>
      <c r="E1945" s="38"/>
      <c r="F1945" s="41"/>
      <c r="G1945" s="41"/>
    </row>
    <row r="1946" spans="2:7">
      <c r="B1946" s="38"/>
      <c r="C1946" s="38"/>
      <c r="D1946" s="41"/>
      <c r="E1946" s="38"/>
      <c r="F1946" s="41"/>
      <c r="G1946" s="41"/>
    </row>
    <row r="1947" spans="2:7">
      <c r="B1947" s="38"/>
      <c r="C1947" s="38"/>
      <c r="D1947" s="41"/>
      <c r="E1947" s="38"/>
      <c r="F1947" s="41"/>
      <c r="G1947" s="41"/>
    </row>
    <row r="1948" spans="2:7">
      <c r="B1948" s="38"/>
      <c r="C1948" s="38"/>
      <c r="D1948" s="41"/>
      <c r="E1948" s="38"/>
      <c r="F1948" s="41"/>
      <c r="G1948" s="41"/>
    </row>
    <row r="1949" spans="2:7">
      <c r="B1949" s="38"/>
      <c r="C1949" s="38"/>
      <c r="D1949" s="41"/>
      <c r="E1949" s="38"/>
      <c r="F1949" s="41"/>
      <c r="G1949" s="41"/>
    </row>
    <row r="1950" spans="2:7">
      <c r="B1950" s="38"/>
      <c r="C1950" s="38"/>
      <c r="D1950" s="41"/>
      <c r="E1950" s="38"/>
      <c r="F1950" s="41"/>
      <c r="G1950" s="41"/>
    </row>
    <row r="1951" spans="2:7">
      <c r="B1951" s="38"/>
      <c r="C1951" s="38"/>
      <c r="D1951" s="41"/>
      <c r="E1951" s="38"/>
      <c r="F1951" s="41"/>
      <c r="G1951" s="41"/>
    </row>
    <row r="1952" spans="2:7">
      <c r="B1952" s="38"/>
      <c r="C1952" s="38"/>
      <c r="D1952" s="41"/>
      <c r="E1952" s="38"/>
      <c r="F1952" s="41"/>
      <c r="G1952" s="41"/>
    </row>
    <row r="1953" spans="2:7">
      <c r="B1953" s="38"/>
      <c r="C1953" s="38"/>
      <c r="D1953" s="41"/>
      <c r="E1953" s="38"/>
      <c r="F1953" s="41"/>
      <c r="G1953" s="41"/>
    </row>
    <row r="1954" spans="2:7">
      <c r="B1954" s="38"/>
      <c r="C1954" s="38"/>
      <c r="D1954" s="41"/>
      <c r="E1954" s="38"/>
      <c r="F1954" s="41"/>
      <c r="G1954" s="41"/>
    </row>
    <row r="1955" spans="2:7">
      <c r="B1955" s="38"/>
      <c r="C1955" s="38"/>
      <c r="D1955" s="41"/>
      <c r="E1955" s="38"/>
      <c r="F1955" s="41"/>
      <c r="G1955" s="41"/>
    </row>
    <row r="1956" spans="2:7">
      <c r="B1956" s="38"/>
      <c r="C1956" s="38"/>
      <c r="D1956" s="41"/>
      <c r="E1956" s="38"/>
      <c r="F1956" s="41"/>
      <c r="G1956" s="41"/>
    </row>
    <row r="1957" spans="2:7">
      <c r="B1957" s="38"/>
      <c r="C1957" s="38"/>
      <c r="D1957" s="41"/>
      <c r="E1957" s="38"/>
      <c r="F1957" s="41"/>
      <c r="G1957" s="41"/>
    </row>
    <row r="1958" spans="2:7">
      <c r="B1958" s="38"/>
      <c r="C1958" s="38"/>
      <c r="D1958" s="41"/>
      <c r="E1958" s="38"/>
      <c r="F1958" s="41"/>
      <c r="G1958" s="41"/>
    </row>
    <row r="1959" spans="2:7">
      <c r="B1959" s="38"/>
      <c r="C1959" s="38"/>
      <c r="D1959" s="41"/>
      <c r="E1959" s="38"/>
      <c r="F1959" s="41"/>
      <c r="G1959" s="41"/>
    </row>
    <row r="1960" spans="2:7">
      <c r="B1960" s="38"/>
      <c r="C1960" s="38"/>
      <c r="D1960" s="41"/>
      <c r="E1960" s="38"/>
      <c r="F1960" s="41"/>
      <c r="G1960" s="41"/>
    </row>
    <row r="1961" spans="2:7">
      <c r="B1961" s="38"/>
      <c r="C1961" s="38"/>
      <c r="D1961" s="41"/>
      <c r="E1961" s="38"/>
      <c r="F1961" s="41"/>
      <c r="G1961" s="41"/>
    </row>
    <row r="1962" spans="2:7">
      <c r="B1962" s="38"/>
      <c r="C1962" s="38"/>
      <c r="D1962" s="41"/>
      <c r="E1962" s="38"/>
      <c r="F1962" s="41"/>
      <c r="G1962" s="41"/>
    </row>
    <row r="1963" spans="2:7">
      <c r="B1963" s="38"/>
      <c r="C1963" s="38"/>
      <c r="D1963" s="41"/>
      <c r="E1963" s="38"/>
      <c r="F1963" s="41"/>
      <c r="G1963" s="41"/>
    </row>
    <row r="1964" spans="2:7">
      <c r="B1964" s="38"/>
      <c r="C1964" s="38"/>
      <c r="D1964" s="41"/>
      <c r="E1964" s="38"/>
      <c r="F1964" s="41"/>
      <c r="G1964" s="41"/>
    </row>
    <row r="1965" spans="2:7">
      <c r="B1965" s="38"/>
      <c r="C1965" s="38"/>
      <c r="D1965" s="41"/>
      <c r="E1965" s="38"/>
      <c r="F1965" s="41"/>
      <c r="G1965" s="41"/>
    </row>
    <row r="1966" spans="2:7">
      <c r="B1966" s="38"/>
      <c r="C1966" s="38"/>
      <c r="D1966" s="41"/>
      <c r="E1966" s="38"/>
      <c r="F1966" s="41"/>
      <c r="G1966" s="41"/>
    </row>
    <row r="1967" spans="2:7">
      <c r="B1967" s="38"/>
      <c r="C1967" s="38"/>
      <c r="D1967" s="41"/>
      <c r="E1967" s="38"/>
      <c r="F1967" s="41"/>
      <c r="G1967" s="41"/>
    </row>
    <row r="1968" spans="2:7">
      <c r="B1968" s="38"/>
      <c r="C1968" s="38"/>
      <c r="D1968" s="41"/>
      <c r="E1968" s="38"/>
      <c r="F1968" s="41"/>
      <c r="G1968" s="41"/>
    </row>
    <row r="1969" spans="2:7">
      <c r="B1969" s="38"/>
      <c r="C1969" s="38"/>
      <c r="D1969" s="41"/>
      <c r="E1969" s="38"/>
      <c r="F1969" s="41"/>
      <c r="G1969" s="41"/>
    </row>
    <row r="1970" spans="2:7">
      <c r="B1970" s="38"/>
      <c r="C1970" s="38"/>
      <c r="D1970" s="41"/>
      <c r="E1970" s="38"/>
      <c r="F1970" s="41"/>
      <c r="G1970" s="41"/>
    </row>
    <row r="1971" spans="2:7">
      <c r="B1971" s="38"/>
      <c r="C1971" s="38"/>
      <c r="D1971" s="41"/>
      <c r="E1971" s="38"/>
      <c r="F1971" s="41"/>
      <c r="G1971" s="41"/>
    </row>
    <row r="1972" spans="2:7">
      <c r="B1972" s="38"/>
      <c r="C1972" s="38"/>
      <c r="D1972" s="41"/>
      <c r="E1972" s="38"/>
      <c r="F1972" s="41"/>
      <c r="G1972" s="41"/>
    </row>
    <row r="1973" spans="2:7">
      <c r="B1973" s="38"/>
      <c r="C1973" s="38"/>
      <c r="D1973" s="41"/>
      <c r="E1973" s="38"/>
      <c r="F1973" s="41"/>
      <c r="G1973" s="41"/>
    </row>
    <row r="1974" spans="2:7">
      <c r="B1974" s="38"/>
      <c r="C1974" s="38"/>
      <c r="D1974" s="41"/>
      <c r="E1974" s="38"/>
      <c r="F1974" s="41"/>
      <c r="G1974" s="41"/>
    </row>
    <row r="1975" spans="2:7">
      <c r="B1975" s="38"/>
      <c r="C1975" s="38"/>
      <c r="D1975" s="41"/>
      <c r="E1975" s="38"/>
      <c r="F1975" s="41"/>
      <c r="G1975" s="41"/>
    </row>
    <row r="1976" spans="2:7">
      <c r="B1976" s="38"/>
      <c r="C1976" s="38"/>
      <c r="D1976" s="41"/>
      <c r="E1976" s="38"/>
      <c r="F1976" s="41"/>
      <c r="G1976" s="41"/>
    </row>
    <row r="1977" spans="2:7">
      <c r="B1977" s="38"/>
      <c r="C1977" s="38"/>
      <c r="D1977" s="41"/>
      <c r="E1977" s="38"/>
      <c r="F1977" s="41"/>
      <c r="G1977" s="41"/>
    </row>
    <row r="1978" spans="2:7">
      <c r="B1978" s="38"/>
      <c r="C1978" s="38"/>
      <c r="D1978" s="41"/>
      <c r="E1978" s="38"/>
      <c r="F1978" s="41"/>
      <c r="G1978" s="41"/>
    </row>
    <row r="1979" spans="2:7">
      <c r="B1979" s="38"/>
      <c r="C1979" s="38"/>
      <c r="D1979" s="41"/>
      <c r="E1979" s="38"/>
      <c r="F1979" s="41"/>
      <c r="G1979" s="41"/>
    </row>
    <row r="1980" spans="2:7">
      <c r="B1980" s="38"/>
      <c r="C1980" s="38"/>
      <c r="D1980" s="41"/>
      <c r="E1980" s="38"/>
      <c r="F1980" s="41"/>
      <c r="G1980" s="41"/>
    </row>
    <row r="1981" spans="2:7">
      <c r="B1981" s="38"/>
      <c r="C1981" s="38"/>
      <c r="D1981" s="41"/>
      <c r="E1981" s="38"/>
      <c r="F1981" s="41"/>
      <c r="G1981" s="41"/>
    </row>
    <row r="1982" spans="2:7">
      <c r="B1982" s="38"/>
      <c r="C1982" s="38"/>
      <c r="D1982" s="41"/>
      <c r="E1982" s="38"/>
      <c r="F1982" s="41"/>
      <c r="G1982" s="41"/>
    </row>
    <row r="1983" spans="2:7">
      <c r="B1983" s="38"/>
      <c r="C1983" s="38"/>
      <c r="D1983" s="41"/>
      <c r="E1983" s="38"/>
      <c r="F1983" s="41"/>
      <c r="G1983" s="41"/>
    </row>
    <row r="1984" spans="2:7">
      <c r="B1984" s="38"/>
      <c r="C1984" s="38"/>
      <c r="D1984" s="41"/>
      <c r="E1984" s="38"/>
      <c r="F1984" s="41"/>
      <c r="G1984" s="41"/>
    </row>
    <row r="1985" spans="2:7">
      <c r="B1985" s="38"/>
      <c r="C1985" s="38"/>
      <c r="D1985" s="41"/>
      <c r="E1985" s="38"/>
      <c r="F1985" s="41"/>
      <c r="G1985" s="41"/>
    </row>
    <row r="1986" spans="2:7">
      <c r="B1986" s="38"/>
      <c r="C1986" s="38"/>
      <c r="D1986" s="41"/>
      <c r="E1986" s="38"/>
      <c r="F1986" s="41"/>
      <c r="G1986" s="41"/>
    </row>
    <row r="1987" spans="2:7">
      <c r="B1987" s="38"/>
      <c r="C1987" s="38"/>
      <c r="D1987" s="41"/>
      <c r="E1987" s="38"/>
      <c r="F1987" s="41"/>
      <c r="G1987" s="41"/>
    </row>
    <row r="1988" spans="2:7">
      <c r="B1988" s="38"/>
      <c r="C1988" s="38"/>
      <c r="D1988" s="41"/>
      <c r="E1988" s="38"/>
      <c r="F1988" s="41"/>
      <c r="G1988" s="41"/>
    </row>
    <row r="1989" spans="2:7">
      <c r="B1989" s="38"/>
      <c r="C1989" s="38"/>
      <c r="D1989" s="41"/>
      <c r="E1989" s="38"/>
      <c r="F1989" s="41"/>
      <c r="G1989" s="41"/>
    </row>
    <row r="1990" spans="2:7">
      <c r="B1990" s="38"/>
      <c r="C1990" s="38"/>
      <c r="D1990" s="41"/>
      <c r="E1990" s="38"/>
      <c r="F1990" s="41"/>
      <c r="G1990" s="41"/>
    </row>
    <row r="1991" spans="2:7">
      <c r="B1991" s="38"/>
      <c r="C1991" s="38"/>
      <c r="D1991" s="41"/>
      <c r="E1991" s="38"/>
      <c r="F1991" s="41"/>
      <c r="G1991" s="41"/>
    </row>
    <row r="1992" spans="2:7">
      <c r="B1992" s="38"/>
      <c r="C1992" s="38"/>
      <c r="D1992" s="41"/>
      <c r="E1992" s="38"/>
      <c r="F1992" s="41"/>
      <c r="G1992" s="41"/>
    </row>
    <row r="1993" spans="2:7">
      <c r="B1993" s="38"/>
      <c r="C1993" s="38"/>
      <c r="D1993" s="41"/>
      <c r="E1993" s="38"/>
      <c r="F1993" s="41"/>
      <c r="G1993" s="41"/>
    </row>
    <row r="1994" spans="2:7">
      <c r="B1994" s="38"/>
      <c r="C1994" s="38"/>
      <c r="D1994" s="41"/>
      <c r="E1994" s="38"/>
      <c r="F1994" s="41"/>
      <c r="G1994" s="41"/>
    </row>
    <row r="1995" spans="2:7">
      <c r="B1995" s="38"/>
      <c r="C1995" s="38"/>
      <c r="D1995" s="41"/>
      <c r="E1995" s="38"/>
      <c r="F1995" s="41"/>
      <c r="G1995" s="41"/>
    </row>
    <row r="1996" spans="2:7">
      <c r="B1996" s="38"/>
      <c r="C1996" s="38"/>
      <c r="D1996" s="41"/>
      <c r="E1996" s="38"/>
      <c r="F1996" s="41"/>
      <c r="G1996" s="41"/>
    </row>
    <row r="1997" spans="2:7">
      <c r="B1997" s="38"/>
      <c r="C1997" s="38"/>
      <c r="D1997" s="41"/>
      <c r="E1997" s="38"/>
      <c r="F1997" s="41"/>
      <c r="G1997" s="41"/>
    </row>
    <row r="1998" spans="2:7">
      <c r="B1998" s="38"/>
      <c r="C1998" s="38"/>
      <c r="D1998" s="41"/>
      <c r="E1998" s="38"/>
      <c r="F1998" s="41"/>
      <c r="G1998" s="41"/>
    </row>
    <row r="1999" spans="2:7">
      <c r="B1999" s="38"/>
      <c r="C1999" s="38"/>
      <c r="D1999" s="41"/>
      <c r="E1999" s="38"/>
      <c r="F1999" s="41"/>
      <c r="G1999" s="41"/>
    </row>
    <row r="2000" spans="2:7">
      <c r="B2000" s="38"/>
      <c r="C2000" s="38"/>
      <c r="D2000" s="41"/>
      <c r="E2000" s="38"/>
      <c r="F2000" s="41"/>
      <c r="G2000" s="41"/>
    </row>
    <row r="2001" spans="2:7">
      <c r="B2001" s="38"/>
      <c r="C2001" s="38"/>
      <c r="D2001" s="41"/>
      <c r="E2001" s="38"/>
      <c r="F2001" s="41"/>
      <c r="G2001" s="41"/>
    </row>
    <row r="2002" spans="2:7">
      <c r="B2002" s="38"/>
      <c r="C2002" s="38"/>
      <c r="D2002" s="41"/>
      <c r="E2002" s="38"/>
      <c r="F2002" s="41"/>
      <c r="G2002" s="41"/>
    </row>
    <row r="2003" spans="2:7">
      <c r="B2003" s="38"/>
      <c r="C2003" s="38"/>
      <c r="D2003" s="41"/>
      <c r="E2003" s="38"/>
      <c r="F2003" s="41"/>
      <c r="G2003" s="41"/>
    </row>
    <row r="2004" spans="2:7">
      <c r="B2004" s="38"/>
      <c r="C2004" s="38"/>
      <c r="D2004" s="41"/>
      <c r="E2004" s="38"/>
      <c r="F2004" s="41"/>
      <c r="G2004" s="41"/>
    </row>
    <row r="2005" spans="2:7">
      <c r="B2005" s="38"/>
      <c r="C2005" s="38"/>
      <c r="D2005" s="41"/>
      <c r="E2005" s="38"/>
      <c r="F2005" s="41"/>
      <c r="G2005" s="41"/>
    </row>
    <row r="2006" spans="2:7">
      <c r="B2006" s="38"/>
      <c r="C2006" s="38"/>
      <c r="D2006" s="41"/>
      <c r="E2006" s="38"/>
      <c r="F2006" s="41"/>
      <c r="G2006" s="41"/>
    </row>
    <row r="2007" spans="2:7">
      <c r="B2007" s="38"/>
      <c r="C2007" s="38"/>
      <c r="D2007" s="41"/>
      <c r="E2007" s="38"/>
      <c r="F2007" s="41"/>
      <c r="G2007" s="41"/>
    </row>
    <row r="2008" spans="2:7">
      <c r="B2008" s="38"/>
      <c r="C2008" s="38"/>
      <c r="D2008" s="41"/>
      <c r="E2008" s="38"/>
      <c r="F2008" s="41"/>
      <c r="G2008" s="41"/>
    </row>
    <row r="2009" spans="2:7">
      <c r="B2009" s="38"/>
      <c r="C2009" s="38"/>
      <c r="D2009" s="41"/>
      <c r="E2009" s="38"/>
      <c r="F2009" s="41"/>
      <c r="G2009" s="41"/>
    </row>
    <row r="2010" spans="2:7">
      <c r="B2010" s="38"/>
      <c r="C2010" s="38"/>
      <c r="D2010" s="41"/>
      <c r="E2010" s="38"/>
      <c r="F2010" s="41"/>
      <c r="G2010" s="41"/>
    </row>
    <row r="2011" spans="2:7">
      <c r="B2011" s="38"/>
      <c r="C2011" s="38"/>
      <c r="D2011" s="41"/>
      <c r="E2011" s="38"/>
      <c r="F2011" s="41"/>
      <c r="G2011" s="41"/>
    </row>
    <row r="2012" spans="2:7">
      <c r="B2012" s="38"/>
      <c r="C2012" s="38"/>
      <c r="D2012" s="41"/>
      <c r="E2012" s="38"/>
      <c r="F2012" s="41"/>
      <c r="G2012" s="41"/>
    </row>
    <row r="2013" spans="2:7">
      <c r="B2013" s="38"/>
      <c r="C2013" s="38"/>
      <c r="D2013" s="41"/>
      <c r="E2013" s="38"/>
      <c r="F2013" s="41"/>
      <c r="G2013" s="41"/>
    </row>
    <row r="2014" spans="2:7">
      <c r="B2014" s="38"/>
      <c r="C2014" s="38"/>
      <c r="D2014" s="41"/>
      <c r="E2014" s="38"/>
      <c r="F2014" s="41"/>
      <c r="G2014" s="41"/>
    </row>
    <row r="2015" spans="2:7">
      <c r="B2015" s="38"/>
      <c r="C2015" s="38"/>
      <c r="D2015" s="41"/>
      <c r="E2015" s="38"/>
      <c r="F2015" s="41"/>
      <c r="G2015" s="41"/>
    </row>
    <row r="2016" spans="2:7">
      <c r="B2016" s="38"/>
      <c r="C2016" s="38"/>
      <c r="D2016" s="41"/>
      <c r="E2016" s="38"/>
      <c r="F2016" s="41"/>
      <c r="G2016" s="41"/>
    </row>
    <row r="2017" spans="2:7">
      <c r="B2017" s="38"/>
      <c r="C2017" s="38"/>
      <c r="D2017" s="41"/>
      <c r="E2017" s="38"/>
      <c r="F2017" s="41"/>
      <c r="G2017" s="41"/>
    </row>
    <row r="2018" spans="2:7">
      <c r="B2018" s="38"/>
      <c r="C2018" s="38"/>
      <c r="D2018" s="41"/>
      <c r="E2018" s="38"/>
      <c r="F2018" s="41"/>
      <c r="G2018" s="41"/>
    </row>
    <row r="2019" spans="2:7">
      <c r="B2019" s="38"/>
      <c r="C2019" s="38"/>
      <c r="D2019" s="41"/>
      <c r="E2019" s="38"/>
      <c r="F2019" s="41"/>
      <c r="G2019" s="41"/>
    </row>
    <row r="2020" spans="2:7">
      <c r="B2020" s="38"/>
      <c r="C2020" s="38"/>
      <c r="D2020" s="41"/>
      <c r="E2020" s="38"/>
      <c r="F2020" s="41"/>
      <c r="G2020" s="41"/>
    </row>
    <row r="2021" spans="2:7">
      <c r="B2021" s="38"/>
      <c r="C2021" s="38"/>
      <c r="D2021" s="41"/>
      <c r="E2021" s="38"/>
      <c r="F2021" s="41"/>
      <c r="G2021" s="41"/>
    </row>
    <row r="2022" spans="2:7">
      <c r="B2022" s="38"/>
      <c r="C2022" s="38"/>
      <c r="D2022" s="41"/>
      <c r="E2022" s="38"/>
      <c r="F2022" s="41"/>
      <c r="G2022" s="41"/>
    </row>
    <row r="2023" spans="2:7">
      <c r="B2023" s="38"/>
      <c r="C2023" s="38"/>
      <c r="D2023" s="41"/>
      <c r="E2023" s="38"/>
      <c r="F2023" s="41"/>
      <c r="G2023" s="41"/>
    </row>
    <row r="2024" spans="2:7">
      <c r="B2024" s="38"/>
      <c r="C2024" s="38"/>
      <c r="D2024" s="41"/>
      <c r="E2024" s="38"/>
      <c r="F2024" s="41"/>
      <c r="G2024" s="41"/>
    </row>
    <row r="2025" spans="2:7">
      <c r="B2025" s="38"/>
      <c r="C2025" s="38"/>
      <c r="D2025" s="41"/>
      <c r="E2025" s="38"/>
      <c r="F2025" s="41"/>
      <c r="G2025" s="41"/>
    </row>
    <row r="2026" spans="2:7">
      <c r="B2026" s="38"/>
      <c r="C2026" s="38"/>
      <c r="D2026" s="41"/>
      <c r="E2026" s="38"/>
      <c r="F2026" s="41"/>
      <c r="G2026" s="41"/>
    </row>
    <row r="2027" spans="2:7">
      <c r="B2027" s="38"/>
      <c r="C2027" s="38"/>
      <c r="D2027" s="41"/>
      <c r="E2027" s="38"/>
      <c r="F2027" s="41"/>
      <c r="G2027" s="41"/>
    </row>
    <row r="2028" spans="2:7">
      <c r="B2028" s="38"/>
      <c r="C2028" s="38"/>
      <c r="D2028" s="41"/>
      <c r="E2028" s="38"/>
      <c r="F2028" s="41"/>
      <c r="G2028" s="41"/>
    </row>
    <row r="2029" spans="2:7">
      <c r="B2029" s="38"/>
      <c r="C2029" s="38"/>
      <c r="D2029" s="41"/>
      <c r="E2029" s="38"/>
      <c r="F2029" s="41"/>
      <c r="G2029" s="41"/>
    </row>
    <row r="2030" spans="2:7">
      <c r="B2030" s="38"/>
      <c r="C2030" s="38"/>
      <c r="D2030" s="41"/>
      <c r="E2030" s="38"/>
      <c r="F2030" s="41"/>
      <c r="G2030" s="41"/>
    </row>
    <row r="2031" spans="2:7">
      <c r="B2031" s="38"/>
      <c r="C2031" s="38"/>
      <c r="D2031" s="41"/>
      <c r="E2031" s="38"/>
      <c r="F2031" s="41"/>
      <c r="G2031" s="41"/>
    </row>
    <row r="2032" spans="2:7">
      <c r="B2032" s="38"/>
      <c r="C2032" s="38"/>
      <c r="D2032" s="41"/>
      <c r="E2032" s="38"/>
      <c r="F2032" s="41"/>
      <c r="G2032" s="41"/>
    </row>
    <row r="2033" spans="2:7">
      <c r="B2033" s="38"/>
      <c r="C2033" s="38"/>
      <c r="D2033" s="41"/>
      <c r="E2033" s="38"/>
      <c r="F2033" s="41"/>
      <c r="G2033" s="41"/>
    </row>
    <row r="2034" spans="2:7">
      <c r="B2034" s="38"/>
      <c r="C2034" s="38"/>
      <c r="D2034" s="41"/>
      <c r="E2034" s="38"/>
      <c r="F2034" s="41"/>
      <c r="G2034" s="41"/>
    </row>
    <row r="2035" spans="2:7">
      <c r="B2035" s="38"/>
      <c r="C2035" s="38"/>
      <c r="D2035" s="41"/>
      <c r="E2035" s="38"/>
      <c r="F2035" s="41"/>
      <c r="G2035" s="41"/>
    </row>
    <row r="2036" spans="2:7">
      <c r="B2036" s="38"/>
      <c r="C2036" s="38"/>
      <c r="D2036" s="41"/>
      <c r="E2036" s="38"/>
      <c r="F2036" s="41"/>
      <c r="G2036" s="41"/>
    </row>
    <row r="2037" spans="2:7">
      <c r="B2037" s="38"/>
      <c r="C2037" s="38"/>
      <c r="D2037" s="41"/>
      <c r="E2037" s="38"/>
      <c r="F2037" s="41"/>
      <c r="G2037" s="41"/>
    </row>
    <row r="2038" spans="2:7">
      <c r="B2038" s="38"/>
      <c r="C2038" s="38"/>
      <c r="D2038" s="41"/>
      <c r="E2038" s="38"/>
      <c r="F2038" s="41"/>
      <c r="G2038" s="41"/>
    </row>
    <row r="2039" spans="2:7">
      <c r="B2039" s="38"/>
      <c r="C2039" s="38"/>
      <c r="D2039" s="41"/>
      <c r="E2039" s="38"/>
      <c r="F2039" s="41"/>
      <c r="G2039" s="41"/>
    </row>
    <row r="2040" spans="2:7">
      <c r="B2040" s="38"/>
      <c r="C2040" s="38"/>
      <c r="D2040" s="41"/>
      <c r="E2040" s="38"/>
      <c r="F2040" s="41"/>
      <c r="G2040" s="41"/>
    </row>
    <row r="2041" spans="2:7">
      <c r="B2041" s="38"/>
      <c r="C2041" s="38"/>
      <c r="D2041" s="41"/>
      <c r="E2041" s="38"/>
      <c r="F2041" s="41"/>
      <c r="G2041" s="41"/>
    </row>
    <row r="2042" spans="2:7">
      <c r="B2042" s="38"/>
      <c r="C2042" s="38"/>
      <c r="D2042" s="41"/>
      <c r="E2042" s="38"/>
      <c r="F2042" s="41"/>
      <c r="G2042" s="41"/>
    </row>
    <row r="2043" spans="2:7">
      <c r="B2043" s="38"/>
      <c r="C2043" s="38"/>
      <c r="D2043" s="41"/>
      <c r="E2043" s="38"/>
      <c r="F2043" s="41"/>
      <c r="G2043" s="41"/>
    </row>
    <row r="2044" spans="2:7">
      <c r="B2044" s="38"/>
      <c r="C2044" s="38"/>
      <c r="D2044" s="41"/>
      <c r="E2044" s="38"/>
      <c r="F2044" s="41"/>
      <c r="G2044" s="41"/>
    </row>
    <row r="2045" spans="2:7">
      <c r="B2045" s="38"/>
      <c r="C2045" s="38"/>
      <c r="D2045" s="41"/>
      <c r="E2045" s="38"/>
      <c r="F2045" s="41"/>
      <c r="G2045" s="41"/>
    </row>
    <row r="2046" spans="2:7">
      <c r="B2046" s="38"/>
      <c r="C2046" s="38"/>
      <c r="D2046" s="41"/>
      <c r="E2046" s="38"/>
      <c r="F2046" s="41"/>
      <c r="G2046" s="41"/>
    </row>
    <row r="2047" spans="2:7">
      <c r="B2047" s="38"/>
      <c r="C2047" s="38"/>
      <c r="D2047" s="41"/>
      <c r="E2047" s="38"/>
      <c r="F2047" s="41"/>
      <c r="G2047" s="41"/>
    </row>
    <row r="2048" spans="2:7">
      <c r="B2048" s="38"/>
      <c r="C2048" s="38"/>
      <c r="D2048" s="41"/>
      <c r="E2048" s="38"/>
      <c r="F2048" s="41"/>
      <c r="G2048" s="41"/>
    </row>
    <row r="2049" spans="2:7">
      <c r="B2049" s="38"/>
      <c r="C2049" s="38"/>
      <c r="D2049" s="41"/>
      <c r="E2049" s="38"/>
      <c r="F2049" s="41"/>
      <c r="G2049" s="41"/>
    </row>
    <row r="2050" spans="2:7">
      <c r="B2050" s="38"/>
      <c r="C2050" s="38"/>
      <c r="D2050" s="41"/>
      <c r="E2050" s="38"/>
      <c r="F2050" s="41"/>
      <c r="G2050" s="41"/>
    </row>
    <row r="2051" spans="2:7">
      <c r="B2051" s="38"/>
      <c r="C2051" s="38"/>
      <c r="D2051" s="41"/>
      <c r="E2051" s="38"/>
      <c r="F2051" s="41"/>
      <c r="G2051" s="41"/>
    </row>
    <row r="2052" spans="2:7">
      <c r="B2052" s="38"/>
      <c r="C2052" s="38"/>
      <c r="D2052" s="41"/>
      <c r="E2052" s="38"/>
      <c r="F2052" s="41"/>
      <c r="G2052" s="41"/>
    </row>
    <row r="2053" spans="2:7">
      <c r="B2053" s="38"/>
      <c r="C2053" s="38"/>
      <c r="D2053" s="41"/>
      <c r="E2053" s="38"/>
      <c r="F2053" s="41"/>
      <c r="G2053" s="41"/>
    </row>
    <row r="2054" spans="2:7">
      <c r="B2054" s="38"/>
      <c r="C2054" s="38"/>
      <c r="D2054" s="41"/>
      <c r="E2054" s="38"/>
      <c r="F2054" s="41"/>
      <c r="G2054" s="41"/>
    </row>
    <row r="2055" spans="2:7">
      <c r="B2055" s="38"/>
      <c r="C2055" s="38"/>
      <c r="D2055" s="41"/>
      <c r="E2055" s="38"/>
      <c r="F2055" s="41"/>
      <c r="G2055" s="41"/>
    </row>
    <row r="2056" spans="2:7">
      <c r="B2056" s="38"/>
      <c r="C2056" s="38"/>
      <c r="D2056" s="41"/>
      <c r="E2056" s="38"/>
      <c r="F2056" s="41"/>
      <c r="G2056" s="41"/>
    </row>
    <row r="2057" spans="2:7">
      <c r="B2057" s="38"/>
      <c r="C2057" s="38"/>
      <c r="D2057" s="41"/>
      <c r="E2057" s="38"/>
      <c r="F2057" s="41"/>
      <c r="G2057" s="41"/>
    </row>
    <row r="2058" spans="2:7">
      <c r="B2058" s="38"/>
      <c r="C2058" s="38"/>
      <c r="D2058" s="41"/>
      <c r="E2058" s="38"/>
      <c r="F2058" s="41"/>
      <c r="G2058" s="41"/>
    </row>
    <row r="2059" spans="2:7">
      <c r="B2059" s="38"/>
      <c r="C2059" s="38"/>
      <c r="D2059" s="41"/>
      <c r="E2059" s="38"/>
      <c r="F2059" s="41"/>
      <c r="G2059" s="41"/>
    </row>
    <row r="2060" spans="2:7">
      <c r="B2060" s="38"/>
      <c r="C2060" s="38"/>
      <c r="D2060" s="41"/>
      <c r="E2060" s="38"/>
      <c r="F2060" s="41"/>
      <c r="G2060" s="41"/>
    </row>
    <row r="2061" spans="2:7">
      <c r="B2061" s="38"/>
      <c r="C2061" s="38"/>
      <c r="D2061" s="41"/>
      <c r="E2061" s="38"/>
      <c r="F2061" s="41"/>
      <c r="G2061" s="41"/>
    </row>
    <row r="2062" spans="2:7">
      <c r="B2062" s="38"/>
      <c r="C2062" s="38"/>
      <c r="D2062" s="41"/>
      <c r="E2062" s="38"/>
      <c r="F2062" s="41"/>
      <c r="G2062" s="41"/>
    </row>
    <row r="2063" spans="2:7">
      <c r="B2063" s="38"/>
      <c r="C2063" s="38"/>
      <c r="D2063" s="41"/>
      <c r="E2063" s="38"/>
      <c r="F2063" s="41"/>
      <c r="G2063" s="41"/>
    </row>
    <row r="2064" spans="2:7">
      <c r="B2064" s="38"/>
      <c r="C2064" s="38"/>
      <c r="D2064" s="41"/>
      <c r="E2064" s="38"/>
      <c r="F2064" s="41"/>
      <c r="G2064" s="41"/>
    </row>
    <row r="2065" spans="2:7">
      <c r="B2065" s="38"/>
      <c r="C2065" s="38"/>
      <c r="D2065" s="41"/>
      <c r="E2065" s="38"/>
      <c r="F2065" s="41"/>
      <c r="G2065" s="41"/>
    </row>
    <row r="2066" spans="2:7">
      <c r="B2066" s="38"/>
      <c r="C2066" s="38"/>
      <c r="D2066" s="41"/>
      <c r="E2066" s="38"/>
      <c r="F2066" s="41"/>
      <c r="G2066" s="41"/>
    </row>
    <row r="2067" spans="2:7">
      <c r="B2067" s="38"/>
      <c r="C2067" s="38"/>
      <c r="D2067" s="41"/>
      <c r="E2067" s="38"/>
      <c r="F2067" s="41"/>
      <c r="G2067" s="41"/>
    </row>
    <row r="2068" spans="2:7">
      <c r="B2068" s="38"/>
      <c r="C2068" s="38"/>
      <c r="D2068" s="41"/>
      <c r="E2068" s="38"/>
      <c r="F2068" s="41"/>
      <c r="G2068" s="41"/>
    </row>
    <row r="2069" spans="2:7">
      <c r="B2069" s="38"/>
      <c r="C2069" s="38"/>
      <c r="D2069" s="41"/>
      <c r="E2069" s="38"/>
      <c r="F2069" s="41"/>
      <c r="G2069" s="41"/>
    </row>
    <row r="2070" spans="2:7">
      <c r="B2070" s="38"/>
      <c r="C2070" s="38"/>
      <c r="D2070" s="41"/>
      <c r="E2070" s="38"/>
      <c r="F2070" s="41"/>
      <c r="G2070" s="41"/>
    </row>
    <row r="2071" spans="2:7">
      <c r="B2071" s="38"/>
      <c r="C2071" s="38"/>
      <c r="D2071" s="41"/>
      <c r="E2071" s="38"/>
      <c r="F2071" s="41"/>
      <c r="G2071" s="41"/>
    </row>
    <row r="2072" spans="2:7">
      <c r="B2072" s="38"/>
      <c r="C2072" s="38"/>
      <c r="D2072" s="41"/>
      <c r="E2072" s="38"/>
      <c r="F2072" s="41"/>
      <c r="G2072" s="41"/>
    </row>
    <row r="2073" spans="2:7">
      <c r="B2073" s="38"/>
      <c r="C2073" s="38"/>
      <c r="D2073" s="41"/>
      <c r="E2073" s="38"/>
      <c r="F2073" s="41"/>
      <c r="G2073" s="41"/>
    </row>
    <row r="2074" spans="2:7">
      <c r="B2074" s="38"/>
      <c r="C2074" s="38"/>
      <c r="D2074" s="41"/>
      <c r="E2074" s="38"/>
      <c r="F2074" s="41"/>
      <c r="G2074" s="41"/>
    </row>
    <row r="2075" spans="2:7">
      <c r="B2075" s="38"/>
      <c r="C2075" s="38"/>
      <c r="D2075" s="41"/>
      <c r="E2075" s="38"/>
      <c r="F2075" s="41"/>
      <c r="G2075" s="41"/>
    </row>
    <row r="2076" spans="2:7">
      <c r="B2076" s="38"/>
      <c r="C2076" s="38"/>
      <c r="D2076" s="41"/>
      <c r="E2076" s="38"/>
      <c r="F2076" s="41"/>
      <c r="G2076" s="41"/>
    </row>
    <row r="2077" spans="2:7">
      <c r="B2077" s="38"/>
      <c r="C2077" s="38"/>
      <c r="D2077" s="41"/>
      <c r="E2077" s="38"/>
      <c r="F2077" s="41"/>
      <c r="G2077" s="41"/>
    </row>
    <row r="2078" spans="2:7">
      <c r="B2078" s="38"/>
      <c r="C2078" s="38"/>
      <c r="D2078" s="41"/>
      <c r="E2078" s="38"/>
      <c r="F2078" s="41"/>
      <c r="G2078" s="41"/>
    </row>
    <row r="2079" spans="2:7">
      <c r="B2079" s="38"/>
      <c r="C2079" s="38"/>
      <c r="D2079" s="41"/>
      <c r="E2079" s="38"/>
      <c r="F2079" s="41"/>
      <c r="G2079" s="41"/>
    </row>
    <row r="2080" spans="2:7">
      <c r="B2080" s="38"/>
      <c r="C2080" s="38"/>
      <c r="D2080" s="41"/>
      <c r="E2080" s="38"/>
      <c r="F2080" s="41"/>
      <c r="G2080" s="41"/>
    </row>
    <row r="2081" spans="2:7">
      <c r="B2081" s="38"/>
      <c r="C2081" s="38"/>
      <c r="D2081" s="41"/>
      <c r="E2081" s="38"/>
      <c r="F2081" s="41"/>
      <c r="G2081" s="41"/>
    </row>
    <row r="2082" spans="2:7">
      <c r="B2082" s="38"/>
      <c r="C2082" s="38"/>
      <c r="D2082" s="41"/>
      <c r="E2082" s="38"/>
      <c r="F2082" s="41"/>
      <c r="G2082" s="41"/>
    </row>
    <row r="2083" spans="2:7">
      <c r="B2083" s="38"/>
      <c r="C2083" s="38"/>
      <c r="D2083" s="41"/>
      <c r="E2083" s="38"/>
      <c r="F2083" s="41"/>
      <c r="G2083" s="41"/>
    </row>
    <row r="2084" spans="2:7">
      <c r="B2084" s="38"/>
      <c r="C2084" s="38"/>
      <c r="D2084" s="41"/>
      <c r="E2084" s="38"/>
      <c r="F2084" s="41"/>
      <c r="G2084" s="41"/>
    </row>
    <row r="2085" spans="2:7">
      <c r="B2085" s="38"/>
      <c r="C2085" s="38"/>
      <c r="D2085" s="41"/>
      <c r="E2085" s="38"/>
      <c r="F2085" s="41"/>
      <c r="G2085" s="41"/>
    </row>
    <row r="2086" spans="2:7">
      <c r="B2086" s="38"/>
      <c r="C2086" s="38"/>
      <c r="D2086" s="41"/>
      <c r="E2086" s="38"/>
      <c r="F2086" s="41"/>
      <c r="G2086" s="41"/>
    </row>
    <row r="2087" spans="2:7">
      <c r="B2087" s="38"/>
      <c r="C2087" s="38"/>
      <c r="D2087" s="41"/>
      <c r="E2087" s="38"/>
      <c r="F2087" s="41"/>
      <c r="G2087" s="41"/>
    </row>
    <row r="2088" spans="2:7">
      <c r="B2088" s="38"/>
      <c r="C2088" s="38"/>
      <c r="D2088" s="41"/>
      <c r="E2088" s="38"/>
      <c r="F2088" s="41"/>
      <c r="G2088" s="41"/>
    </row>
    <row r="2089" spans="2:7">
      <c r="B2089" s="38"/>
      <c r="C2089" s="38"/>
      <c r="D2089" s="41"/>
      <c r="E2089" s="38"/>
      <c r="F2089" s="41"/>
      <c r="G2089" s="41"/>
    </row>
    <row r="2090" spans="2:7">
      <c r="B2090" s="38"/>
      <c r="C2090" s="38"/>
      <c r="D2090" s="41"/>
      <c r="E2090" s="38"/>
      <c r="F2090" s="41"/>
      <c r="G2090" s="41"/>
    </row>
    <row r="2091" spans="2:7">
      <c r="B2091" s="38"/>
      <c r="C2091" s="38"/>
      <c r="D2091" s="41"/>
      <c r="E2091" s="38"/>
      <c r="F2091" s="41"/>
      <c r="G2091" s="41"/>
    </row>
    <row r="2092" spans="2:7">
      <c r="B2092" s="38"/>
      <c r="C2092" s="38"/>
      <c r="D2092" s="41"/>
      <c r="E2092" s="38"/>
      <c r="F2092" s="41"/>
      <c r="G2092" s="41"/>
    </row>
    <row r="2093" spans="2:7">
      <c r="B2093" s="38"/>
      <c r="C2093" s="38"/>
      <c r="D2093" s="41"/>
      <c r="E2093" s="38"/>
      <c r="F2093" s="41"/>
      <c r="G2093" s="41"/>
    </row>
    <row r="2094" spans="2:7">
      <c r="B2094" s="38"/>
      <c r="C2094" s="38"/>
      <c r="D2094" s="41"/>
      <c r="E2094" s="38"/>
      <c r="F2094" s="41"/>
      <c r="G2094" s="41"/>
    </row>
    <row r="2095" spans="2:7">
      <c r="B2095" s="38"/>
      <c r="C2095" s="38"/>
      <c r="D2095" s="41"/>
      <c r="E2095" s="38"/>
      <c r="F2095" s="41"/>
      <c r="G2095" s="41"/>
    </row>
    <row r="2096" spans="2:7">
      <c r="B2096" s="38"/>
      <c r="C2096" s="38"/>
      <c r="D2096" s="41"/>
      <c r="E2096" s="38"/>
      <c r="F2096" s="41"/>
      <c r="G2096" s="41"/>
    </row>
    <row r="2097" spans="2:7">
      <c r="B2097" s="38"/>
      <c r="C2097" s="38"/>
      <c r="D2097" s="41"/>
      <c r="E2097" s="38"/>
      <c r="F2097" s="41"/>
      <c r="G2097" s="41"/>
    </row>
    <row r="2098" spans="2:7">
      <c r="B2098" s="38"/>
      <c r="C2098" s="38"/>
      <c r="D2098" s="41"/>
      <c r="E2098" s="38"/>
      <c r="F2098" s="41"/>
      <c r="G2098" s="41"/>
    </row>
    <row r="2099" spans="2:7">
      <c r="B2099" s="38"/>
      <c r="C2099" s="38"/>
      <c r="D2099" s="41"/>
      <c r="E2099" s="38"/>
      <c r="F2099" s="41"/>
      <c r="G2099" s="41"/>
    </row>
    <row r="2100" spans="2:7">
      <c r="B2100" s="38"/>
      <c r="C2100" s="38"/>
      <c r="D2100" s="41"/>
      <c r="E2100" s="38"/>
      <c r="F2100" s="41"/>
      <c r="G2100" s="41"/>
    </row>
    <row r="2101" spans="2:7">
      <c r="B2101" s="38"/>
      <c r="C2101" s="38"/>
      <c r="D2101" s="41"/>
      <c r="E2101" s="38"/>
      <c r="F2101" s="41"/>
      <c r="G2101" s="41"/>
    </row>
    <row r="2102" spans="2:7">
      <c r="B2102" s="38"/>
      <c r="C2102" s="38"/>
      <c r="D2102" s="41"/>
      <c r="E2102" s="38"/>
      <c r="F2102" s="41"/>
      <c r="G2102" s="41"/>
    </row>
    <row r="2103" spans="2:7">
      <c r="B2103" s="38"/>
      <c r="C2103" s="38"/>
      <c r="D2103" s="41"/>
      <c r="E2103" s="38"/>
      <c r="F2103" s="41"/>
      <c r="G2103" s="41"/>
    </row>
    <row r="2104" spans="2:7">
      <c r="B2104" s="38"/>
      <c r="C2104" s="38"/>
      <c r="D2104" s="41"/>
      <c r="E2104" s="38"/>
      <c r="F2104" s="41"/>
      <c r="G2104" s="41"/>
    </row>
    <row r="2105" spans="2:7">
      <c r="B2105" s="38"/>
      <c r="C2105" s="38"/>
      <c r="D2105" s="41"/>
      <c r="E2105" s="38"/>
      <c r="F2105" s="41"/>
      <c r="G2105" s="41"/>
    </row>
    <row r="2106" spans="2:7">
      <c r="B2106" s="38"/>
      <c r="C2106" s="38"/>
      <c r="D2106" s="41"/>
      <c r="E2106" s="38"/>
      <c r="F2106" s="41"/>
      <c r="G2106" s="41"/>
    </row>
    <row r="2107" spans="2:7">
      <c r="B2107" s="38"/>
      <c r="C2107" s="38"/>
      <c r="D2107" s="41"/>
      <c r="E2107" s="38"/>
      <c r="F2107" s="41"/>
      <c r="G2107" s="41"/>
    </row>
    <row r="2108" spans="2:7">
      <c r="B2108" s="38"/>
      <c r="C2108" s="38"/>
      <c r="D2108" s="41"/>
      <c r="E2108" s="38"/>
      <c r="F2108" s="41"/>
      <c r="G2108" s="41"/>
    </row>
    <row r="2109" spans="2:7">
      <c r="B2109" s="38"/>
      <c r="C2109" s="38"/>
      <c r="D2109" s="41"/>
      <c r="E2109" s="38"/>
      <c r="F2109" s="41"/>
      <c r="G2109" s="41"/>
    </row>
    <row r="2110" spans="2:7">
      <c r="B2110" s="38"/>
      <c r="C2110" s="38"/>
      <c r="D2110" s="41"/>
      <c r="E2110" s="38"/>
      <c r="F2110" s="41"/>
      <c r="G2110" s="41"/>
    </row>
    <row r="2111" spans="2:7">
      <c r="B2111" s="38"/>
      <c r="C2111" s="38"/>
      <c r="D2111" s="41"/>
      <c r="E2111" s="38"/>
      <c r="F2111" s="41"/>
      <c r="G2111" s="41"/>
    </row>
    <row r="2112" spans="2:7">
      <c r="B2112" s="38"/>
      <c r="C2112" s="38"/>
      <c r="D2112" s="41"/>
      <c r="E2112" s="38"/>
      <c r="F2112" s="41"/>
      <c r="G2112" s="41"/>
    </row>
    <row r="2113" spans="2:7">
      <c r="B2113" s="38"/>
      <c r="C2113" s="38"/>
      <c r="D2113" s="41"/>
      <c r="E2113" s="38"/>
      <c r="F2113" s="41"/>
      <c r="G2113" s="41"/>
    </row>
    <row r="2114" spans="2:7">
      <c r="B2114" s="38"/>
      <c r="C2114" s="38"/>
      <c r="D2114" s="41"/>
      <c r="E2114" s="38"/>
      <c r="F2114" s="41"/>
      <c r="G2114" s="41"/>
    </row>
    <row r="2115" spans="2:7">
      <c r="B2115" s="38"/>
      <c r="C2115" s="38"/>
      <c r="D2115" s="41"/>
      <c r="E2115" s="38"/>
      <c r="F2115" s="41"/>
      <c r="G2115" s="41"/>
    </row>
    <row r="2116" spans="2:7">
      <c r="B2116" s="38"/>
      <c r="C2116" s="38"/>
      <c r="D2116" s="41"/>
      <c r="E2116" s="38"/>
      <c r="F2116" s="41"/>
      <c r="G2116" s="41"/>
    </row>
    <row r="2117" spans="2:7">
      <c r="B2117" s="38"/>
      <c r="C2117" s="38"/>
      <c r="D2117" s="41"/>
      <c r="E2117" s="38"/>
      <c r="F2117" s="41"/>
      <c r="G2117" s="41"/>
    </row>
    <row r="2118" spans="2:7">
      <c r="B2118" s="38"/>
      <c r="C2118" s="38"/>
      <c r="D2118" s="41"/>
      <c r="E2118" s="38"/>
      <c r="F2118" s="41"/>
      <c r="G2118" s="41"/>
    </row>
    <row r="2119" spans="2:7">
      <c r="B2119" s="38"/>
      <c r="C2119" s="38"/>
      <c r="D2119" s="41"/>
      <c r="E2119" s="38"/>
      <c r="F2119" s="41"/>
      <c r="G2119" s="41"/>
    </row>
    <row r="2120" spans="2:7">
      <c r="B2120" s="38"/>
      <c r="C2120" s="38"/>
      <c r="D2120" s="41"/>
      <c r="E2120" s="38"/>
      <c r="F2120" s="41"/>
      <c r="G2120" s="41"/>
    </row>
    <row r="2121" spans="2:7">
      <c r="B2121" s="38"/>
      <c r="C2121" s="38"/>
      <c r="D2121" s="41"/>
      <c r="E2121" s="38"/>
      <c r="F2121" s="41"/>
      <c r="G2121" s="41"/>
    </row>
    <row r="2122" spans="2:7">
      <c r="B2122" s="38"/>
      <c r="C2122" s="38"/>
      <c r="D2122" s="41"/>
      <c r="E2122" s="38"/>
      <c r="F2122" s="41"/>
      <c r="G2122" s="41"/>
    </row>
    <row r="2123" spans="2:7">
      <c r="B2123" s="38"/>
      <c r="C2123" s="38"/>
      <c r="D2123" s="41"/>
      <c r="E2123" s="38"/>
      <c r="F2123" s="41"/>
      <c r="G2123" s="41"/>
    </row>
    <row r="2124" spans="2:7">
      <c r="B2124" s="38"/>
      <c r="C2124" s="38"/>
      <c r="D2124" s="41"/>
      <c r="E2124" s="38"/>
      <c r="F2124" s="41"/>
      <c r="G2124" s="41"/>
    </row>
    <row r="2125" spans="2:7">
      <c r="B2125" s="38"/>
      <c r="C2125" s="38"/>
      <c r="D2125" s="41"/>
      <c r="E2125" s="38"/>
      <c r="F2125" s="41"/>
      <c r="G2125" s="41"/>
    </row>
    <row r="2126" spans="2:7">
      <c r="B2126" s="38"/>
      <c r="C2126" s="38"/>
      <c r="D2126" s="41"/>
      <c r="E2126" s="38"/>
      <c r="F2126" s="41"/>
      <c r="G2126" s="41"/>
    </row>
    <row r="2127" spans="2:7">
      <c r="B2127" s="38"/>
      <c r="C2127" s="38"/>
      <c r="D2127" s="41"/>
      <c r="E2127" s="38"/>
      <c r="F2127" s="41"/>
      <c r="G2127" s="41"/>
    </row>
    <row r="2128" spans="2:7">
      <c r="B2128" s="38"/>
      <c r="C2128" s="38"/>
      <c r="D2128" s="41"/>
      <c r="E2128" s="38"/>
      <c r="F2128" s="41"/>
      <c r="G2128" s="41"/>
    </row>
    <row r="2129" spans="2:7">
      <c r="B2129" s="38"/>
      <c r="C2129" s="38"/>
      <c r="D2129" s="41"/>
      <c r="E2129" s="38"/>
      <c r="F2129" s="41"/>
      <c r="G2129" s="41"/>
    </row>
    <row r="2130" spans="2:7">
      <c r="B2130" s="38"/>
      <c r="C2130" s="38"/>
      <c r="D2130" s="41"/>
      <c r="E2130" s="38"/>
      <c r="F2130" s="41"/>
      <c r="G2130" s="41"/>
    </row>
    <row r="2131" spans="2:7">
      <c r="B2131" s="38"/>
      <c r="C2131" s="38"/>
      <c r="D2131" s="41"/>
      <c r="E2131" s="38"/>
      <c r="F2131" s="41"/>
      <c r="G2131" s="41"/>
    </row>
    <row r="2132" spans="2:7">
      <c r="B2132" s="38"/>
      <c r="C2132" s="38"/>
      <c r="D2132" s="41"/>
      <c r="E2132" s="38"/>
      <c r="F2132" s="41"/>
      <c r="G2132" s="41"/>
    </row>
    <row r="2133" spans="2:7">
      <c r="B2133" s="38"/>
      <c r="C2133" s="38"/>
      <c r="D2133" s="41"/>
      <c r="E2133" s="38"/>
      <c r="F2133" s="41"/>
      <c r="G2133" s="41"/>
    </row>
    <row r="2134" spans="2:7">
      <c r="B2134" s="38"/>
      <c r="C2134" s="38"/>
      <c r="D2134" s="41"/>
      <c r="E2134" s="38"/>
      <c r="F2134" s="41"/>
      <c r="G2134" s="41"/>
    </row>
    <row r="2135" spans="2:7">
      <c r="B2135" s="38"/>
      <c r="C2135" s="38"/>
      <c r="D2135" s="41"/>
      <c r="E2135" s="38"/>
      <c r="F2135" s="41"/>
      <c r="G2135" s="41"/>
    </row>
    <row r="2136" spans="2:7">
      <c r="B2136" s="38"/>
      <c r="C2136" s="38"/>
      <c r="D2136" s="41"/>
      <c r="E2136" s="38"/>
      <c r="F2136" s="41"/>
      <c r="G2136" s="41"/>
    </row>
    <row r="2137" spans="2:7">
      <c r="B2137" s="38"/>
      <c r="C2137" s="38"/>
      <c r="D2137" s="41"/>
      <c r="E2137" s="38"/>
      <c r="F2137" s="41"/>
      <c r="G2137" s="41"/>
    </row>
    <row r="2138" spans="2:7">
      <c r="B2138" s="38"/>
      <c r="C2138" s="38"/>
      <c r="D2138" s="41"/>
      <c r="E2138" s="38"/>
      <c r="F2138" s="41"/>
      <c r="G2138" s="41"/>
    </row>
    <row r="2139" spans="2:7">
      <c r="B2139" s="38"/>
      <c r="C2139" s="38"/>
      <c r="D2139" s="41"/>
      <c r="E2139" s="38"/>
      <c r="F2139" s="41"/>
      <c r="G2139" s="41"/>
    </row>
    <row r="2140" spans="2:7">
      <c r="B2140" s="38"/>
      <c r="C2140" s="38"/>
      <c r="D2140" s="41"/>
      <c r="E2140" s="38"/>
      <c r="F2140" s="41"/>
      <c r="G2140" s="41"/>
    </row>
    <row r="2141" spans="2:7">
      <c r="B2141" s="38"/>
      <c r="C2141" s="38"/>
      <c r="D2141" s="41"/>
      <c r="E2141" s="38"/>
      <c r="F2141" s="41"/>
      <c r="G2141" s="41"/>
    </row>
    <row r="2142" spans="2:7">
      <c r="B2142" s="38"/>
      <c r="C2142" s="38"/>
      <c r="D2142" s="41"/>
      <c r="E2142" s="38"/>
      <c r="F2142" s="41"/>
      <c r="G2142" s="41"/>
    </row>
    <row r="2143" spans="2:7">
      <c r="B2143" s="38"/>
      <c r="C2143" s="38"/>
      <c r="D2143" s="41"/>
      <c r="E2143" s="38"/>
      <c r="F2143" s="41"/>
      <c r="G2143" s="41"/>
    </row>
    <row r="2144" spans="2:7">
      <c r="B2144" s="38"/>
      <c r="C2144" s="38"/>
      <c r="D2144" s="41"/>
      <c r="E2144" s="38"/>
      <c r="F2144" s="41"/>
      <c r="G2144" s="41"/>
    </row>
    <row r="2145" spans="2:7">
      <c r="B2145" s="38"/>
      <c r="C2145" s="38"/>
      <c r="D2145" s="41"/>
      <c r="E2145" s="38"/>
      <c r="F2145" s="41"/>
      <c r="G2145" s="41"/>
    </row>
    <row r="2146" spans="2:7">
      <c r="B2146" s="38"/>
      <c r="C2146" s="38"/>
      <c r="D2146" s="41"/>
      <c r="E2146" s="38"/>
      <c r="F2146" s="41"/>
      <c r="G2146" s="41"/>
    </row>
    <row r="2147" spans="2:7">
      <c r="B2147" s="38"/>
      <c r="C2147" s="38"/>
      <c r="D2147" s="41"/>
      <c r="E2147" s="38"/>
      <c r="F2147" s="41"/>
      <c r="G2147" s="41"/>
    </row>
    <row r="2148" spans="2:7">
      <c r="B2148" s="38"/>
      <c r="C2148" s="38"/>
      <c r="D2148" s="41"/>
      <c r="E2148" s="38"/>
      <c r="F2148" s="41"/>
      <c r="G2148" s="41"/>
    </row>
    <row r="2149" spans="2:7">
      <c r="B2149" s="38"/>
      <c r="C2149" s="38"/>
      <c r="D2149" s="41"/>
      <c r="E2149" s="38"/>
      <c r="F2149" s="41"/>
      <c r="G2149" s="41"/>
    </row>
    <row r="2150" spans="2:7">
      <c r="B2150" s="38"/>
      <c r="C2150" s="38"/>
      <c r="D2150" s="41"/>
      <c r="E2150" s="38"/>
      <c r="F2150" s="41"/>
      <c r="G2150" s="41"/>
    </row>
    <row r="2151" spans="2:7">
      <c r="B2151" s="38"/>
      <c r="C2151" s="38"/>
      <c r="D2151" s="41"/>
      <c r="E2151" s="38"/>
      <c r="F2151" s="41"/>
      <c r="G2151" s="41"/>
    </row>
    <row r="2152" spans="2:7">
      <c r="B2152" s="38"/>
      <c r="C2152" s="38"/>
      <c r="D2152" s="41"/>
      <c r="E2152" s="38"/>
      <c r="F2152" s="41"/>
      <c r="G2152" s="41"/>
    </row>
    <row r="2153" spans="2:7">
      <c r="B2153" s="38"/>
      <c r="C2153" s="38"/>
      <c r="D2153" s="41"/>
      <c r="E2153" s="38"/>
      <c r="F2153" s="41"/>
      <c r="G2153" s="41"/>
    </row>
    <row r="2154" spans="2:7">
      <c r="B2154" s="38"/>
      <c r="C2154" s="38"/>
      <c r="D2154" s="41"/>
      <c r="E2154" s="38"/>
      <c r="F2154" s="41"/>
      <c r="G2154" s="41"/>
    </row>
    <row r="2155" spans="2:7">
      <c r="B2155" s="38"/>
      <c r="C2155" s="38"/>
      <c r="D2155" s="41"/>
      <c r="E2155" s="38"/>
      <c r="F2155" s="41"/>
      <c r="G2155" s="41"/>
    </row>
    <row r="2156" spans="2:7">
      <c r="B2156" s="38"/>
      <c r="C2156" s="38"/>
      <c r="D2156" s="41"/>
      <c r="E2156" s="38"/>
      <c r="F2156" s="41"/>
      <c r="G2156" s="41"/>
    </row>
    <row r="2157" spans="2:7">
      <c r="B2157" s="38"/>
      <c r="C2157" s="38"/>
      <c r="D2157" s="41"/>
      <c r="E2157" s="38"/>
      <c r="F2157" s="41"/>
      <c r="G2157" s="41"/>
    </row>
    <row r="2158" spans="2:7">
      <c r="B2158" s="38"/>
      <c r="C2158" s="38"/>
      <c r="D2158" s="41"/>
      <c r="E2158" s="38"/>
      <c r="F2158" s="41"/>
      <c r="G2158" s="41"/>
    </row>
    <row r="2159" spans="2:7">
      <c r="B2159" s="38"/>
      <c r="C2159" s="38"/>
      <c r="D2159" s="41"/>
      <c r="E2159" s="38"/>
      <c r="F2159" s="41"/>
      <c r="G2159" s="41"/>
    </row>
    <row r="2160" spans="2:7">
      <c r="B2160" s="38"/>
      <c r="C2160" s="38"/>
      <c r="D2160" s="41"/>
      <c r="E2160" s="38"/>
      <c r="F2160" s="41"/>
      <c r="G2160" s="41"/>
    </row>
    <row r="2161" spans="2:7">
      <c r="B2161" s="38"/>
      <c r="C2161" s="38"/>
      <c r="D2161" s="41"/>
      <c r="E2161" s="38"/>
      <c r="F2161" s="41"/>
      <c r="G2161" s="41"/>
    </row>
    <row r="2162" spans="2:7">
      <c r="B2162" s="38"/>
      <c r="C2162" s="38"/>
      <c r="D2162" s="41"/>
      <c r="E2162" s="38"/>
      <c r="F2162" s="41"/>
      <c r="G2162" s="41"/>
    </row>
    <row r="2163" spans="2:7">
      <c r="B2163" s="38"/>
      <c r="C2163" s="38"/>
      <c r="D2163" s="41"/>
      <c r="E2163" s="38"/>
      <c r="F2163" s="41"/>
      <c r="G2163" s="41"/>
    </row>
    <row r="2164" spans="2:7">
      <c r="B2164" s="38"/>
      <c r="C2164" s="38"/>
      <c r="D2164" s="41"/>
      <c r="E2164" s="38"/>
      <c r="F2164" s="41"/>
      <c r="G2164" s="41"/>
    </row>
    <row r="2165" spans="2:7">
      <c r="B2165" s="38"/>
      <c r="C2165" s="38"/>
      <c r="D2165" s="41"/>
      <c r="E2165" s="38"/>
      <c r="F2165" s="41"/>
      <c r="G2165" s="41"/>
    </row>
    <row r="2166" spans="2:7">
      <c r="B2166" s="38"/>
      <c r="C2166" s="38"/>
      <c r="D2166" s="41"/>
      <c r="E2166" s="38"/>
      <c r="F2166" s="41"/>
      <c r="G2166" s="41"/>
    </row>
    <row r="2167" spans="2:7">
      <c r="B2167" s="38"/>
      <c r="C2167" s="38"/>
      <c r="D2167" s="41"/>
      <c r="E2167" s="38"/>
      <c r="F2167" s="41"/>
      <c r="G2167" s="41"/>
    </row>
    <row r="2168" spans="2:7">
      <c r="B2168" s="38"/>
      <c r="C2168" s="38"/>
      <c r="D2168" s="41"/>
      <c r="E2168" s="38"/>
      <c r="F2168" s="41"/>
      <c r="G2168" s="41"/>
    </row>
    <row r="2169" spans="2:7">
      <c r="B2169" s="38"/>
      <c r="C2169" s="38"/>
      <c r="D2169" s="41"/>
      <c r="E2169" s="38"/>
      <c r="F2169" s="41"/>
      <c r="G2169" s="41"/>
    </row>
    <row r="2170" spans="2:7">
      <c r="B2170" s="38"/>
      <c r="C2170" s="38"/>
      <c r="D2170" s="41"/>
      <c r="E2170" s="38"/>
      <c r="F2170" s="41"/>
      <c r="G2170" s="41"/>
    </row>
    <row r="2171" spans="2:7">
      <c r="B2171" s="38"/>
      <c r="C2171" s="38"/>
      <c r="D2171" s="41"/>
      <c r="E2171" s="38"/>
      <c r="F2171" s="41"/>
      <c r="G2171" s="41"/>
    </row>
    <row r="2172" spans="2:7">
      <c r="B2172" s="38"/>
      <c r="C2172" s="38"/>
      <c r="D2172" s="41"/>
      <c r="E2172" s="38"/>
      <c r="F2172" s="41"/>
      <c r="G2172" s="41"/>
    </row>
    <row r="2173" spans="2:7">
      <c r="B2173" s="38"/>
      <c r="C2173" s="38"/>
      <c r="D2173" s="41"/>
      <c r="E2173" s="38"/>
      <c r="F2173" s="41"/>
      <c r="G2173" s="41"/>
    </row>
    <row r="2174" spans="2:7">
      <c r="B2174" s="38"/>
      <c r="C2174" s="38"/>
      <c r="D2174" s="41"/>
      <c r="E2174" s="38"/>
      <c r="F2174" s="41"/>
      <c r="G2174" s="41"/>
    </row>
    <row r="2175" spans="2:7">
      <c r="B2175" s="38"/>
      <c r="C2175" s="38"/>
      <c r="D2175" s="41"/>
      <c r="E2175" s="38"/>
      <c r="F2175" s="41"/>
      <c r="G2175" s="41"/>
    </row>
    <row r="2176" spans="2:7">
      <c r="B2176" s="38"/>
      <c r="C2176" s="38"/>
      <c r="D2176" s="41"/>
      <c r="E2176" s="38"/>
      <c r="F2176" s="41"/>
      <c r="G2176" s="41"/>
    </row>
    <row r="2177" spans="2:7">
      <c r="B2177" s="38"/>
      <c r="C2177" s="38"/>
      <c r="D2177" s="41"/>
      <c r="E2177" s="38"/>
      <c r="F2177" s="41"/>
      <c r="G2177" s="41"/>
    </row>
    <row r="2178" spans="2:7">
      <c r="B2178" s="38"/>
      <c r="C2178" s="38"/>
      <c r="D2178" s="41"/>
      <c r="E2178" s="38"/>
      <c r="F2178" s="41"/>
      <c r="G2178" s="41"/>
    </row>
    <row r="2179" spans="2:7">
      <c r="B2179" s="38"/>
      <c r="C2179" s="38"/>
      <c r="D2179" s="41"/>
      <c r="E2179" s="38"/>
      <c r="F2179" s="41"/>
      <c r="G2179" s="41"/>
    </row>
    <row r="2180" spans="2:7">
      <c r="B2180" s="38"/>
      <c r="C2180" s="38"/>
      <c r="D2180" s="41"/>
      <c r="E2180" s="38"/>
      <c r="F2180" s="41"/>
      <c r="G2180" s="41"/>
    </row>
    <row r="2181" spans="2:7">
      <c r="B2181" s="38"/>
      <c r="C2181" s="38"/>
      <c r="D2181" s="41"/>
      <c r="E2181" s="38"/>
      <c r="F2181" s="41"/>
      <c r="G2181" s="41"/>
    </row>
    <row r="2182" spans="2:7">
      <c r="B2182" s="38"/>
      <c r="C2182" s="38"/>
      <c r="D2182" s="41"/>
      <c r="E2182" s="38"/>
      <c r="F2182" s="41"/>
      <c r="G2182" s="41"/>
    </row>
    <row r="2183" spans="2:7">
      <c r="B2183" s="38"/>
      <c r="C2183" s="38"/>
      <c r="D2183" s="41"/>
      <c r="E2183" s="38"/>
      <c r="F2183" s="41"/>
      <c r="G2183" s="41"/>
    </row>
    <row r="2184" spans="2:7">
      <c r="B2184" s="38"/>
      <c r="C2184" s="38"/>
      <c r="D2184" s="41"/>
      <c r="E2184" s="38"/>
      <c r="F2184" s="41"/>
      <c r="G2184" s="41"/>
    </row>
    <row r="2185" spans="2:7">
      <c r="B2185" s="38"/>
      <c r="C2185" s="38"/>
      <c r="D2185" s="41"/>
      <c r="E2185" s="38"/>
      <c r="F2185" s="41"/>
      <c r="G2185" s="41"/>
    </row>
    <row r="2186" spans="2:7">
      <c r="B2186" s="38"/>
      <c r="C2186" s="38"/>
      <c r="D2186" s="41"/>
      <c r="E2186" s="38"/>
      <c r="F2186" s="41"/>
      <c r="G2186" s="41"/>
    </row>
    <row r="2187" spans="2:7">
      <c r="B2187" s="38"/>
      <c r="C2187" s="38"/>
      <c r="D2187" s="41"/>
      <c r="E2187" s="38"/>
      <c r="F2187" s="41"/>
      <c r="G2187" s="41"/>
    </row>
    <row r="2188" spans="2:7">
      <c r="B2188" s="38"/>
      <c r="C2188" s="38"/>
      <c r="D2188" s="41"/>
      <c r="E2188" s="38"/>
      <c r="F2188" s="41"/>
      <c r="G2188" s="41"/>
    </row>
    <row r="2189" spans="2:7">
      <c r="B2189" s="38"/>
      <c r="C2189" s="38"/>
      <c r="D2189" s="41"/>
      <c r="E2189" s="38"/>
      <c r="F2189" s="41"/>
      <c r="G2189" s="41"/>
    </row>
    <row r="2190" spans="2:7">
      <c r="B2190" s="38"/>
      <c r="C2190" s="38"/>
      <c r="D2190" s="41"/>
      <c r="E2190" s="38"/>
      <c r="F2190" s="41"/>
      <c r="G2190" s="41"/>
    </row>
    <row r="2191" spans="2:7">
      <c r="B2191" s="38"/>
      <c r="C2191" s="38"/>
      <c r="D2191" s="41"/>
      <c r="E2191" s="38"/>
      <c r="F2191" s="41"/>
      <c r="G2191" s="41"/>
    </row>
    <row r="2192" spans="2:7">
      <c r="B2192" s="38"/>
      <c r="C2192" s="38"/>
      <c r="D2192" s="41"/>
      <c r="E2192" s="38"/>
      <c r="F2192" s="41"/>
      <c r="G2192" s="41"/>
    </row>
    <row r="2193" spans="2:7">
      <c r="B2193" s="38"/>
      <c r="C2193" s="38"/>
      <c r="D2193" s="41"/>
      <c r="E2193" s="38"/>
      <c r="F2193" s="41"/>
      <c r="G2193" s="41"/>
    </row>
    <row r="2194" spans="2:7">
      <c r="B2194" s="38"/>
      <c r="C2194" s="38"/>
      <c r="D2194" s="41"/>
      <c r="E2194" s="38"/>
      <c r="F2194" s="41"/>
      <c r="G2194" s="41"/>
    </row>
    <row r="2195" spans="2:7">
      <c r="B2195" s="38"/>
      <c r="C2195" s="38"/>
      <c r="D2195" s="41"/>
      <c r="E2195" s="38"/>
      <c r="F2195" s="41"/>
      <c r="G2195" s="41"/>
    </row>
    <row r="2196" spans="2:7">
      <c r="B2196" s="38"/>
      <c r="C2196" s="38"/>
      <c r="D2196" s="41"/>
      <c r="E2196" s="38"/>
      <c r="F2196" s="41"/>
      <c r="G2196" s="41"/>
    </row>
    <row r="2197" spans="2:7">
      <c r="B2197" s="38"/>
      <c r="C2197" s="38"/>
      <c r="D2197" s="41"/>
      <c r="E2197" s="38"/>
      <c r="F2197" s="41"/>
      <c r="G2197" s="41"/>
    </row>
    <row r="2198" spans="2:7">
      <c r="B2198" s="38"/>
      <c r="C2198" s="38"/>
      <c r="D2198" s="41"/>
      <c r="E2198" s="38"/>
      <c r="F2198" s="41"/>
      <c r="G2198" s="41"/>
    </row>
    <row r="2199" spans="2:7">
      <c r="B2199" s="38"/>
      <c r="C2199" s="38"/>
      <c r="D2199" s="41"/>
      <c r="E2199" s="38"/>
      <c r="F2199" s="41"/>
      <c r="G2199" s="41"/>
    </row>
    <row r="2200" spans="2:7">
      <c r="B2200" s="38"/>
      <c r="C2200" s="38"/>
      <c r="D2200" s="41"/>
      <c r="E2200" s="38"/>
      <c r="F2200" s="41"/>
      <c r="G2200" s="41"/>
    </row>
    <row r="2201" spans="2:7">
      <c r="B2201" s="38"/>
      <c r="C2201" s="38"/>
      <c r="D2201" s="41"/>
      <c r="E2201" s="38"/>
      <c r="F2201" s="41"/>
      <c r="G2201" s="41"/>
    </row>
    <row r="2202" spans="2:7">
      <c r="B2202" s="38"/>
      <c r="C2202" s="38"/>
      <c r="D2202" s="41"/>
      <c r="E2202" s="38"/>
      <c r="F2202" s="41"/>
      <c r="G2202" s="41"/>
    </row>
    <row r="2203" spans="2:7">
      <c r="B2203" s="38"/>
      <c r="C2203" s="38"/>
      <c r="D2203" s="41"/>
      <c r="E2203" s="38"/>
      <c r="F2203" s="41"/>
      <c r="G2203" s="41"/>
    </row>
    <row r="2204" spans="2:7">
      <c r="B2204" s="38"/>
      <c r="C2204" s="38"/>
      <c r="D2204" s="41"/>
      <c r="E2204" s="38"/>
      <c r="F2204" s="41"/>
      <c r="G2204" s="41"/>
    </row>
    <row r="2205" spans="2:7">
      <c r="B2205" s="38"/>
      <c r="C2205" s="38"/>
      <c r="D2205" s="41"/>
      <c r="E2205" s="38"/>
      <c r="F2205" s="41"/>
      <c r="G2205" s="41"/>
    </row>
    <row r="2206" spans="2:7">
      <c r="B2206" s="38"/>
      <c r="C2206" s="38"/>
      <c r="D2206" s="41"/>
      <c r="E2206" s="38"/>
      <c r="F2206" s="41"/>
      <c r="G2206" s="41"/>
    </row>
    <row r="2207" spans="2:7">
      <c r="B2207" s="38"/>
      <c r="C2207" s="38"/>
      <c r="D2207" s="41"/>
      <c r="E2207" s="38"/>
      <c r="F2207" s="41"/>
      <c r="G2207" s="41"/>
    </row>
    <row r="2208" spans="2:7">
      <c r="B2208" s="38"/>
      <c r="C2208" s="38"/>
      <c r="D2208" s="41"/>
      <c r="E2208" s="38"/>
      <c r="F2208" s="41"/>
      <c r="G2208" s="41"/>
    </row>
    <row r="2209" spans="2:7">
      <c r="B2209" s="38"/>
      <c r="C2209" s="38"/>
      <c r="D2209" s="41"/>
      <c r="E2209" s="38"/>
      <c r="F2209" s="41"/>
      <c r="G2209" s="41"/>
    </row>
    <row r="2210" spans="2:7">
      <c r="B2210" s="38"/>
      <c r="C2210" s="38"/>
      <c r="D2210" s="41"/>
      <c r="E2210" s="38"/>
      <c r="F2210" s="41"/>
      <c r="G2210" s="41"/>
    </row>
    <row r="2211" spans="2:7">
      <c r="B2211" s="38"/>
      <c r="C2211" s="38"/>
      <c r="D2211" s="41"/>
      <c r="E2211" s="38"/>
      <c r="F2211" s="41"/>
      <c r="G2211" s="41"/>
    </row>
    <row r="2212" spans="2:7">
      <c r="B2212" s="38"/>
      <c r="C2212" s="38"/>
      <c r="D2212" s="41"/>
      <c r="E2212" s="38"/>
      <c r="F2212" s="41"/>
      <c r="G2212" s="41"/>
    </row>
    <row r="2213" spans="2:7">
      <c r="B2213" s="38"/>
      <c r="C2213" s="38"/>
      <c r="D2213" s="41"/>
      <c r="E2213" s="38"/>
      <c r="F2213" s="41"/>
      <c r="G2213" s="41"/>
    </row>
    <row r="2214" spans="2:7">
      <c r="B2214" s="38"/>
      <c r="C2214" s="38"/>
      <c r="D2214" s="41"/>
      <c r="E2214" s="38"/>
      <c r="F2214" s="41"/>
      <c r="G2214" s="41"/>
    </row>
    <row r="2215" spans="2:7">
      <c r="B2215" s="38"/>
      <c r="C2215" s="38"/>
      <c r="D2215" s="41"/>
      <c r="E2215" s="38"/>
      <c r="F2215" s="41"/>
      <c r="G2215" s="41"/>
    </row>
    <row r="2216" spans="2:7">
      <c r="B2216" s="38"/>
      <c r="C2216" s="38"/>
      <c r="D2216" s="41"/>
      <c r="E2216" s="38"/>
      <c r="F2216" s="41"/>
      <c r="G2216" s="41"/>
    </row>
    <row r="2217" spans="2:7">
      <c r="B2217" s="38"/>
      <c r="C2217" s="38"/>
      <c r="D2217" s="41"/>
      <c r="E2217" s="38"/>
      <c r="F2217" s="41"/>
      <c r="G2217" s="41"/>
    </row>
    <row r="2218" spans="2:7">
      <c r="B2218" s="38"/>
      <c r="C2218" s="38"/>
      <c r="D2218" s="41"/>
      <c r="E2218" s="38"/>
      <c r="F2218" s="41"/>
      <c r="G2218" s="41"/>
    </row>
    <row r="2219" spans="2:7">
      <c r="B2219" s="38"/>
      <c r="C2219" s="38"/>
      <c r="D2219" s="41"/>
      <c r="E2219" s="38"/>
      <c r="F2219" s="41"/>
      <c r="G2219" s="41"/>
    </row>
    <row r="2220" spans="2:7">
      <c r="B2220" s="38"/>
      <c r="C2220" s="38"/>
      <c r="D2220" s="41"/>
      <c r="E2220" s="38"/>
      <c r="F2220" s="41"/>
      <c r="G2220" s="41"/>
    </row>
    <row r="2221" spans="2:7">
      <c r="B2221" s="38"/>
      <c r="C2221" s="38"/>
      <c r="D2221" s="41"/>
      <c r="E2221" s="38"/>
      <c r="F2221" s="41"/>
      <c r="G2221" s="41"/>
    </row>
    <row r="2222" spans="2:7">
      <c r="B2222" s="38"/>
      <c r="C2222" s="38"/>
      <c r="D2222" s="41"/>
      <c r="E2222" s="38"/>
      <c r="F2222" s="41"/>
      <c r="G2222" s="41"/>
    </row>
    <row r="2223" spans="2:7">
      <c r="B2223" s="38"/>
      <c r="C2223" s="38"/>
      <c r="D2223" s="41"/>
      <c r="E2223" s="38"/>
      <c r="F2223" s="41"/>
      <c r="G2223" s="41"/>
    </row>
    <row r="2224" spans="2:7">
      <c r="B2224" s="38"/>
      <c r="C2224" s="38"/>
      <c r="D2224" s="41"/>
      <c r="E2224" s="38"/>
      <c r="F2224" s="41"/>
      <c r="G2224" s="41"/>
    </row>
    <row r="2225" spans="2:7">
      <c r="B2225" s="38"/>
      <c r="C2225" s="38"/>
      <c r="D2225" s="41"/>
      <c r="E2225" s="38"/>
      <c r="F2225" s="41"/>
      <c r="G2225" s="41"/>
    </row>
    <row r="2226" spans="2:7">
      <c r="B2226" s="38"/>
      <c r="C2226" s="38"/>
      <c r="D2226" s="41"/>
      <c r="E2226" s="38"/>
      <c r="F2226" s="41"/>
      <c r="G2226" s="41"/>
    </row>
    <row r="2227" spans="2:7">
      <c r="B2227" s="38"/>
      <c r="C2227" s="38"/>
      <c r="D2227" s="41"/>
      <c r="E2227" s="38"/>
      <c r="F2227" s="41"/>
      <c r="G2227" s="41"/>
    </row>
    <row r="2228" spans="2:7">
      <c r="B2228" s="38"/>
      <c r="C2228" s="38"/>
      <c r="D2228" s="41"/>
      <c r="E2228" s="38"/>
      <c r="F2228" s="41"/>
      <c r="G2228" s="41"/>
    </row>
    <row r="2229" spans="2:7">
      <c r="B2229" s="38"/>
      <c r="C2229" s="38"/>
      <c r="D2229" s="41"/>
      <c r="E2229" s="38"/>
      <c r="F2229" s="41"/>
      <c r="G2229" s="41"/>
    </row>
    <row r="2230" spans="2:7">
      <c r="B2230" s="38"/>
      <c r="C2230" s="38"/>
      <c r="D2230" s="41"/>
      <c r="E2230" s="38"/>
      <c r="F2230" s="41"/>
      <c r="G2230" s="41"/>
    </row>
    <row r="2231" spans="2:7">
      <c r="B2231" s="38"/>
      <c r="C2231" s="38"/>
      <c r="D2231" s="41"/>
      <c r="E2231" s="38"/>
      <c r="F2231" s="41"/>
      <c r="G2231" s="41"/>
    </row>
    <row r="2232" spans="2:7">
      <c r="B2232" s="38"/>
      <c r="C2232" s="38"/>
      <c r="D2232" s="41"/>
      <c r="E2232" s="38"/>
      <c r="F2232" s="41"/>
      <c r="G2232" s="41"/>
    </row>
    <row r="2233" spans="2:7">
      <c r="B2233" s="38"/>
      <c r="C2233" s="38"/>
      <c r="D2233" s="41"/>
      <c r="E2233" s="38"/>
      <c r="F2233" s="41"/>
      <c r="G2233" s="41"/>
    </row>
    <row r="2234" spans="2:7">
      <c r="B2234" s="38"/>
      <c r="C2234" s="38"/>
      <c r="D2234" s="41"/>
      <c r="E2234" s="38"/>
      <c r="F2234" s="41"/>
      <c r="G2234" s="41"/>
    </row>
    <row r="2235" spans="2:7">
      <c r="B2235" s="38"/>
      <c r="C2235" s="38"/>
      <c r="D2235" s="41"/>
      <c r="E2235" s="38"/>
      <c r="F2235" s="41"/>
      <c r="G2235" s="41"/>
    </row>
    <row r="2236" spans="2:7">
      <c r="B2236" s="38"/>
      <c r="C2236" s="38"/>
      <c r="D2236" s="41"/>
      <c r="E2236" s="38"/>
      <c r="F2236" s="41"/>
      <c r="G2236" s="41"/>
    </row>
    <row r="2237" spans="2:7">
      <c r="B2237" s="38"/>
      <c r="C2237" s="38"/>
      <c r="D2237" s="41"/>
      <c r="E2237" s="38"/>
      <c r="F2237" s="41"/>
      <c r="G2237" s="41"/>
    </row>
    <row r="2238" spans="2:7">
      <c r="B2238" s="38"/>
      <c r="C2238" s="38"/>
      <c r="D2238" s="41"/>
      <c r="E2238" s="38"/>
      <c r="F2238" s="41"/>
      <c r="G2238" s="41"/>
    </row>
    <row r="2239" spans="2:7">
      <c r="B2239" s="38"/>
      <c r="C2239" s="38"/>
      <c r="D2239" s="41"/>
      <c r="E2239" s="38"/>
      <c r="F2239" s="41"/>
      <c r="G2239" s="41"/>
    </row>
    <row r="2240" spans="2:7">
      <c r="B2240" s="38"/>
      <c r="C2240" s="38"/>
      <c r="D2240" s="41"/>
      <c r="E2240" s="38"/>
      <c r="F2240" s="41"/>
      <c r="G2240" s="41"/>
    </row>
    <row r="2241" spans="2:7">
      <c r="B2241" s="38"/>
      <c r="C2241" s="38"/>
      <c r="D2241" s="41"/>
      <c r="E2241" s="38"/>
      <c r="F2241" s="41"/>
      <c r="G2241" s="41"/>
    </row>
    <row r="2242" spans="2:7">
      <c r="B2242" s="38"/>
      <c r="C2242" s="38"/>
      <c r="D2242" s="41"/>
      <c r="E2242" s="38"/>
      <c r="F2242" s="41"/>
      <c r="G2242" s="41"/>
    </row>
    <row r="2243" spans="2:7">
      <c r="B2243" s="38"/>
      <c r="C2243" s="38"/>
      <c r="D2243" s="41"/>
      <c r="E2243" s="38"/>
      <c r="F2243" s="41"/>
      <c r="G2243" s="41"/>
    </row>
    <row r="2244" spans="2:7">
      <c r="B2244" s="38"/>
      <c r="C2244" s="38"/>
      <c r="D2244" s="41"/>
      <c r="E2244" s="38"/>
      <c r="F2244" s="41"/>
      <c r="G2244" s="41"/>
    </row>
    <row r="2245" spans="2:7">
      <c r="B2245" s="38"/>
      <c r="C2245" s="38"/>
      <c r="D2245" s="41"/>
      <c r="E2245" s="38"/>
      <c r="F2245" s="41"/>
      <c r="G2245" s="41"/>
    </row>
    <row r="2246" spans="2:7">
      <c r="B2246" s="38"/>
      <c r="C2246" s="38"/>
      <c r="D2246" s="41"/>
      <c r="E2246" s="38"/>
      <c r="F2246" s="41"/>
      <c r="G2246" s="41"/>
    </row>
    <row r="2247" spans="2:7">
      <c r="B2247" s="38"/>
      <c r="C2247" s="38"/>
      <c r="D2247" s="41"/>
      <c r="E2247" s="38"/>
      <c r="F2247" s="41"/>
      <c r="G2247" s="41"/>
    </row>
    <row r="2248" spans="2:7">
      <c r="B2248" s="38"/>
      <c r="C2248" s="38"/>
      <c r="D2248" s="41"/>
      <c r="E2248" s="38"/>
      <c r="F2248" s="41"/>
      <c r="G2248" s="41"/>
    </row>
    <row r="2249" spans="2:7">
      <c r="B2249" s="38"/>
      <c r="C2249" s="38"/>
      <c r="D2249" s="41"/>
      <c r="E2249" s="38"/>
      <c r="F2249" s="41"/>
      <c r="G2249" s="41"/>
    </row>
    <row r="2250" spans="2:7">
      <c r="B2250" s="38"/>
      <c r="C2250" s="38"/>
      <c r="D2250" s="41"/>
      <c r="E2250" s="38"/>
      <c r="F2250" s="41"/>
      <c r="G2250" s="41"/>
    </row>
    <row r="2251" spans="2:7">
      <c r="B2251" s="38"/>
      <c r="C2251" s="38"/>
      <c r="D2251" s="41"/>
      <c r="E2251" s="38"/>
      <c r="F2251" s="41"/>
      <c r="G2251" s="41"/>
    </row>
    <row r="2252" spans="2:7">
      <c r="B2252" s="38"/>
      <c r="C2252" s="38"/>
      <c r="D2252" s="41"/>
      <c r="E2252" s="38"/>
      <c r="F2252" s="41"/>
      <c r="G2252" s="41"/>
    </row>
    <row r="2253" spans="2:7">
      <c r="B2253" s="38"/>
      <c r="C2253" s="38"/>
      <c r="D2253" s="41"/>
      <c r="E2253" s="38"/>
      <c r="F2253" s="41"/>
      <c r="G2253" s="41"/>
    </row>
    <row r="2254" spans="2:7">
      <c r="B2254" s="38"/>
      <c r="C2254" s="38"/>
      <c r="D2254" s="41"/>
      <c r="E2254" s="38"/>
      <c r="F2254" s="41"/>
      <c r="G2254" s="41"/>
    </row>
    <row r="2255" spans="2:7">
      <c r="B2255" s="38"/>
      <c r="C2255" s="38"/>
      <c r="D2255" s="41"/>
      <c r="E2255" s="38"/>
      <c r="F2255" s="41"/>
      <c r="G2255" s="41"/>
    </row>
    <row r="2256" spans="2:7">
      <c r="B2256" s="38"/>
      <c r="C2256" s="38"/>
      <c r="D2256" s="41"/>
      <c r="E2256" s="38"/>
      <c r="F2256" s="41"/>
      <c r="G2256" s="41"/>
    </row>
    <row r="2257" spans="2:7">
      <c r="B2257" s="38"/>
      <c r="C2257" s="38"/>
      <c r="D2257" s="41"/>
      <c r="E2257" s="38"/>
      <c r="F2257" s="41"/>
      <c r="G2257" s="41"/>
    </row>
    <row r="2258" spans="2:7">
      <c r="B2258" s="38"/>
      <c r="C2258" s="38"/>
      <c r="D2258" s="41"/>
      <c r="E2258" s="38"/>
      <c r="F2258" s="41"/>
      <c r="G2258" s="41"/>
    </row>
    <row r="2259" spans="2:7">
      <c r="B2259" s="38"/>
      <c r="C2259" s="38"/>
      <c r="D2259" s="41"/>
      <c r="E2259" s="38"/>
      <c r="F2259" s="41"/>
      <c r="G2259" s="41"/>
    </row>
    <row r="2260" spans="2:7">
      <c r="B2260" s="38"/>
      <c r="C2260" s="38"/>
      <c r="D2260" s="41"/>
      <c r="E2260" s="38"/>
      <c r="F2260" s="41"/>
      <c r="G2260" s="41"/>
    </row>
    <row r="2261" spans="2:7">
      <c r="B2261" s="38"/>
      <c r="C2261" s="38"/>
      <c r="D2261" s="41"/>
      <c r="E2261" s="38"/>
      <c r="F2261" s="41"/>
      <c r="G2261" s="41"/>
    </row>
    <row r="2262" spans="2:7">
      <c r="B2262" s="38"/>
      <c r="C2262" s="38"/>
      <c r="D2262" s="41"/>
      <c r="E2262" s="38"/>
      <c r="F2262" s="41"/>
      <c r="G2262" s="41"/>
    </row>
    <row r="2263" spans="2:7">
      <c r="B2263" s="38"/>
      <c r="C2263" s="38"/>
      <c r="D2263" s="41"/>
      <c r="E2263" s="38"/>
      <c r="F2263" s="41"/>
      <c r="G2263" s="41"/>
    </row>
    <row r="2264" spans="2:7">
      <c r="B2264" s="38"/>
      <c r="C2264" s="38"/>
      <c r="D2264" s="41"/>
      <c r="E2264" s="38"/>
      <c r="F2264" s="41"/>
      <c r="G2264" s="41"/>
    </row>
    <row r="2265" spans="2:7">
      <c r="B2265" s="38"/>
      <c r="C2265" s="38"/>
      <c r="D2265" s="41"/>
      <c r="E2265" s="38"/>
      <c r="F2265" s="41"/>
      <c r="G2265" s="41"/>
    </row>
    <row r="2266" spans="2:7">
      <c r="B2266" s="38"/>
      <c r="C2266" s="38"/>
      <c r="D2266" s="41"/>
      <c r="E2266" s="38"/>
      <c r="F2266" s="41"/>
      <c r="G2266" s="41"/>
    </row>
    <row r="2267" spans="2:7">
      <c r="B2267" s="38"/>
      <c r="C2267" s="38"/>
      <c r="D2267" s="41"/>
      <c r="E2267" s="38"/>
      <c r="F2267" s="41"/>
      <c r="G2267" s="41"/>
    </row>
    <row r="2268" spans="2:7">
      <c r="B2268" s="38"/>
      <c r="C2268" s="38"/>
      <c r="D2268" s="41"/>
      <c r="E2268" s="38"/>
      <c r="F2268" s="41"/>
      <c r="G2268" s="41"/>
    </row>
    <row r="2269" spans="2:7">
      <c r="B2269" s="38"/>
      <c r="C2269" s="38"/>
      <c r="D2269" s="41"/>
      <c r="E2269" s="38"/>
      <c r="F2269" s="41"/>
      <c r="G2269" s="41"/>
    </row>
    <row r="2270" spans="2:7">
      <c r="B2270" s="38"/>
      <c r="C2270" s="38"/>
      <c r="D2270" s="41"/>
      <c r="E2270" s="38"/>
      <c r="F2270" s="41"/>
      <c r="G2270" s="41"/>
    </row>
    <row r="2271" spans="2:7">
      <c r="B2271" s="38"/>
      <c r="C2271" s="38"/>
      <c r="D2271" s="41"/>
      <c r="E2271" s="38"/>
      <c r="F2271" s="41"/>
      <c r="G2271" s="41"/>
    </row>
    <row r="2272" spans="2:7">
      <c r="B2272" s="38"/>
      <c r="C2272" s="38"/>
      <c r="D2272" s="41"/>
      <c r="E2272" s="38"/>
      <c r="F2272" s="41"/>
      <c r="G2272" s="41"/>
    </row>
    <row r="2273" spans="2:7">
      <c r="B2273" s="38"/>
      <c r="C2273" s="38"/>
      <c r="D2273" s="41"/>
      <c r="E2273" s="38"/>
      <c r="F2273" s="41"/>
      <c r="G2273" s="41"/>
    </row>
    <row r="2274" spans="2:7">
      <c r="B2274" s="38"/>
      <c r="C2274" s="38"/>
      <c r="D2274" s="41"/>
      <c r="E2274" s="38"/>
      <c r="F2274" s="41"/>
      <c r="G2274" s="41"/>
    </row>
    <row r="2275" spans="2:7">
      <c r="B2275" s="38"/>
      <c r="C2275" s="38"/>
      <c r="D2275" s="41"/>
      <c r="E2275" s="38"/>
      <c r="F2275" s="41"/>
      <c r="G2275" s="41"/>
    </row>
    <row r="2276" spans="2:7">
      <c r="B2276" s="38"/>
      <c r="C2276" s="38"/>
      <c r="D2276" s="41"/>
      <c r="E2276" s="38"/>
      <c r="F2276" s="41"/>
      <c r="G2276" s="41"/>
    </row>
    <row r="2277" spans="2:7">
      <c r="B2277" s="38"/>
      <c r="C2277" s="38"/>
      <c r="D2277" s="41"/>
      <c r="E2277" s="38"/>
      <c r="F2277" s="41"/>
      <c r="G2277" s="41"/>
    </row>
    <row r="2278" spans="2:7">
      <c r="B2278" s="38"/>
      <c r="C2278" s="38"/>
      <c r="D2278" s="41"/>
      <c r="E2278" s="38"/>
      <c r="F2278" s="41"/>
      <c r="G2278" s="41"/>
    </row>
    <row r="2279" spans="2:7">
      <c r="B2279" s="38"/>
      <c r="C2279" s="38"/>
      <c r="D2279" s="41"/>
      <c r="E2279" s="38"/>
      <c r="F2279" s="41"/>
      <c r="G2279" s="41"/>
    </row>
    <row r="2280" spans="2:7">
      <c r="B2280" s="38"/>
      <c r="C2280" s="38"/>
      <c r="D2280" s="41"/>
      <c r="E2280" s="38"/>
      <c r="F2280" s="41"/>
      <c r="G2280" s="41"/>
    </row>
    <row r="2281" spans="2:7">
      <c r="B2281" s="38"/>
      <c r="C2281" s="38"/>
      <c r="D2281" s="41"/>
      <c r="E2281" s="38"/>
      <c r="F2281" s="41"/>
      <c r="G2281" s="41"/>
    </row>
    <row r="2282" spans="2:7">
      <c r="B2282" s="38"/>
      <c r="C2282" s="38"/>
      <c r="D2282" s="41"/>
      <c r="E2282" s="38"/>
      <c r="F2282" s="41"/>
      <c r="G2282" s="41"/>
    </row>
    <row r="2283" spans="2:7">
      <c r="B2283" s="38"/>
      <c r="C2283" s="38"/>
      <c r="D2283" s="41"/>
      <c r="E2283" s="38"/>
      <c r="F2283" s="41"/>
      <c r="G2283" s="41"/>
    </row>
    <row r="2284" spans="2:7">
      <c r="B2284" s="38"/>
      <c r="C2284" s="38"/>
      <c r="D2284" s="41"/>
      <c r="E2284" s="38"/>
      <c r="F2284" s="41"/>
      <c r="G2284" s="41"/>
    </row>
    <row r="2285" spans="2:7">
      <c r="B2285" s="38"/>
      <c r="C2285" s="38"/>
      <c r="D2285" s="41"/>
      <c r="E2285" s="38"/>
      <c r="F2285" s="41"/>
      <c r="G2285" s="41"/>
    </row>
    <row r="2286" spans="2:7">
      <c r="B2286" s="38"/>
      <c r="C2286" s="38"/>
      <c r="D2286" s="41"/>
      <c r="E2286" s="38"/>
      <c r="F2286" s="41"/>
      <c r="G2286" s="41"/>
    </row>
    <row r="2287" spans="2:7">
      <c r="B2287" s="38"/>
      <c r="C2287" s="38"/>
      <c r="D2287" s="41"/>
      <c r="E2287" s="38"/>
      <c r="F2287" s="41"/>
      <c r="G2287" s="41"/>
    </row>
    <row r="2288" spans="2:7">
      <c r="B2288" s="38"/>
      <c r="C2288" s="38"/>
      <c r="D2288" s="41"/>
      <c r="E2288" s="38"/>
      <c r="F2288" s="41"/>
      <c r="G2288" s="41"/>
    </row>
    <row r="2289" spans="2:7">
      <c r="B2289" s="38"/>
      <c r="C2289" s="38"/>
      <c r="D2289" s="41"/>
      <c r="E2289" s="38"/>
      <c r="F2289" s="41"/>
      <c r="G2289" s="41"/>
    </row>
    <row r="2290" spans="2:7">
      <c r="B2290" s="38"/>
      <c r="C2290" s="38"/>
      <c r="D2290" s="41"/>
      <c r="E2290" s="38"/>
      <c r="F2290" s="41"/>
      <c r="G2290" s="41"/>
    </row>
    <row r="2291" spans="2:7">
      <c r="B2291" s="38"/>
      <c r="C2291" s="38"/>
      <c r="D2291" s="41"/>
      <c r="E2291" s="38"/>
      <c r="F2291" s="41"/>
      <c r="G2291" s="41"/>
    </row>
    <row r="2292" spans="2:7">
      <c r="B2292" s="38"/>
      <c r="C2292" s="38"/>
      <c r="D2292" s="41"/>
      <c r="E2292" s="38"/>
      <c r="F2292" s="41"/>
      <c r="G2292" s="41"/>
    </row>
    <row r="2293" spans="2:7">
      <c r="B2293" s="38"/>
      <c r="C2293" s="38"/>
      <c r="D2293" s="41"/>
      <c r="E2293" s="38"/>
      <c r="F2293" s="41"/>
      <c r="G2293" s="41"/>
    </row>
    <row r="2294" spans="2:7">
      <c r="B2294" s="38"/>
      <c r="C2294" s="38"/>
      <c r="D2294" s="41"/>
      <c r="E2294" s="38"/>
      <c r="F2294" s="41"/>
      <c r="G2294" s="41"/>
    </row>
    <row r="2295" spans="2:7">
      <c r="B2295" s="38"/>
      <c r="C2295" s="38"/>
      <c r="D2295" s="41"/>
      <c r="E2295" s="38"/>
      <c r="F2295" s="41"/>
      <c r="G2295" s="41"/>
    </row>
    <row r="2296" spans="2:7">
      <c r="B2296" s="38"/>
      <c r="C2296" s="38"/>
      <c r="D2296" s="41"/>
      <c r="E2296" s="38"/>
      <c r="F2296" s="41"/>
      <c r="G2296" s="41"/>
    </row>
    <row r="2297" spans="2:7">
      <c r="B2297" s="38"/>
      <c r="C2297" s="38"/>
      <c r="D2297" s="41"/>
      <c r="E2297" s="38"/>
      <c r="F2297" s="41"/>
      <c r="G2297" s="41"/>
    </row>
    <row r="2298" spans="2:7">
      <c r="B2298" s="38"/>
      <c r="C2298" s="38"/>
      <c r="D2298" s="41"/>
      <c r="E2298" s="38"/>
      <c r="F2298" s="41"/>
      <c r="G2298" s="41"/>
    </row>
    <row r="2299" spans="2:7">
      <c r="B2299" s="38"/>
      <c r="C2299" s="38"/>
      <c r="D2299" s="41"/>
      <c r="E2299" s="38"/>
      <c r="F2299" s="41"/>
      <c r="G2299" s="41"/>
    </row>
    <row r="2300" spans="2:7">
      <c r="B2300" s="38"/>
      <c r="C2300" s="38"/>
      <c r="D2300" s="41"/>
      <c r="E2300" s="38"/>
      <c r="F2300" s="41"/>
      <c r="G2300" s="41"/>
    </row>
    <row r="2301" spans="2:7">
      <c r="B2301" s="38"/>
      <c r="C2301" s="38"/>
      <c r="D2301" s="41"/>
      <c r="E2301" s="38"/>
      <c r="F2301" s="41"/>
      <c r="G2301" s="41"/>
    </row>
    <row r="2302" spans="2:7">
      <c r="B2302" s="38"/>
      <c r="C2302" s="38"/>
      <c r="D2302" s="41"/>
      <c r="E2302" s="38"/>
      <c r="F2302" s="41"/>
      <c r="G2302" s="41"/>
    </row>
    <row r="2303" spans="2:7">
      <c r="B2303" s="38"/>
      <c r="C2303" s="38"/>
      <c r="D2303" s="41"/>
      <c r="E2303" s="38"/>
      <c r="F2303" s="41"/>
      <c r="G2303" s="41"/>
    </row>
    <row r="2304" spans="2:7">
      <c r="B2304" s="38"/>
      <c r="C2304" s="38"/>
      <c r="D2304" s="41"/>
      <c r="E2304" s="38"/>
      <c r="F2304" s="41"/>
      <c r="G2304" s="41"/>
    </row>
    <row r="2305" spans="2:7">
      <c r="B2305" s="38"/>
      <c r="C2305" s="38"/>
      <c r="D2305" s="41"/>
      <c r="E2305" s="38"/>
      <c r="F2305" s="41"/>
      <c r="G2305" s="41"/>
    </row>
    <row r="2306" spans="2:7">
      <c r="B2306" s="38"/>
      <c r="C2306" s="38"/>
      <c r="D2306" s="41"/>
      <c r="E2306" s="38"/>
      <c r="F2306" s="41"/>
      <c r="G2306" s="41"/>
    </row>
    <row r="2307" spans="2:7">
      <c r="B2307" s="38"/>
      <c r="C2307" s="38"/>
      <c r="D2307" s="41"/>
      <c r="E2307" s="38"/>
      <c r="F2307" s="41"/>
      <c r="G2307" s="41"/>
    </row>
    <row r="2308" spans="2:7">
      <c r="B2308" s="38"/>
      <c r="C2308" s="38"/>
      <c r="D2308" s="41"/>
      <c r="E2308" s="38"/>
      <c r="F2308" s="41"/>
      <c r="G2308" s="41"/>
    </row>
    <row r="2309" spans="2:7">
      <c r="B2309" s="38"/>
      <c r="C2309" s="38"/>
      <c r="D2309" s="41"/>
      <c r="E2309" s="38"/>
      <c r="F2309" s="41"/>
      <c r="G2309" s="41"/>
    </row>
    <row r="2310" spans="2:7">
      <c r="B2310" s="38"/>
      <c r="C2310" s="38"/>
      <c r="D2310" s="41"/>
      <c r="E2310" s="38"/>
      <c r="F2310" s="41"/>
      <c r="G2310" s="41"/>
    </row>
    <row r="2311" spans="2:7">
      <c r="B2311" s="38"/>
      <c r="C2311" s="38"/>
      <c r="D2311" s="41"/>
      <c r="E2311" s="38"/>
      <c r="F2311" s="41"/>
      <c r="G2311" s="41"/>
    </row>
    <row r="2312" spans="2:7">
      <c r="B2312" s="38"/>
      <c r="C2312" s="38"/>
      <c r="D2312" s="41"/>
      <c r="E2312" s="38"/>
      <c r="F2312" s="41"/>
      <c r="G2312" s="41"/>
    </row>
    <row r="2313" spans="2:7">
      <c r="B2313" s="38"/>
      <c r="C2313" s="38"/>
      <c r="D2313" s="41"/>
      <c r="E2313" s="38"/>
      <c r="F2313" s="41"/>
      <c r="G2313" s="41"/>
    </row>
    <row r="2314" spans="2:7">
      <c r="B2314" s="38"/>
      <c r="C2314" s="38"/>
      <c r="D2314" s="41"/>
      <c r="E2314" s="38"/>
      <c r="F2314" s="41"/>
      <c r="G2314" s="41"/>
    </row>
    <row r="2315" spans="2:7">
      <c r="B2315" s="38"/>
      <c r="C2315" s="38"/>
      <c r="D2315" s="41"/>
      <c r="E2315" s="38"/>
      <c r="F2315" s="41"/>
      <c r="G2315" s="41"/>
    </row>
    <row r="2316" spans="2:7">
      <c r="B2316" s="38"/>
      <c r="C2316" s="38"/>
      <c r="D2316" s="41"/>
      <c r="E2316" s="38"/>
      <c r="F2316" s="41"/>
      <c r="G2316" s="41"/>
    </row>
    <row r="2317" spans="2:7">
      <c r="B2317" s="38"/>
      <c r="C2317" s="38"/>
      <c r="D2317" s="41"/>
      <c r="E2317" s="38"/>
      <c r="F2317" s="41"/>
      <c r="G2317" s="41"/>
    </row>
    <row r="2318" spans="2:7">
      <c r="B2318" s="38"/>
      <c r="C2318" s="38"/>
      <c r="D2318" s="41"/>
      <c r="E2318" s="38"/>
      <c r="F2318" s="41"/>
      <c r="G2318" s="41"/>
    </row>
    <row r="2319" spans="2:7">
      <c r="B2319" s="38"/>
      <c r="C2319" s="38"/>
      <c r="D2319" s="41"/>
      <c r="E2319" s="38"/>
      <c r="F2319" s="41"/>
      <c r="G2319" s="41"/>
    </row>
    <row r="2320" spans="2:7">
      <c r="B2320" s="38"/>
      <c r="C2320" s="38"/>
      <c r="D2320" s="41"/>
      <c r="E2320" s="38"/>
      <c r="F2320" s="41"/>
      <c r="G2320" s="41"/>
    </row>
    <row r="2321" spans="2:7">
      <c r="B2321" s="38"/>
      <c r="C2321" s="38"/>
      <c r="D2321" s="41"/>
      <c r="E2321" s="38"/>
      <c r="F2321" s="41"/>
      <c r="G2321" s="41"/>
    </row>
    <row r="2322" spans="2:7">
      <c r="B2322" s="38"/>
      <c r="C2322" s="38"/>
      <c r="D2322" s="41"/>
      <c r="E2322" s="38"/>
      <c r="F2322" s="41"/>
      <c r="G2322" s="41"/>
    </row>
    <row r="2323" spans="2:7">
      <c r="B2323" s="38"/>
      <c r="C2323" s="38"/>
      <c r="D2323" s="41"/>
      <c r="E2323" s="38"/>
      <c r="F2323" s="41"/>
      <c r="G2323" s="41"/>
    </row>
    <row r="2324" spans="2:7">
      <c r="B2324" s="38"/>
      <c r="C2324" s="38"/>
      <c r="D2324" s="41"/>
      <c r="E2324" s="38"/>
      <c r="F2324" s="41"/>
      <c r="G2324" s="41"/>
    </row>
    <row r="2325" spans="2:7">
      <c r="B2325" s="38"/>
      <c r="C2325" s="38"/>
      <c r="D2325" s="41"/>
      <c r="E2325" s="38"/>
      <c r="F2325" s="41"/>
      <c r="G2325" s="41"/>
    </row>
    <row r="2326" spans="2:7">
      <c r="B2326" s="38"/>
      <c r="C2326" s="38"/>
      <c r="D2326" s="41"/>
      <c r="E2326" s="38"/>
      <c r="F2326" s="41"/>
      <c r="G2326" s="41"/>
    </row>
    <row r="2327" spans="2:7">
      <c r="B2327" s="38"/>
      <c r="C2327" s="38"/>
      <c r="D2327" s="41"/>
      <c r="E2327" s="38"/>
      <c r="F2327" s="41"/>
      <c r="G2327" s="41"/>
    </row>
    <row r="2328" spans="2:7">
      <c r="B2328" s="38"/>
      <c r="C2328" s="38"/>
      <c r="D2328" s="41"/>
      <c r="E2328" s="38"/>
      <c r="F2328" s="41"/>
      <c r="G2328" s="41"/>
    </row>
    <row r="2329" spans="2:7">
      <c r="B2329" s="38"/>
      <c r="C2329" s="38"/>
      <c r="D2329" s="41"/>
      <c r="E2329" s="38"/>
      <c r="F2329" s="41"/>
      <c r="G2329" s="41"/>
    </row>
    <row r="2330" spans="2:7">
      <c r="B2330" s="38"/>
      <c r="C2330" s="38"/>
      <c r="D2330" s="41"/>
      <c r="E2330" s="38"/>
      <c r="F2330" s="41"/>
      <c r="G2330" s="41"/>
    </row>
    <row r="2331" spans="2:7">
      <c r="B2331" s="38"/>
      <c r="C2331" s="38"/>
      <c r="D2331" s="41"/>
      <c r="E2331" s="38"/>
      <c r="F2331" s="41"/>
      <c r="G2331" s="41"/>
    </row>
    <row r="2332" spans="2:7">
      <c r="B2332" s="38"/>
      <c r="C2332" s="38"/>
      <c r="D2332" s="41"/>
      <c r="E2332" s="38"/>
      <c r="F2332" s="41"/>
      <c r="G2332" s="41"/>
    </row>
    <row r="2333" spans="2:7">
      <c r="B2333" s="38"/>
      <c r="C2333" s="38"/>
      <c r="D2333" s="41"/>
      <c r="E2333" s="38"/>
      <c r="F2333" s="41"/>
      <c r="G2333" s="41"/>
    </row>
    <row r="2334" spans="2:7">
      <c r="B2334" s="38"/>
      <c r="C2334" s="38"/>
      <c r="D2334" s="41"/>
      <c r="E2334" s="38"/>
      <c r="F2334" s="41"/>
      <c r="G2334" s="41"/>
    </row>
    <row r="2335" spans="2:7">
      <c r="B2335" s="38"/>
      <c r="C2335" s="38"/>
      <c r="D2335" s="41"/>
      <c r="E2335" s="38"/>
      <c r="F2335" s="41"/>
      <c r="G2335" s="41"/>
    </row>
    <row r="2336" spans="2:7">
      <c r="B2336" s="38"/>
      <c r="C2336" s="38"/>
      <c r="D2336" s="41"/>
      <c r="E2336" s="38"/>
      <c r="F2336" s="41"/>
      <c r="G2336" s="41"/>
    </row>
    <row r="2337" spans="2:7">
      <c r="B2337" s="38"/>
      <c r="C2337" s="38"/>
      <c r="D2337" s="41"/>
      <c r="E2337" s="38"/>
      <c r="F2337" s="41"/>
      <c r="G2337" s="41"/>
    </row>
    <row r="2338" spans="2:7">
      <c r="B2338" s="38"/>
      <c r="C2338" s="38"/>
      <c r="D2338" s="41"/>
      <c r="E2338" s="38"/>
      <c r="F2338" s="41"/>
      <c r="G2338" s="41"/>
    </row>
    <row r="2339" spans="2:7">
      <c r="B2339" s="38"/>
      <c r="C2339" s="38"/>
      <c r="D2339" s="41"/>
      <c r="E2339" s="38"/>
      <c r="F2339" s="41"/>
      <c r="G2339" s="41"/>
    </row>
    <row r="2340" spans="2:7">
      <c r="B2340" s="38"/>
      <c r="C2340" s="38"/>
      <c r="D2340" s="41"/>
      <c r="E2340" s="38"/>
      <c r="F2340" s="41"/>
      <c r="G2340" s="41"/>
    </row>
    <row r="2341" spans="2:7">
      <c r="B2341" s="38"/>
      <c r="C2341" s="38"/>
      <c r="D2341" s="41"/>
      <c r="E2341" s="38"/>
      <c r="F2341" s="41"/>
      <c r="G2341" s="41"/>
    </row>
    <row r="2342" spans="2:7">
      <c r="B2342" s="38"/>
      <c r="C2342" s="38"/>
      <c r="D2342" s="41"/>
      <c r="E2342" s="38"/>
      <c r="F2342" s="41"/>
      <c r="G2342" s="41"/>
    </row>
    <row r="2343" spans="2:7">
      <c r="B2343" s="38"/>
      <c r="C2343" s="38"/>
      <c r="D2343" s="41"/>
      <c r="E2343" s="38"/>
      <c r="F2343" s="41"/>
      <c r="G2343" s="41"/>
    </row>
    <row r="2344" spans="2:7">
      <c r="B2344" s="38"/>
      <c r="C2344" s="38"/>
      <c r="D2344" s="41"/>
      <c r="E2344" s="38"/>
      <c r="F2344" s="41"/>
      <c r="G2344" s="41"/>
    </row>
    <row r="2345" spans="2:7">
      <c r="B2345" s="38"/>
      <c r="C2345" s="38"/>
      <c r="D2345" s="41"/>
      <c r="E2345" s="38"/>
      <c r="F2345" s="41"/>
      <c r="G2345" s="41"/>
    </row>
    <row r="2346" spans="2:7">
      <c r="B2346" s="38"/>
      <c r="C2346" s="38"/>
      <c r="D2346" s="41"/>
      <c r="E2346" s="38"/>
      <c r="F2346" s="41"/>
      <c r="G2346" s="41"/>
    </row>
    <row r="2347" spans="2:7">
      <c r="B2347" s="38"/>
      <c r="C2347" s="38"/>
      <c r="D2347" s="41"/>
      <c r="E2347" s="38"/>
      <c r="F2347" s="41"/>
      <c r="G2347" s="41"/>
    </row>
    <row r="2348" spans="2:7">
      <c r="B2348" s="38"/>
      <c r="C2348" s="38"/>
      <c r="D2348" s="41"/>
      <c r="E2348" s="38"/>
      <c r="F2348" s="41"/>
      <c r="G2348" s="41"/>
    </row>
    <row r="2349" spans="2:7">
      <c r="B2349" s="38"/>
      <c r="C2349" s="38"/>
      <c r="D2349" s="41"/>
      <c r="E2349" s="38"/>
      <c r="F2349" s="41"/>
      <c r="G2349" s="41"/>
    </row>
    <row r="2350" spans="2:7">
      <c r="B2350" s="38"/>
      <c r="C2350" s="38"/>
      <c r="D2350" s="41"/>
      <c r="E2350" s="38"/>
      <c r="F2350" s="41"/>
      <c r="G2350" s="41"/>
    </row>
    <row r="2351" spans="2:7">
      <c r="B2351" s="38"/>
      <c r="C2351" s="38"/>
      <c r="D2351" s="41"/>
      <c r="E2351" s="38"/>
      <c r="F2351" s="41"/>
      <c r="G2351" s="41"/>
    </row>
    <row r="2352" spans="2:7">
      <c r="B2352" s="38"/>
      <c r="C2352" s="38"/>
      <c r="D2352" s="41"/>
      <c r="E2352" s="38"/>
      <c r="F2352" s="41"/>
      <c r="G2352" s="41"/>
    </row>
    <row r="2353" spans="2:7">
      <c r="B2353" s="38"/>
      <c r="C2353" s="38"/>
      <c r="D2353" s="41"/>
      <c r="E2353" s="38"/>
      <c r="F2353" s="41"/>
      <c r="G2353" s="41"/>
    </row>
    <row r="2354" spans="2:7">
      <c r="B2354" s="38"/>
      <c r="C2354" s="38"/>
      <c r="D2354" s="41"/>
      <c r="E2354" s="38"/>
      <c r="F2354" s="41"/>
      <c r="G2354" s="41"/>
    </row>
    <row r="2355" spans="2:7">
      <c r="B2355" s="38"/>
      <c r="C2355" s="38"/>
      <c r="D2355" s="41"/>
      <c r="E2355" s="38"/>
      <c r="F2355" s="41"/>
      <c r="G2355" s="41"/>
    </row>
    <row r="2356" spans="2:7">
      <c r="B2356" s="38"/>
      <c r="C2356" s="38"/>
      <c r="D2356" s="41"/>
      <c r="E2356" s="38"/>
      <c r="F2356" s="41"/>
      <c r="G2356" s="41"/>
    </row>
    <row r="2357" spans="2:7">
      <c r="B2357" s="38"/>
      <c r="C2357" s="38"/>
      <c r="D2357" s="41"/>
      <c r="E2357" s="38"/>
      <c r="F2357" s="41"/>
      <c r="G2357" s="41"/>
    </row>
    <row r="2358" spans="2:7">
      <c r="B2358" s="38"/>
      <c r="C2358" s="38"/>
      <c r="D2358" s="41"/>
      <c r="E2358" s="38"/>
      <c r="F2358" s="41"/>
      <c r="G2358" s="41"/>
    </row>
    <row r="2359" spans="2:7">
      <c r="B2359" s="38"/>
      <c r="C2359" s="38"/>
      <c r="D2359" s="41"/>
      <c r="E2359" s="38"/>
      <c r="F2359" s="41"/>
      <c r="G2359" s="41"/>
    </row>
    <row r="2360" spans="2:7">
      <c r="B2360" s="38"/>
      <c r="C2360" s="38"/>
      <c r="D2360" s="41"/>
      <c r="E2360" s="38"/>
      <c r="F2360" s="41"/>
      <c r="G2360" s="41"/>
    </row>
    <row r="2361" spans="2:7">
      <c r="B2361" s="38"/>
      <c r="C2361" s="38"/>
      <c r="D2361" s="41"/>
      <c r="E2361" s="38"/>
      <c r="F2361" s="41"/>
      <c r="G2361" s="41"/>
    </row>
    <row r="2362" spans="2:7">
      <c r="B2362" s="38"/>
      <c r="C2362" s="38"/>
      <c r="D2362" s="41"/>
      <c r="E2362" s="38"/>
      <c r="F2362" s="41"/>
      <c r="G2362" s="41"/>
    </row>
    <row r="2363" spans="2:7">
      <c r="B2363" s="38"/>
      <c r="C2363" s="38"/>
      <c r="D2363" s="41"/>
      <c r="E2363" s="38"/>
      <c r="F2363" s="41"/>
      <c r="G2363" s="41"/>
    </row>
    <row r="2364" spans="2:7">
      <c r="B2364" s="38"/>
      <c r="C2364" s="38"/>
      <c r="D2364" s="41"/>
      <c r="E2364" s="38"/>
      <c r="F2364" s="41"/>
      <c r="G2364" s="41"/>
    </row>
    <row r="2365" spans="2:7">
      <c r="B2365" s="38"/>
      <c r="C2365" s="38"/>
      <c r="D2365" s="41"/>
      <c r="E2365" s="38"/>
      <c r="F2365" s="41"/>
      <c r="G2365" s="41"/>
    </row>
    <row r="2366" spans="2:7">
      <c r="B2366" s="38"/>
      <c r="C2366" s="38"/>
      <c r="D2366" s="41"/>
      <c r="E2366" s="38"/>
      <c r="F2366" s="41"/>
      <c r="G2366" s="41"/>
    </row>
    <row r="2367" spans="2:7">
      <c r="B2367" s="38"/>
      <c r="C2367" s="38"/>
      <c r="D2367" s="41"/>
      <c r="E2367" s="38"/>
      <c r="F2367" s="41"/>
      <c r="G2367" s="41"/>
    </row>
    <row r="2368" spans="2:7">
      <c r="B2368" s="38"/>
      <c r="C2368" s="38"/>
      <c r="D2368" s="41"/>
      <c r="E2368" s="38"/>
      <c r="F2368" s="41"/>
      <c r="G2368" s="41"/>
    </row>
    <row r="2369" spans="2:7">
      <c r="B2369" s="38"/>
      <c r="C2369" s="38"/>
      <c r="D2369" s="41"/>
      <c r="E2369" s="38"/>
      <c r="F2369" s="41"/>
      <c r="G2369" s="41"/>
    </row>
    <row r="2370" spans="2:7">
      <c r="B2370" s="38"/>
      <c r="C2370" s="38"/>
      <c r="D2370" s="41"/>
      <c r="E2370" s="38"/>
      <c r="F2370" s="41"/>
      <c r="G2370" s="41"/>
    </row>
    <row r="2371" spans="2:7">
      <c r="B2371" s="38"/>
      <c r="C2371" s="38"/>
      <c r="D2371" s="41"/>
      <c r="E2371" s="38"/>
      <c r="F2371" s="41"/>
      <c r="G2371" s="41"/>
    </row>
    <row r="2372" spans="2:7">
      <c r="B2372" s="38"/>
      <c r="C2372" s="38"/>
      <c r="D2372" s="41"/>
      <c r="E2372" s="38"/>
      <c r="F2372" s="41"/>
      <c r="G2372" s="41"/>
    </row>
    <row r="2373" spans="2:7">
      <c r="B2373" s="38"/>
      <c r="C2373" s="38"/>
      <c r="D2373" s="41"/>
      <c r="E2373" s="38"/>
      <c r="F2373" s="41"/>
      <c r="G2373" s="41"/>
    </row>
    <row r="2374" spans="2:7">
      <c r="B2374" s="38"/>
      <c r="C2374" s="38"/>
      <c r="D2374" s="41"/>
      <c r="E2374" s="38"/>
      <c r="F2374" s="41"/>
      <c r="G2374" s="41"/>
    </row>
    <row r="2375" spans="2:7">
      <c r="B2375" s="38"/>
      <c r="C2375" s="38"/>
      <c r="D2375" s="41"/>
      <c r="E2375" s="38"/>
      <c r="F2375" s="41"/>
      <c r="G2375" s="41"/>
    </row>
    <row r="2376" spans="2:7">
      <c r="B2376" s="38"/>
      <c r="C2376" s="38"/>
      <c r="D2376" s="41"/>
      <c r="E2376" s="38"/>
      <c r="F2376" s="41"/>
      <c r="G2376" s="41"/>
    </row>
    <row r="2377" spans="2:7">
      <c r="B2377" s="38"/>
      <c r="C2377" s="38"/>
      <c r="D2377" s="41"/>
      <c r="E2377" s="38"/>
      <c r="F2377" s="41"/>
      <c r="G2377" s="41"/>
    </row>
    <row r="2378" spans="2:7">
      <c r="B2378" s="38"/>
      <c r="C2378" s="38"/>
      <c r="D2378" s="41"/>
      <c r="E2378" s="38"/>
      <c r="F2378" s="41"/>
      <c r="G2378" s="41"/>
    </row>
    <row r="2379" spans="2:7">
      <c r="B2379" s="38"/>
      <c r="C2379" s="38"/>
      <c r="D2379" s="41"/>
      <c r="E2379" s="38"/>
      <c r="F2379" s="41"/>
      <c r="G2379" s="41"/>
    </row>
    <row r="2380" spans="2:7">
      <c r="B2380" s="38"/>
      <c r="C2380" s="38"/>
      <c r="D2380" s="41"/>
      <c r="E2380" s="38"/>
      <c r="F2380" s="41"/>
      <c r="G2380" s="41"/>
    </row>
    <row r="2381" spans="2:7">
      <c r="B2381" s="38"/>
      <c r="C2381" s="38"/>
      <c r="D2381" s="41"/>
      <c r="E2381" s="38"/>
      <c r="F2381" s="41"/>
      <c r="G2381" s="41"/>
    </row>
    <row r="2382" spans="2:7">
      <c r="B2382" s="38"/>
      <c r="C2382" s="38"/>
      <c r="D2382" s="41"/>
      <c r="E2382" s="38"/>
      <c r="F2382" s="41"/>
      <c r="G2382" s="41"/>
    </row>
    <row r="2383" spans="2:7">
      <c r="B2383" s="38"/>
      <c r="C2383" s="38"/>
      <c r="D2383" s="41"/>
      <c r="E2383" s="38"/>
      <c r="F2383" s="41"/>
      <c r="G2383" s="41"/>
    </row>
    <row r="2384" spans="2:7">
      <c r="B2384" s="38"/>
      <c r="C2384" s="38"/>
      <c r="D2384" s="41"/>
      <c r="E2384" s="38"/>
      <c r="F2384" s="41"/>
      <c r="G2384" s="41"/>
    </row>
    <row r="2385" spans="2:7">
      <c r="B2385" s="38"/>
      <c r="C2385" s="38"/>
      <c r="D2385" s="41"/>
      <c r="E2385" s="38"/>
      <c r="F2385" s="41"/>
      <c r="G2385" s="41"/>
    </row>
    <row r="2386" spans="2:7">
      <c r="B2386" s="38"/>
      <c r="C2386" s="38"/>
      <c r="D2386" s="41"/>
      <c r="E2386" s="38"/>
      <c r="F2386" s="41"/>
      <c r="G2386" s="41"/>
    </row>
    <row r="2387" spans="2:7">
      <c r="B2387" s="38"/>
      <c r="C2387" s="38"/>
      <c r="D2387" s="41"/>
      <c r="E2387" s="38"/>
      <c r="F2387" s="41"/>
      <c r="G2387" s="41"/>
    </row>
    <row r="2388" spans="2:7">
      <c r="B2388" s="38"/>
      <c r="C2388" s="38"/>
      <c r="D2388" s="41"/>
      <c r="E2388" s="38"/>
      <c r="F2388" s="41"/>
      <c r="G2388" s="41"/>
    </row>
    <row r="2389" spans="2:7">
      <c r="B2389" s="38"/>
      <c r="C2389" s="38"/>
      <c r="D2389" s="41"/>
      <c r="E2389" s="38"/>
      <c r="F2389" s="41"/>
      <c r="G2389" s="41"/>
    </row>
    <row r="2390" spans="2:7">
      <c r="B2390" s="38"/>
      <c r="C2390" s="38"/>
      <c r="D2390" s="41"/>
      <c r="E2390" s="38"/>
      <c r="F2390" s="41"/>
      <c r="G2390" s="41"/>
    </row>
    <row r="2391" spans="2:7">
      <c r="B2391" s="38"/>
      <c r="C2391" s="38"/>
      <c r="D2391" s="41"/>
      <c r="E2391" s="38"/>
      <c r="F2391" s="41"/>
      <c r="G2391" s="41"/>
    </row>
    <row r="2392" spans="2:7">
      <c r="B2392" s="38"/>
      <c r="C2392" s="38"/>
      <c r="D2392" s="41"/>
      <c r="E2392" s="38"/>
      <c r="F2392" s="41"/>
      <c r="G2392" s="41"/>
    </row>
    <row r="2393" spans="2:7">
      <c r="B2393" s="38"/>
      <c r="C2393" s="38"/>
      <c r="D2393" s="41"/>
      <c r="E2393" s="38"/>
      <c r="F2393" s="41"/>
      <c r="G2393" s="41"/>
    </row>
    <row r="2394" spans="2:7">
      <c r="B2394" s="38"/>
      <c r="C2394" s="38"/>
      <c r="D2394" s="41"/>
      <c r="E2394" s="38"/>
      <c r="F2394" s="41"/>
      <c r="G2394" s="41"/>
    </row>
    <row r="2395" spans="2:7">
      <c r="B2395" s="38"/>
      <c r="C2395" s="38"/>
      <c r="D2395" s="41"/>
      <c r="E2395" s="38"/>
      <c r="F2395" s="41"/>
      <c r="G2395" s="41"/>
    </row>
    <row r="2396" spans="2:7">
      <c r="B2396" s="38"/>
      <c r="C2396" s="38"/>
      <c r="D2396" s="41"/>
      <c r="E2396" s="38"/>
      <c r="F2396" s="41"/>
      <c r="G2396" s="41"/>
    </row>
    <row r="2397" spans="2:7">
      <c r="B2397" s="38"/>
      <c r="C2397" s="38"/>
      <c r="D2397" s="41"/>
      <c r="E2397" s="38"/>
      <c r="F2397" s="41"/>
      <c r="G2397" s="41"/>
    </row>
    <row r="2398" spans="2:7">
      <c r="B2398" s="38"/>
      <c r="C2398" s="38"/>
      <c r="D2398" s="41"/>
      <c r="E2398" s="38"/>
      <c r="F2398" s="41"/>
      <c r="G2398" s="41"/>
    </row>
    <row r="2399" spans="2:7">
      <c r="B2399" s="38"/>
      <c r="C2399" s="38"/>
      <c r="D2399" s="41"/>
      <c r="E2399" s="38"/>
      <c r="F2399" s="41"/>
      <c r="G2399" s="41"/>
    </row>
    <row r="2400" spans="2:7">
      <c r="B2400" s="38"/>
      <c r="C2400" s="38"/>
      <c r="D2400" s="41"/>
      <c r="E2400" s="38"/>
      <c r="F2400" s="41"/>
      <c r="G2400" s="41"/>
    </row>
    <row r="2401" spans="2:7">
      <c r="B2401" s="38"/>
      <c r="C2401" s="38"/>
      <c r="D2401" s="41"/>
      <c r="E2401" s="38"/>
      <c r="F2401" s="41"/>
      <c r="G2401" s="41"/>
    </row>
    <row r="2402" spans="2:7">
      <c r="B2402" s="38"/>
      <c r="C2402" s="38"/>
      <c r="D2402" s="41"/>
      <c r="E2402" s="38"/>
      <c r="F2402" s="41"/>
      <c r="G2402" s="41"/>
    </row>
    <row r="2403" spans="2:7">
      <c r="B2403" s="38"/>
      <c r="C2403" s="38"/>
      <c r="D2403" s="41"/>
      <c r="E2403" s="38"/>
      <c r="F2403" s="41"/>
      <c r="G2403" s="41"/>
    </row>
    <row r="2404" spans="2:7">
      <c r="B2404" s="38"/>
      <c r="C2404" s="38"/>
      <c r="D2404" s="41"/>
      <c r="E2404" s="38"/>
      <c r="F2404" s="41"/>
      <c r="G2404" s="41"/>
    </row>
    <row r="2405" spans="2:7">
      <c r="B2405" s="38"/>
      <c r="C2405" s="38"/>
      <c r="D2405" s="41"/>
      <c r="E2405" s="38"/>
      <c r="F2405" s="41"/>
      <c r="G2405" s="41"/>
    </row>
    <row r="2406" spans="2:7">
      <c r="B2406" s="38"/>
      <c r="C2406" s="38"/>
      <c r="D2406" s="41"/>
      <c r="E2406" s="38"/>
      <c r="F2406" s="41"/>
      <c r="G2406" s="41"/>
    </row>
    <row r="2407" spans="2:7">
      <c r="B2407" s="38"/>
      <c r="C2407" s="38"/>
      <c r="D2407" s="41"/>
      <c r="E2407" s="38"/>
      <c r="F2407" s="41"/>
      <c r="G2407" s="41"/>
    </row>
    <row r="2408" spans="2:7">
      <c r="B2408" s="38"/>
      <c r="C2408" s="38"/>
      <c r="D2408" s="41"/>
      <c r="E2408" s="38"/>
      <c r="F2408" s="41"/>
      <c r="G2408" s="41"/>
    </row>
    <row r="2409" spans="2:7">
      <c r="B2409" s="38"/>
      <c r="C2409" s="38"/>
      <c r="D2409" s="41"/>
      <c r="E2409" s="38"/>
      <c r="F2409" s="41"/>
      <c r="G2409" s="41"/>
    </row>
    <row r="2410" spans="2:7">
      <c r="B2410" s="38"/>
      <c r="C2410" s="38"/>
      <c r="D2410" s="41"/>
      <c r="E2410" s="38"/>
      <c r="F2410" s="41"/>
      <c r="G2410" s="41"/>
    </row>
    <row r="2411" spans="2:7">
      <c r="B2411" s="38"/>
      <c r="C2411" s="38"/>
      <c r="D2411" s="41"/>
      <c r="E2411" s="38"/>
      <c r="F2411" s="41"/>
      <c r="G2411" s="41"/>
    </row>
    <row r="2412" spans="2:7">
      <c r="B2412" s="38"/>
      <c r="C2412" s="38"/>
      <c r="D2412" s="41"/>
      <c r="E2412" s="38"/>
      <c r="F2412" s="41"/>
      <c r="G2412" s="41"/>
    </row>
    <row r="2413" spans="2:7">
      <c r="B2413" s="38"/>
      <c r="C2413" s="38"/>
      <c r="D2413" s="41"/>
      <c r="E2413" s="38"/>
      <c r="F2413" s="41"/>
      <c r="G2413" s="41"/>
    </row>
    <row r="2414" spans="2:7">
      <c r="B2414" s="38"/>
      <c r="C2414" s="38"/>
      <c r="D2414" s="41"/>
      <c r="E2414" s="38"/>
      <c r="F2414" s="41"/>
      <c r="G2414" s="41"/>
    </row>
    <row r="2415" spans="2:7">
      <c r="B2415" s="38"/>
      <c r="C2415" s="38"/>
      <c r="D2415" s="41"/>
      <c r="E2415" s="38"/>
      <c r="F2415" s="41"/>
      <c r="G2415" s="41"/>
    </row>
    <row r="2416" spans="2:7">
      <c r="B2416" s="38"/>
      <c r="C2416" s="38"/>
      <c r="D2416" s="41"/>
      <c r="E2416" s="38"/>
      <c r="F2416" s="41"/>
      <c r="G2416" s="41"/>
    </row>
    <row r="2417" spans="2:7">
      <c r="B2417" s="38"/>
      <c r="C2417" s="38"/>
      <c r="D2417" s="41"/>
      <c r="E2417" s="38"/>
      <c r="F2417" s="41"/>
      <c r="G2417" s="41"/>
    </row>
    <row r="2418" spans="2:7">
      <c r="B2418" s="38"/>
      <c r="C2418" s="38"/>
      <c r="D2418" s="41"/>
      <c r="E2418" s="38"/>
      <c r="F2418" s="41"/>
      <c r="G2418" s="41"/>
    </row>
    <row r="2419" spans="2:7">
      <c r="B2419" s="38"/>
      <c r="C2419" s="38"/>
      <c r="D2419" s="41"/>
      <c r="E2419" s="38"/>
      <c r="F2419" s="41"/>
      <c r="G2419" s="41"/>
    </row>
    <row r="2420" spans="2:7">
      <c r="B2420" s="38"/>
      <c r="C2420" s="38"/>
      <c r="D2420" s="41"/>
      <c r="E2420" s="38"/>
      <c r="F2420" s="41"/>
      <c r="G2420" s="41"/>
    </row>
    <row r="2421" spans="2:7">
      <c r="B2421" s="38"/>
      <c r="C2421" s="38"/>
      <c r="D2421" s="41"/>
      <c r="E2421" s="38"/>
      <c r="F2421" s="41"/>
      <c r="G2421" s="41"/>
    </row>
    <row r="2422" spans="2:7">
      <c r="B2422" s="38"/>
      <c r="C2422" s="38"/>
      <c r="D2422" s="41"/>
      <c r="E2422" s="38"/>
      <c r="F2422" s="41"/>
      <c r="G2422" s="41"/>
    </row>
    <row r="2423" spans="2:7">
      <c r="B2423" s="38"/>
      <c r="C2423" s="38"/>
      <c r="D2423" s="41"/>
      <c r="E2423" s="38"/>
      <c r="F2423" s="41"/>
      <c r="G2423" s="41"/>
    </row>
    <row r="2424" spans="2:7">
      <c r="B2424" s="38"/>
      <c r="C2424" s="38"/>
      <c r="D2424" s="41"/>
      <c r="E2424" s="38"/>
      <c r="F2424" s="41"/>
      <c r="G2424" s="41"/>
    </row>
    <row r="2425" spans="2:7">
      <c r="B2425" s="38"/>
      <c r="C2425" s="38"/>
      <c r="D2425" s="41"/>
      <c r="E2425" s="38"/>
      <c r="F2425" s="41"/>
      <c r="G2425" s="41"/>
    </row>
    <row r="2426" spans="2:7">
      <c r="B2426" s="38"/>
      <c r="C2426" s="38"/>
      <c r="D2426" s="41"/>
      <c r="E2426" s="38"/>
      <c r="F2426" s="41"/>
      <c r="G2426" s="41"/>
    </row>
    <row r="2427" spans="2:7">
      <c r="B2427" s="38"/>
      <c r="C2427" s="38"/>
      <c r="D2427" s="41"/>
      <c r="E2427" s="38"/>
      <c r="F2427" s="41"/>
      <c r="G2427" s="41"/>
    </row>
    <row r="2428" spans="2:7">
      <c r="B2428" s="38"/>
      <c r="C2428" s="38"/>
      <c r="D2428" s="41"/>
      <c r="E2428" s="38"/>
      <c r="F2428" s="41"/>
      <c r="G2428" s="41"/>
    </row>
    <row r="2429" spans="2:7">
      <c r="B2429" s="38"/>
      <c r="C2429" s="38"/>
      <c r="D2429" s="41"/>
      <c r="E2429" s="38"/>
      <c r="F2429" s="41"/>
      <c r="G2429" s="41"/>
    </row>
    <row r="2430" spans="2:7">
      <c r="B2430" s="38"/>
      <c r="C2430" s="38"/>
      <c r="D2430" s="41"/>
      <c r="E2430" s="38"/>
      <c r="F2430" s="41"/>
      <c r="G2430" s="41"/>
    </row>
    <row r="2431" spans="2:7">
      <c r="B2431" s="38"/>
      <c r="C2431" s="38"/>
      <c r="D2431" s="41"/>
      <c r="E2431" s="38"/>
      <c r="F2431" s="41"/>
      <c r="G2431" s="41"/>
    </row>
    <row r="2432" spans="2:7">
      <c r="B2432" s="38"/>
      <c r="C2432" s="38"/>
      <c r="D2432" s="41"/>
      <c r="E2432" s="38"/>
      <c r="F2432" s="41"/>
      <c r="G2432" s="41"/>
    </row>
    <row r="2433" spans="2:7">
      <c r="B2433" s="38"/>
      <c r="C2433" s="38"/>
      <c r="D2433" s="41"/>
      <c r="E2433" s="38"/>
      <c r="F2433" s="41"/>
      <c r="G2433" s="41"/>
    </row>
    <row r="2434" spans="2:7">
      <c r="B2434" s="38"/>
      <c r="C2434" s="38"/>
      <c r="D2434" s="41"/>
      <c r="E2434" s="38"/>
      <c r="F2434" s="41"/>
      <c r="G2434" s="41"/>
    </row>
    <row r="2435" spans="2:7">
      <c r="B2435" s="38"/>
      <c r="C2435" s="38"/>
      <c r="D2435" s="41"/>
      <c r="E2435" s="38"/>
      <c r="F2435" s="41"/>
      <c r="G2435" s="41"/>
    </row>
    <row r="2436" spans="2:7">
      <c r="B2436" s="38"/>
      <c r="C2436" s="38"/>
      <c r="D2436" s="41"/>
      <c r="E2436" s="38"/>
      <c r="F2436" s="41"/>
      <c r="G2436" s="41"/>
    </row>
    <row r="2437" spans="2:7">
      <c r="B2437" s="38"/>
      <c r="C2437" s="38"/>
      <c r="D2437" s="41"/>
      <c r="E2437" s="38"/>
      <c r="F2437" s="41"/>
      <c r="G2437" s="41"/>
    </row>
    <row r="2438" spans="2:7">
      <c r="B2438" s="38"/>
      <c r="C2438" s="38"/>
      <c r="D2438" s="41"/>
      <c r="E2438" s="38"/>
      <c r="F2438" s="41"/>
      <c r="G2438" s="41"/>
    </row>
    <row r="2439" spans="2:7">
      <c r="B2439" s="38"/>
      <c r="C2439" s="38"/>
      <c r="D2439" s="41"/>
      <c r="E2439" s="38"/>
      <c r="F2439" s="41"/>
      <c r="G2439" s="41"/>
    </row>
    <row r="2440" spans="2:7">
      <c r="B2440" s="38"/>
      <c r="C2440" s="38"/>
      <c r="D2440" s="41"/>
      <c r="E2440" s="38"/>
      <c r="F2440" s="41"/>
      <c r="G2440" s="41"/>
    </row>
    <row r="2441" spans="2:7">
      <c r="B2441" s="38"/>
      <c r="C2441" s="38"/>
      <c r="D2441" s="41"/>
      <c r="E2441" s="38"/>
      <c r="F2441" s="41"/>
      <c r="G2441" s="41"/>
    </row>
    <row r="2442" spans="2:7">
      <c r="B2442" s="38"/>
      <c r="C2442" s="38"/>
      <c r="D2442" s="41"/>
      <c r="E2442" s="38"/>
      <c r="F2442" s="41"/>
      <c r="G2442" s="41"/>
    </row>
    <row r="2443" spans="2:7">
      <c r="B2443" s="38"/>
      <c r="C2443" s="38"/>
      <c r="D2443" s="41"/>
      <c r="E2443" s="38"/>
      <c r="F2443" s="41"/>
      <c r="G2443" s="41"/>
    </row>
    <row r="2444" spans="2:7">
      <c r="B2444" s="38"/>
      <c r="C2444" s="38"/>
      <c r="D2444" s="41"/>
      <c r="E2444" s="38"/>
      <c r="F2444" s="41"/>
      <c r="G2444" s="41"/>
    </row>
    <row r="2445" spans="2:7">
      <c r="B2445" s="38"/>
      <c r="C2445" s="38"/>
      <c r="D2445" s="41"/>
      <c r="E2445" s="38"/>
      <c r="F2445" s="41"/>
      <c r="G2445" s="41"/>
    </row>
    <row r="2446" spans="2:7">
      <c r="B2446" s="38"/>
      <c r="C2446" s="38"/>
      <c r="D2446" s="41"/>
      <c r="E2446" s="38"/>
      <c r="F2446" s="41"/>
      <c r="G2446" s="41"/>
    </row>
    <row r="2447" spans="2:7">
      <c r="B2447" s="38"/>
      <c r="C2447" s="38"/>
      <c r="D2447" s="41"/>
      <c r="E2447" s="38"/>
      <c r="F2447" s="41"/>
      <c r="G2447" s="41"/>
    </row>
    <row r="2448" spans="2:7">
      <c r="B2448" s="38"/>
      <c r="C2448" s="38"/>
      <c r="D2448" s="41"/>
      <c r="E2448" s="38"/>
      <c r="F2448" s="41"/>
      <c r="G2448" s="41"/>
    </row>
    <row r="2449" spans="2:7">
      <c r="B2449" s="38"/>
      <c r="C2449" s="38"/>
      <c r="D2449" s="41"/>
      <c r="E2449" s="38"/>
      <c r="F2449" s="41"/>
      <c r="G2449" s="41"/>
    </row>
    <row r="2450" spans="2:7">
      <c r="B2450" s="38"/>
      <c r="C2450" s="38"/>
      <c r="D2450" s="41"/>
      <c r="E2450" s="38"/>
      <c r="F2450" s="41"/>
      <c r="G2450" s="41"/>
    </row>
    <row r="2451" spans="2:7">
      <c r="B2451" s="38"/>
      <c r="C2451" s="38"/>
      <c r="D2451" s="41"/>
      <c r="E2451" s="38"/>
      <c r="F2451" s="41"/>
      <c r="G2451" s="41"/>
    </row>
    <row r="2452" spans="2:7">
      <c r="B2452" s="38"/>
      <c r="C2452" s="38"/>
      <c r="D2452" s="41"/>
      <c r="E2452" s="38"/>
      <c r="F2452" s="41"/>
      <c r="G2452" s="41"/>
    </row>
    <row r="2453" spans="2:7">
      <c r="B2453" s="38"/>
      <c r="C2453" s="38"/>
      <c r="D2453" s="41"/>
      <c r="E2453" s="38"/>
      <c r="F2453" s="41"/>
      <c r="G2453" s="41"/>
    </row>
    <row r="2454" spans="2:7">
      <c r="B2454" s="38"/>
      <c r="C2454" s="38"/>
      <c r="D2454" s="41"/>
      <c r="E2454" s="38"/>
      <c r="F2454" s="41"/>
      <c r="G2454" s="41"/>
    </row>
    <row r="2455" spans="2:7">
      <c r="B2455" s="38"/>
      <c r="C2455" s="38"/>
      <c r="D2455" s="41"/>
      <c r="E2455" s="38"/>
      <c r="F2455" s="41"/>
      <c r="G2455" s="41"/>
    </row>
    <row r="2456" spans="2:7">
      <c r="B2456" s="38"/>
      <c r="C2456" s="38"/>
      <c r="D2456" s="41"/>
      <c r="E2456" s="38"/>
      <c r="F2456" s="41"/>
      <c r="G2456" s="41"/>
    </row>
    <row r="2457" spans="2:7">
      <c r="B2457" s="38"/>
      <c r="C2457" s="38"/>
      <c r="D2457" s="41"/>
      <c r="E2457" s="38"/>
      <c r="F2457" s="41"/>
      <c r="G2457" s="41"/>
    </row>
    <row r="2458" spans="2:7">
      <c r="B2458" s="38"/>
      <c r="C2458" s="38"/>
      <c r="D2458" s="41"/>
      <c r="E2458" s="38"/>
      <c r="F2458" s="41"/>
      <c r="G2458" s="41"/>
    </row>
    <row r="2459" spans="2:7">
      <c r="B2459" s="38"/>
      <c r="C2459" s="38"/>
      <c r="D2459" s="41"/>
      <c r="E2459" s="38"/>
      <c r="F2459" s="41"/>
      <c r="G2459" s="41"/>
    </row>
    <row r="2460" spans="2:7">
      <c r="B2460" s="38"/>
      <c r="C2460" s="38"/>
      <c r="D2460" s="41"/>
      <c r="E2460" s="38"/>
      <c r="F2460" s="41"/>
      <c r="G2460" s="41"/>
    </row>
    <row r="2461" spans="2:7">
      <c r="B2461" s="38"/>
      <c r="C2461" s="38"/>
      <c r="D2461" s="41"/>
      <c r="E2461" s="38"/>
      <c r="F2461" s="41"/>
      <c r="G2461" s="41"/>
    </row>
    <row r="2462" spans="2:7">
      <c r="B2462" s="38"/>
      <c r="C2462" s="38"/>
      <c r="D2462" s="41"/>
      <c r="E2462" s="38"/>
      <c r="F2462" s="41"/>
      <c r="G2462" s="41"/>
    </row>
    <row r="2463" spans="2:7">
      <c r="B2463" s="38"/>
      <c r="C2463" s="38"/>
      <c r="D2463" s="41"/>
      <c r="E2463" s="38"/>
      <c r="F2463" s="41"/>
      <c r="G2463" s="41"/>
    </row>
    <row r="2464" spans="2:7">
      <c r="B2464" s="38"/>
      <c r="C2464" s="38"/>
      <c r="D2464" s="41"/>
      <c r="E2464" s="38"/>
      <c r="F2464" s="41"/>
      <c r="G2464" s="41"/>
    </row>
    <row r="2465" spans="2:7">
      <c r="B2465" s="38"/>
      <c r="C2465" s="38"/>
      <c r="D2465" s="41"/>
      <c r="E2465" s="38"/>
      <c r="F2465" s="41"/>
      <c r="G2465" s="41"/>
    </row>
    <row r="2466" spans="2:7">
      <c r="B2466" s="38"/>
      <c r="C2466" s="38"/>
      <c r="D2466" s="41"/>
      <c r="E2466" s="38"/>
      <c r="F2466" s="41"/>
      <c r="G2466" s="41"/>
    </row>
    <row r="2467" spans="2:7">
      <c r="B2467" s="38"/>
      <c r="C2467" s="38"/>
      <c r="D2467" s="41"/>
      <c r="E2467" s="38"/>
      <c r="F2467" s="41"/>
      <c r="G2467" s="41"/>
    </row>
    <row r="2468" spans="2:7">
      <c r="B2468" s="38"/>
      <c r="C2468" s="38"/>
      <c r="D2468" s="41"/>
      <c r="E2468" s="38"/>
      <c r="F2468" s="41"/>
      <c r="G2468" s="41"/>
    </row>
    <row r="2469" spans="2:7">
      <c r="B2469" s="38"/>
      <c r="C2469" s="38"/>
      <c r="D2469" s="41"/>
      <c r="E2469" s="38"/>
      <c r="F2469" s="41"/>
      <c r="G2469" s="41"/>
    </row>
    <row r="2470" spans="2:7">
      <c r="B2470" s="38"/>
      <c r="C2470" s="38"/>
      <c r="D2470" s="41"/>
      <c r="E2470" s="38"/>
      <c r="F2470" s="41"/>
      <c r="G2470" s="41"/>
    </row>
    <row r="2471" spans="2:7">
      <c r="B2471" s="38"/>
      <c r="C2471" s="38"/>
      <c r="D2471" s="41"/>
      <c r="E2471" s="38"/>
      <c r="F2471" s="41"/>
      <c r="G2471" s="41"/>
    </row>
    <row r="2472" spans="2:7">
      <c r="B2472" s="38"/>
      <c r="C2472" s="38"/>
      <c r="D2472" s="41"/>
      <c r="E2472" s="38"/>
      <c r="F2472" s="41"/>
      <c r="G2472" s="41"/>
    </row>
    <row r="2473" spans="2:7">
      <c r="B2473" s="38"/>
      <c r="C2473" s="38"/>
      <c r="D2473" s="41"/>
      <c r="E2473" s="38"/>
      <c r="F2473" s="41"/>
      <c r="G2473" s="41"/>
    </row>
    <row r="2474" spans="2:7">
      <c r="B2474" s="38"/>
      <c r="C2474" s="38"/>
      <c r="D2474" s="41"/>
      <c r="E2474" s="38"/>
      <c r="F2474" s="41"/>
      <c r="G2474" s="41"/>
    </row>
    <row r="2475" spans="2:7">
      <c r="B2475" s="38"/>
      <c r="C2475" s="38"/>
      <c r="D2475" s="41"/>
      <c r="E2475" s="38"/>
      <c r="F2475" s="41"/>
      <c r="G2475" s="41"/>
    </row>
    <row r="2476" spans="2:7">
      <c r="B2476" s="38"/>
      <c r="C2476" s="38"/>
      <c r="D2476" s="41"/>
      <c r="E2476" s="38"/>
      <c r="F2476" s="41"/>
      <c r="G2476" s="41"/>
    </row>
    <row r="2477" spans="2:7">
      <c r="B2477" s="38"/>
      <c r="C2477" s="38"/>
      <c r="D2477" s="41"/>
      <c r="E2477" s="38"/>
      <c r="F2477" s="41"/>
      <c r="G2477" s="41"/>
    </row>
    <row r="2478" spans="2:7">
      <c r="B2478" s="38"/>
      <c r="C2478" s="38"/>
      <c r="D2478" s="41"/>
      <c r="E2478" s="38"/>
      <c r="F2478" s="41"/>
      <c r="G2478" s="41"/>
    </row>
    <row r="2479" spans="2:7">
      <c r="B2479" s="38"/>
      <c r="C2479" s="38"/>
      <c r="D2479" s="41"/>
      <c r="E2479" s="38"/>
      <c r="F2479" s="41"/>
      <c r="G2479" s="41"/>
    </row>
    <row r="2480" spans="2:7">
      <c r="B2480" s="38"/>
      <c r="C2480" s="38"/>
      <c r="D2480" s="41"/>
      <c r="E2480" s="38"/>
      <c r="F2480" s="41"/>
      <c r="G2480" s="41"/>
    </row>
    <row r="2481" spans="2:7">
      <c r="B2481" s="38"/>
      <c r="C2481" s="38"/>
      <c r="D2481" s="41"/>
      <c r="E2481" s="38"/>
      <c r="F2481" s="41"/>
      <c r="G2481" s="41"/>
    </row>
    <row r="2482" spans="2:7">
      <c r="B2482" s="38"/>
      <c r="C2482" s="38"/>
      <c r="D2482" s="41"/>
      <c r="E2482" s="38"/>
      <c r="F2482" s="41"/>
      <c r="G2482" s="41"/>
    </row>
    <row r="2483" spans="2:7">
      <c r="B2483" s="38"/>
      <c r="C2483" s="38"/>
      <c r="D2483" s="41"/>
      <c r="E2483" s="38"/>
      <c r="F2483" s="41"/>
      <c r="G2483" s="41"/>
    </row>
    <row r="2484" spans="2:7">
      <c r="B2484" s="38"/>
      <c r="C2484" s="38"/>
      <c r="D2484" s="41"/>
      <c r="E2484" s="38"/>
      <c r="F2484" s="41"/>
      <c r="G2484" s="41"/>
    </row>
    <row r="2485" spans="2:7">
      <c r="B2485" s="38"/>
      <c r="C2485" s="38"/>
      <c r="D2485" s="41"/>
      <c r="E2485" s="38"/>
      <c r="F2485" s="41"/>
      <c r="G2485" s="41"/>
    </row>
    <row r="2486" spans="2:7">
      <c r="B2486" s="38"/>
      <c r="C2486" s="38"/>
      <c r="D2486" s="41"/>
      <c r="E2486" s="38"/>
      <c r="F2486" s="41"/>
      <c r="G2486" s="41"/>
    </row>
    <row r="2487" spans="2:7">
      <c r="B2487" s="38"/>
      <c r="C2487" s="38"/>
      <c r="D2487" s="41"/>
      <c r="E2487" s="38"/>
      <c r="F2487" s="41"/>
      <c r="G2487" s="41"/>
    </row>
    <row r="2488" spans="2:7">
      <c r="B2488" s="38"/>
      <c r="C2488" s="38"/>
      <c r="D2488" s="41"/>
      <c r="E2488" s="38"/>
      <c r="F2488" s="41"/>
      <c r="G2488" s="41"/>
    </row>
    <row r="2489" spans="2:7">
      <c r="B2489" s="38"/>
      <c r="C2489" s="38"/>
      <c r="D2489" s="41"/>
      <c r="E2489" s="38"/>
      <c r="F2489" s="41"/>
      <c r="G2489" s="41"/>
    </row>
    <row r="2490" spans="2:7">
      <c r="B2490" s="38"/>
      <c r="C2490" s="38"/>
      <c r="D2490" s="41"/>
      <c r="E2490" s="38"/>
      <c r="F2490" s="41"/>
      <c r="G2490" s="41"/>
    </row>
    <row r="2491" spans="2:7">
      <c r="B2491" s="38"/>
      <c r="C2491" s="38"/>
      <c r="D2491" s="41"/>
      <c r="E2491" s="38"/>
      <c r="F2491" s="41"/>
      <c r="G2491" s="41"/>
    </row>
    <row r="2492" spans="2:7">
      <c r="B2492" s="38"/>
      <c r="C2492" s="38"/>
      <c r="D2492" s="41"/>
      <c r="E2492" s="38"/>
      <c r="F2492" s="41"/>
      <c r="G2492" s="41"/>
    </row>
    <row r="2493" spans="2:7">
      <c r="B2493" s="38"/>
      <c r="C2493" s="38"/>
      <c r="D2493" s="41"/>
      <c r="E2493" s="38"/>
      <c r="F2493" s="41"/>
      <c r="G2493" s="41"/>
    </row>
    <row r="2494" spans="2:7">
      <c r="B2494" s="38"/>
      <c r="C2494" s="38"/>
      <c r="D2494" s="41"/>
      <c r="E2494" s="38"/>
      <c r="F2494" s="41"/>
      <c r="G2494" s="41"/>
    </row>
    <row r="2495" spans="2:7">
      <c r="B2495" s="38"/>
      <c r="C2495" s="38"/>
      <c r="D2495" s="41"/>
      <c r="E2495" s="38"/>
      <c r="F2495" s="41"/>
      <c r="G2495" s="41"/>
    </row>
    <row r="2496" spans="2:7">
      <c r="B2496" s="38"/>
      <c r="C2496" s="38"/>
      <c r="D2496" s="41"/>
      <c r="E2496" s="38"/>
      <c r="F2496" s="41"/>
      <c r="G2496" s="41"/>
    </row>
    <row r="2497" spans="2:7">
      <c r="B2497" s="38"/>
      <c r="C2497" s="38"/>
      <c r="D2497" s="41"/>
      <c r="E2497" s="38"/>
      <c r="F2497" s="41"/>
      <c r="G2497" s="41"/>
    </row>
    <row r="2498" spans="2:7">
      <c r="B2498" s="38"/>
      <c r="C2498" s="38"/>
      <c r="D2498" s="41"/>
      <c r="E2498" s="38"/>
      <c r="F2498" s="41"/>
      <c r="G2498" s="41"/>
    </row>
    <row r="2499" spans="2:7">
      <c r="B2499" s="38"/>
      <c r="C2499" s="38"/>
      <c r="D2499" s="41"/>
      <c r="E2499" s="38"/>
      <c r="F2499" s="41"/>
      <c r="G2499" s="41"/>
    </row>
    <row r="2500" spans="2:7">
      <c r="B2500" s="38"/>
      <c r="C2500" s="38"/>
      <c r="D2500" s="41"/>
      <c r="E2500" s="38"/>
      <c r="F2500" s="41"/>
      <c r="G2500" s="41"/>
    </row>
    <row r="2501" spans="2:7">
      <c r="B2501" s="38"/>
      <c r="C2501" s="38"/>
      <c r="D2501" s="41"/>
      <c r="E2501" s="38"/>
      <c r="F2501" s="41"/>
      <c r="G2501" s="41"/>
    </row>
    <row r="2502" spans="2:7">
      <c r="B2502" s="38"/>
      <c r="C2502" s="38"/>
      <c r="D2502" s="41"/>
      <c r="E2502" s="38"/>
      <c r="F2502" s="41"/>
      <c r="G2502" s="41"/>
    </row>
    <row r="2503" spans="2:7">
      <c r="B2503" s="38"/>
      <c r="C2503" s="38"/>
      <c r="D2503" s="41"/>
      <c r="E2503" s="38"/>
      <c r="F2503" s="41"/>
      <c r="G2503" s="41"/>
    </row>
    <row r="2504" spans="2:7">
      <c r="B2504" s="38"/>
      <c r="C2504" s="38"/>
      <c r="D2504" s="41"/>
      <c r="E2504" s="38"/>
      <c r="F2504" s="41"/>
      <c r="G2504" s="41"/>
    </row>
    <row r="2505" spans="2:7">
      <c r="B2505" s="38"/>
      <c r="C2505" s="38"/>
      <c r="D2505" s="41"/>
      <c r="E2505" s="38"/>
      <c r="F2505" s="41"/>
      <c r="G2505" s="41"/>
    </row>
    <row r="2506" spans="2:7">
      <c r="B2506" s="38"/>
      <c r="C2506" s="38"/>
      <c r="D2506" s="41"/>
      <c r="E2506" s="38"/>
      <c r="F2506" s="41"/>
      <c r="G2506" s="41"/>
    </row>
    <row r="2507" spans="2:7">
      <c r="B2507" s="38"/>
      <c r="C2507" s="38"/>
      <c r="D2507" s="41"/>
      <c r="E2507" s="38"/>
      <c r="F2507" s="41"/>
      <c r="G2507" s="41"/>
    </row>
    <row r="2508" spans="2:7">
      <c r="B2508" s="38"/>
      <c r="C2508" s="38"/>
      <c r="D2508" s="41"/>
      <c r="E2508" s="38"/>
      <c r="F2508" s="41"/>
      <c r="G2508" s="41"/>
    </row>
    <row r="2509" spans="2:7">
      <c r="B2509" s="38"/>
      <c r="C2509" s="38"/>
      <c r="D2509" s="41"/>
      <c r="E2509" s="38"/>
      <c r="F2509" s="41"/>
      <c r="G2509" s="41"/>
    </row>
    <row r="2510" spans="2:7">
      <c r="B2510" s="38"/>
      <c r="C2510" s="38"/>
      <c r="D2510" s="41"/>
      <c r="E2510" s="38"/>
      <c r="F2510" s="41"/>
      <c r="G2510" s="41"/>
    </row>
    <row r="2511" spans="2:7">
      <c r="B2511" s="38"/>
      <c r="C2511" s="38"/>
      <c r="D2511" s="41"/>
      <c r="E2511" s="38"/>
      <c r="F2511" s="41"/>
      <c r="G2511" s="41"/>
    </row>
    <row r="2512" spans="2:7">
      <c r="B2512" s="38"/>
      <c r="C2512" s="38"/>
      <c r="D2512" s="41"/>
      <c r="E2512" s="38"/>
      <c r="F2512" s="41"/>
      <c r="G2512" s="41"/>
    </row>
    <row r="2513" spans="2:7">
      <c r="B2513" s="38"/>
      <c r="C2513" s="38"/>
      <c r="D2513" s="41"/>
      <c r="E2513" s="38"/>
      <c r="F2513" s="41"/>
      <c r="G2513" s="41"/>
    </row>
    <row r="2514" spans="2:7">
      <c r="B2514" s="38"/>
      <c r="C2514" s="38"/>
      <c r="D2514" s="41"/>
      <c r="E2514" s="38"/>
      <c r="F2514" s="41"/>
      <c r="G2514" s="41"/>
    </row>
    <row r="2515" spans="2:7">
      <c r="B2515" s="38"/>
      <c r="C2515" s="38"/>
      <c r="D2515" s="41"/>
      <c r="E2515" s="38"/>
      <c r="F2515" s="41"/>
      <c r="G2515" s="41"/>
    </row>
    <row r="2516" spans="2:7">
      <c r="B2516" s="38"/>
      <c r="C2516" s="38"/>
      <c r="D2516" s="41"/>
      <c r="E2516" s="38"/>
      <c r="F2516" s="41"/>
      <c r="G2516" s="41"/>
    </row>
    <row r="2517" spans="2:7">
      <c r="B2517" s="38"/>
      <c r="C2517" s="38"/>
      <c r="D2517" s="41"/>
      <c r="E2517" s="38"/>
      <c r="F2517" s="41"/>
      <c r="G2517" s="41"/>
    </row>
    <row r="2518" spans="2:7">
      <c r="B2518" s="38"/>
      <c r="C2518" s="38"/>
      <c r="D2518" s="41"/>
      <c r="E2518" s="38"/>
      <c r="F2518" s="41"/>
      <c r="G2518" s="41"/>
    </row>
    <row r="2519" spans="2:7">
      <c r="B2519" s="38"/>
      <c r="C2519" s="38"/>
      <c r="D2519" s="41"/>
      <c r="E2519" s="38"/>
      <c r="F2519" s="41"/>
      <c r="G2519" s="41"/>
    </row>
    <row r="2520" spans="2:7">
      <c r="B2520" s="38"/>
      <c r="C2520" s="38"/>
      <c r="D2520" s="41"/>
      <c r="E2520" s="38"/>
      <c r="F2520" s="41"/>
      <c r="G2520" s="41"/>
    </row>
    <row r="2521" spans="2:7">
      <c r="B2521" s="38"/>
      <c r="C2521" s="38"/>
      <c r="D2521" s="41"/>
      <c r="E2521" s="38"/>
      <c r="F2521" s="41"/>
      <c r="G2521" s="41"/>
    </row>
    <row r="2522" spans="2:7">
      <c r="B2522" s="38"/>
      <c r="C2522" s="38"/>
      <c r="D2522" s="41"/>
      <c r="E2522" s="38"/>
      <c r="F2522" s="41"/>
      <c r="G2522" s="41"/>
    </row>
    <row r="2523" spans="2:7">
      <c r="B2523" s="38"/>
      <c r="C2523" s="38"/>
      <c r="D2523" s="41"/>
      <c r="E2523" s="38"/>
      <c r="F2523" s="41"/>
      <c r="G2523" s="41"/>
    </row>
    <row r="2524" spans="2:7">
      <c r="B2524" s="38"/>
      <c r="C2524" s="38"/>
      <c r="D2524" s="41"/>
      <c r="E2524" s="38"/>
      <c r="F2524" s="41"/>
      <c r="G2524" s="41"/>
    </row>
    <row r="2525" spans="2:7">
      <c r="B2525" s="38"/>
      <c r="C2525" s="38"/>
      <c r="D2525" s="41"/>
      <c r="E2525" s="38"/>
      <c r="F2525" s="41"/>
      <c r="G2525" s="41"/>
    </row>
    <row r="2526" spans="2:7">
      <c r="B2526" s="38"/>
      <c r="C2526" s="38"/>
      <c r="D2526" s="41"/>
      <c r="E2526" s="38"/>
      <c r="F2526" s="41"/>
      <c r="G2526" s="41"/>
    </row>
    <row r="2527" spans="2:7">
      <c r="B2527" s="38"/>
      <c r="C2527" s="38"/>
      <c r="D2527" s="41"/>
      <c r="E2527" s="38"/>
      <c r="F2527" s="41"/>
      <c r="G2527" s="41"/>
    </row>
    <row r="2528" spans="2:7">
      <c r="B2528" s="38"/>
      <c r="C2528" s="38"/>
      <c r="D2528" s="41"/>
      <c r="E2528" s="38"/>
      <c r="F2528" s="41"/>
      <c r="G2528" s="41"/>
    </row>
    <row r="2529" spans="2:7">
      <c r="B2529" s="38"/>
      <c r="C2529" s="38"/>
      <c r="D2529" s="41"/>
      <c r="E2529" s="38"/>
      <c r="F2529" s="41"/>
      <c r="G2529" s="41"/>
    </row>
    <row r="2530" spans="2:7">
      <c r="B2530" s="38"/>
      <c r="C2530" s="38"/>
      <c r="D2530" s="41"/>
      <c r="E2530" s="38"/>
      <c r="F2530" s="41"/>
      <c r="G2530" s="41"/>
    </row>
    <row r="2531" spans="2:7">
      <c r="B2531" s="38"/>
      <c r="C2531" s="38"/>
      <c r="D2531" s="41"/>
      <c r="E2531" s="38"/>
      <c r="F2531" s="41"/>
      <c r="G2531" s="41"/>
    </row>
    <row r="2532" spans="2:7">
      <c r="B2532" s="38"/>
      <c r="C2532" s="38"/>
      <c r="D2532" s="41"/>
      <c r="E2532" s="38"/>
      <c r="F2532" s="41"/>
      <c r="G2532" s="41"/>
    </row>
    <row r="2533" spans="2:7">
      <c r="B2533" s="38"/>
      <c r="C2533" s="38"/>
      <c r="D2533" s="41"/>
      <c r="E2533" s="38"/>
      <c r="F2533" s="41"/>
      <c r="G2533" s="41"/>
    </row>
    <row r="2534" spans="2:7">
      <c r="B2534" s="38"/>
      <c r="C2534" s="38"/>
      <c r="D2534" s="41"/>
      <c r="E2534" s="38"/>
      <c r="F2534" s="41"/>
      <c r="G2534" s="41"/>
    </row>
    <row r="2535" spans="2:7">
      <c r="B2535" s="38"/>
      <c r="C2535" s="38"/>
      <c r="D2535" s="41"/>
      <c r="E2535" s="38"/>
      <c r="F2535" s="41"/>
      <c r="G2535" s="41"/>
    </row>
    <row r="2536" spans="2:7">
      <c r="B2536" s="38"/>
      <c r="C2536" s="38"/>
      <c r="D2536" s="41"/>
      <c r="E2536" s="38"/>
      <c r="F2536" s="41"/>
      <c r="G2536" s="41"/>
    </row>
    <row r="2537" spans="2:7">
      <c r="B2537" s="38"/>
      <c r="C2537" s="38"/>
      <c r="D2537" s="41"/>
      <c r="E2537" s="38"/>
      <c r="F2537" s="41"/>
      <c r="G2537" s="41"/>
    </row>
    <row r="2538" spans="2:7">
      <c r="B2538" s="38"/>
      <c r="C2538" s="38"/>
      <c r="D2538" s="41"/>
      <c r="E2538" s="38"/>
      <c r="F2538" s="41"/>
      <c r="G2538" s="41"/>
    </row>
    <row r="2539" spans="2:7">
      <c r="B2539" s="38"/>
      <c r="C2539" s="38"/>
      <c r="D2539" s="41"/>
      <c r="E2539" s="38"/>
      <c r="F2539" s="41"/>
      <c r="G2539" s="41"/>
    </row>
    <row r="2540" spans="2:7">
      <c r="B2540" s="38"/>
      <c r="C2540" s="38"/>
      <c r="D2540" s="41"/>
      <c r="E2540" s="38"/>
      <c r="F2540" s="41"/>
      <c r="G2540" s="41"/>
    </row>
    <row r="2541" spans="2:7">
      <c r="B2541" s="38"/>
      <c r="C2541" s="38"/>
      <c r="D2541" s="41"/>
      <c r="E2541" s="38"/>
      <c r="F2541" s="41"/>
      <c r="G2541" s="41"/>
    </row>
    <row r="2542" spans="2:7">
      <c r="B2542" s="38"/>
      <c r="C2542" s="38"/>
      <c r="D2542" s="41"/>
      <c r="E2542" s="38"/>
      <c r="F2542" s="41"/>
      <c r="G2542" s="41"/>
    </row>
    <row r="2543" spans="2:7">
      <c r="B2543" s="38"/>
      <c r="C2543" s="38"/>
      <c r="D2543" s="41"/>
      <c r="E2543" s="38"/>
      <c r="F2543" s="41"/>
      <c r="G2543" s="41"/>
    </row>
    <row r="2544" spans="2:7">
      <c r="B2544" s="38"/>
      <c r="C2544" s="38"/>
      <c r="D2544" s="41"/>
      <c r="E2544" s="38"/>
      <c r="F2544" s="41"/>
      <c r="G2544" s="41"/>
    </row>
    <row r="2545" spans="2:7">
      <c r="B2545" s="38"/>
      <c r="C2545" s="38"/>
      <c r="D2545" s="41"/>
      <c r="E2545" s="38"/>
      <c r="F2545" s="41"/>
      <c r="G2545" s="41"/>
    </row>
    <row r="2546" spans="2:7">
      <c r="B2546" s="38"/>
      <c r="C2546" s="38"/>
      <c r="D2546" s="41"/>
      <c r="E2546" s="38"/>
      <c r="F2546" s="41"/>
      <c r="G2546" s="41"/>
    </row>
    <row r="2547" spans="2:7">
      <c r="B2547" s="38"/>
      <c r="C2547" s="38"/>
      <c r="D2547" s="41"/>
      <c r="E2547" s="38"/>
      <c r="F2547" s="41"/>
      <c r="G2547" s="41"/>
    </row>
    <row r="2548" spans="2:7">
      <c r="B2548" s="38"/>
      <c r="C2548" s="38"/>
      <c r="D2548" s="41"/>
      <c r="E2548" s="38"/>
      <c r="F2548" s="41"/>
      <c r="G2548" s="41"/>
    </row>
    <row r="2549" spans="2:7">
      <c r="B2549" s="38"/>
      <c r="C2549" s="38"/>
      <c r="D2549" s="41"/>
      <c r="E2549" s="38"/>
      <c r="F2549" s="41"/>
      <c r="G2549" s="41"/>
    </row>
    <row r="2550" spans="2:7">
      <c r="B2550" s="38"/>
      <c r="C2550" s="38"/>
      <c r="D2550" s="41"/>
      <c r="E2550" s="38"/>
      <c r="F2550" s="41"/>
      <c r="G2550" s="41"/>
    </row>
    <row r="2551" spans="2:7">
      <c r="B2551" s="38"/>
      <c r="C2551" s="38"/>
      <c r="D2551" s="41"/>
      <c r="E2551" s="38"/>
      <c r="F2551" s="41"/>
      <c r="G2551" s="41"/>
    </row>
    <row r="2552" spans="2:7">
      <c r="B2552" s="38"/>
      <c r="C2552" s="38"/>
      <c r="D2552" s="41"/>
      <c r="E2552" s="38"/>
      <c r="F2552" s="41"/>
      <c r="G2552" s="41"/>
    </row>
    <row r="2553" spans="2:7">
      <c r="B2553" s="38"/>
      <c r="C2553" s="38"/>
      <c r="D2553" s="41"/>
      <c r="E2553" s="38"/>
      <c r="F2553" s="41"/>
      <c r="G2553" s="41"/>
    </row>
    <row r="2554" spans="2:7">
      <c r="B2554" s="38"/>
      <c r="C2554" s="38"/>
      <c r="D2554" s="41"/>
      <c r="E2554" s="38"/>
      <c r="F2554" s="41"/>
      <c r="G2554" s="41"/>
    </row>
    <row r="2555" spans="2:7">
      <c r="B2555" s="38"/>
      <c r="C2555" s="38"/>
      <c r="D2555" s="41"/>
      <c r="E2555" s="38"/>
      <c r="F2555" s="41"/>
      <c r="G2555" s="41"/>
    </row>
    <row r="2556" spans="2:7">
      <c r="B2556" s="38"/>
      <c r="C2556" s="38"/>
      <c r="D2556" s="41"/>
      <c r="E2556" s="38"/>
      <c r="F2556" s="41"/>
      <c r="G2556" s="41"/>
    </row>
    <row r="2557" spans="2:7">
      <c r="B2557" s="38"/>
      <c r="C2557" s="38"/>
      <c r="D2557" s="41"/>
      <c r="E2557" s="38"/>
      <c r="F2557" s="41"/>
      <c r="G2557" s="41"/>
    </row>
    <row r="2558" spans="2:7">
      <c r="B2558" s="38"/>
      <c r="C2558" s="38"/>
      <c r="D2558" s="41"/>
      <c r="E2558" s="38"/>
      <c r="F2558" s="41"/>
      <c r="G2558" s="41"/>
    </row>
    <row r="2559" spans="2:7">
      <c r="B2559" s="38"/>
      <c r="C2559" s="38"/>
      <c r="D2559" s="41"/>
      <c r="E2559" s="38"/>
      <c r="F2559" s="41"/>
      <c r="G2559" s="41"/>
    </row>
    <row r="2560" spans="2:7">
      <c r="B2560" s="38"/>
      <c r="C2560" s="38"/>
      <c r="D2560" s="41"/>
      <c r="E2560" s="38"/>
      <c r="F2560" s="41"/>
      <c r="G2560" s="41"/>
    </row>
    <row r="2561" spans="2:7">
      <c r="B2561" s="38"/>
      <c r="C2561" s="38"/>
      <c r="D2561" s="41"/>
      <c r="E2561" s="38"/>
      <c r="F2561" s="41"/>
      <c r="G2561" s="41"/>
    </row>
    <row r="2562" spans="2:7">
      <c r="B2562" s="38"/>
      <c r="C2562" s="38"/>
      <c r="D2562" s="41"/>
      <c r="E2562" s="38"/>
      <c r="F2562" s="41"/>
      <c r="G2562" s="41"/>
    </row>
    <row r="2563" spans="2:7">
      <c r="B2563" s="38"/>
      <c r="C2563" s="38"/>
      <c r="D2563" s="41"/>
      <c r="E2563" s="38"/>
      <c r="F2563" s="41"/>
      <c r="G2563" s="41"/>
    </row>
    <row r="2564" spans="2:7">
      <c r="B2564" s="38"/>
      <c r="C2564" s="38"/>
      <c r="D2564" s="41"/>
      <c r="E2564" s="38"/>
      <c r="F2564" s="41"/>
      <c r="G2564" s="41"/>
    </row>
    <row r="2565" spans="2:7">
      <c r="B2565" s="38"/>
      <c r="C2565" s="38"/>
      <c r="D2565" s="41"/>
      <c r="E2565" s="38"/>
      <c r="F2565" s="41"/>
      <c r="G2565" s="41"/>
    </row>
    <row r="2566" spans="2:7">
      <c r="B2566" s="38"/>
      <c r="C2566" s="38"/>
      <c r="D2566" s="41"/>
      <c r="E2566" s="38"/>
      <c r="F2566" s="41"/>
      <c r="G2566" s="41"/>
    </row>
    <row r="2567" spans="2:7">
      <c r="B2567" s="38"/>
      <c r="C2567" s="38"/>
      <c r="D2567" s="41"/>
      <c r="E2567" s="38"/>
      <c r="F2567" s="41"/>
      <c r="G2567" s="41"/>
    </row>
    <row r="2568" spans="2:7">
      <c r="B2568" s="38"/>
      <c r="C2568" s="38"/>
      <c r="D2568" s="41"/>
      <c r="E2568" s="38"/>
      <c r="F2568" s="41"/>
      <c r="G2568" s="41"/>
    </row>
    <row r="2569" spans="2:7">
      <c r="B2569" s="38"/>
      <c r="C2569" s="38"/>
      <c r="D2569" s="41"/>
      <c r="E2569" s="38"/>
      <c r="F2569" s="41"/>
      <c r="G2569" s="41"/>
    </row>
    <row r="2570" spans="2:7">
      <c r="B2570" s="38"/>
      <c r="C2570" s="38"/>
      <c r="D2570" s="41"/>
      <c r="E2570" s="38"/>
      <c r="F2570" s="41"/>
      <c r="G2570" s="41"/>
    </row>
    <row r="2571" spans="2:7">
      <c r="B2571" s="38"/>
      <c r="C2571" s="38"/>
      <c r="D2571" s="41"/>
      <c r="E2571" s="38"/>
      <c r="F2571" s="41"/>
      <c r="G2571" s="41"/>
    </row>
    <row r="2572" spans="2:7">
      <c r="B2572" s="38"/>
      <c r="C2572" s="38"/>
      <c r="D2572" s="41"/>
      <c r="E2572" s="38"/>
      <c r="F2572" s="41"/>
      <c r="G2572" s="41"/>
    </row>
    <row r="2573" spans="2:7">
      <c r="B2573" s="38"/>
      <c r="C2573" s="38"/>
      <c r="D2573" s="41"/>
      <c r="E2573" s="38"/>
      <c r="F2573" s="41"/>
      <c r="G2573" s="41"/>
    </row>
    <row r="2574" spans="2:7">
      <c r="B2574" s="38"/>
      <c r="C2574" s="38"/>
      <c r="D2574" s="41"/>
      <c r="E2574" s="38"/>
      <c r="F2574" s="41"/>
      <c r="G2574" s="41"/>
    </row>
    <row r="2575" spans="2:7">
      <c r="B2575" s="38"/>
      <c r="C2575" s="38"/>
      <c r="D2575" s="41"/>
      <c r="E2575" s="38"/>
      <c r="F2575" s="41"/>
      <c r="G2575" s="41"/>
    </row>
    <row r="2576" spans="2:7">
      <c r="B2576" s="38"/>
      <c r="C2576" s="38"/>
      <c r="D2576" s="41"/>
      <c r="E2576" s="38"/>
      <c r="F2576" s="41"/>
      <c r="G2576" s="41"/>
    </row>
    <row r="2577" spans="2:7">
      <c r="B2577" s="38"/>
      <c r="C2577" s="38"/>
      <c r="D2577" s="41"/>
      <c r="E2577" s="38"/>
      <c r="F2577" s="41"/>
      <c r="G2577" s="41"/>
    </row>
    <row r="2578" spans="2:7">
      <c r="B2578" s="38"/>
      <c r="C2578" s="38"/>
      <c r="D2578" s="41"/>
      <c r="E2578" s="38"/>
      <c r="F2578" s="41"/>
      <c r="G2578" s="41"/>
    </row>
    <row r="2579" spans="2:7">
      <c r="B2579" s="38"/>
      <c r="C2579" s="38"/>
      <c r="D2579" s="41"/>
      <c r="E2579" s="38"/>
      <c r="F2579" s="41"/>
      <c r="G2579" s="41"/>
    </row>
    <row r="2580" spans="2:7">
      <c r="B2580" s="38"/>
      <c r="C2580" s="38"/>
      <c r="D2580" s="41"/>
      <c r="E2580" s="38"/>
      <c r="F2580" s="41"/>
      <c r="G2580" s="41"/>
    </row>
    <row r="2581" spans="2:7">
      <c r="B2581" s="38"/>
      <c r="C2581" s="38"/>
      <c r="D2581" s="41"/>
      <c r="E2581" s="38"/>
      <c r="F2581" s="41"/>
      <c r="G2581" s="41"/>
    </row>
    <row r="2582" spans="2:7">
      <c r="B2582" s="38"/>
      <c r="C2582" s="38"/>
      <c r="D2582" s="41"/>
      <c r="E2582" s="38"/>
      <c r="F2582" s="41"/>
      <c r="G2582" s="41"/>
    </row>
    <row r="2583" spans="2:7">
      <c r="B2583" s="38"/>
      <c r="C2583" s="38"/>
      <c r="D2583" s="41"/>
      <c r="E2583" s="38"/>
      <c r="F2583" s="41"/>
      <c r="G2583" s="41"/>
    </row>
    <row r="2584" spans="2:7">
      <c r="B2584" s="38"/>
      <c r="C2584" s="38"/>
      <c r="D2584" s="41"/>
      <c r="E2584" s="38"/>
      <c r="F2584" s="41"/>
      <c r="G2584" s="41"/>
    </row>
    <row r="2585" spans="2:7">
      <c r="B2585" s="38"/>
      <c r="C2585" s="38"/>
      <c r="D2585" s="41"/>
      <c r="E2585" s="38"/>
      <c r="F2585" s="41"/>
      <c r="G2585" s="41"/>
    </row>
    <row r="2586" spans="2:7">
      <c r="B2586" s="38"/>
      <c r="C2586" s="38"/>
      <c r="D2586" s="41"/>
      <c r="E2586" s="38"/>
      <c r="F2586" s="41"/>
      <c r="G2586" s="41"/>
    </row>
    <row r="2587" spans="2:7">
      <c r="B2587" s="38"/>
      <c r="C2587" s="38"/>
      <c r="D2587" s="41"/>
      <c r="E2587" s="38"/>
      <c r="F2587" s="41"/>
      <c r="G2587" s="41"/>
    </row>
    <row r="2588" spans="2:7">
      <c r="B2588" s="38"/>
      <c r="C2588" s="38"/>
      <c r="D2588" s="41"/>
      <c r="E2588" s="38"/>
      <c r="F2588" s="41"/>
      <c r="G2588" s="41"/>
    </row>
    <row r="2589" spans="2:7">
      <c r="B2589" s="38"/>
      <c r="C2589" s="38"/>
      <c r="D2589" s="41"/>
      <c r="E2589" s="38"/>
      <c r="F2589" s="41"/>
      <c r="G2589" s="41"/>
    </row>
    <row r="2590" spans="2:7">
      <c r="B2590" s="38"/>
      <c r="C2590" s="38"/>
      <c r="D2590" s="41"/>
      <c r="E2590" s="38"/>
      <c r="F2590" s="41"/>
      <c r="G2590" s="41"/>
    </row>
    <row r="2591" spans="2:7">
      <c r="B2591" s="38"/>
      <c r="C2591" s="38"/>
      <c r="D2591" s="41"/>
      <c r="E2591" s="38"/>
      <c r="F2591" s="41"/>
      <c r="G2591" s="41"/>
    </row>
    <row r="2592" spans="2:7">
      <c r="B2592" s="38"/>
      <c r="C2592" s="38"/>
      <c r="D2592" s="41"/>
      <c r="E2592" s="38"/>
      <c r="F2592" s="41"/>
      <c r="G2592" s="41"/>
    </row>
    <row r="2593" spans="2:7">
      <c r="B2593" s="38"/>
      <c r="C2593" s="38"/>
      <c r="D2593" s="41"/>
      <c r="E2593" s="38"/>
      <c r="F2593" s="41"/>
      <c r="G2593" s="41"/>
    </row>
    <row r="2594" spans="2:7">
      <c r="B2594" s="38"/>
      <c r="C2594" s="38"/>
      <c r="D2594" s="41"/>
      <c r="E2594" s="38"/>
      <c r="F2594" s="41"/>
      <c r="G2594" s="41"/>
    </row>
    <row r="2595" spans="2:7">
      <c r="B2595" s="38"/>
      <c r="C2595" s="38"/>
      <c r="D2595" s="41"/>
      <c r="E2595" s="38"/>
      <c r="F2595" s="41"/>
      <c r="G2595" s="41"/>
    </row>
    <row r="2596" spans="2:7">
      <c r="B2596" s="38"/>
      <c r="C2596" s="38"/>
      <c r="D2596" s="41"/>
      <c r="E2596" s="38"/>
      <c r="F2596" s="41"/>
      <c r="G2596" s="41"/>
    </row>
    <row r="2597" spans="2:7">
      <c r="B2597" s="38"/>
      <c r="C2597" s="38"/>
      <c r="D2597" s="41"/>
      <c r="E2597" s="38"/>
      <c r="F2597" s="41"/>
      <c r="G2597" s="41"/>
    </row>
    <row r="2598" spans="2:7">
      <c r="B2598" s="38"/>
      <c r="C2598" s="38"/>
      <c r="D2598" s="41"/>
      <c r="E2598" s="38"/>
      <c r="F2598" s="41"/>
      <c r="G2598" s="41"/>
    </row>
    <row r="2599" spans="2:7">
      <c r="B2599" s="38"/>
      <c r="C2599" s="38"/>
      <c r="D2599" s="41"/>
      <c r="E2599" s="38"/>
      <c r="F2599" s="41"/>
      <c r="G2599" s="41"/>
    </row>
    <row r="2600" spans="2:7">
      <c r="B2600" s="38"/>
      <c r="C2600" s="38"/>
      <c r="D2600" s="41"/>
      <c r="E2600" s="38"/>
      <c r="F2600" s="41"/>
      <c r="G2600" s="41"/>
    </row>
    <row r="2601" spans="2:7">
      <c r="B2601" s="38"/>
      <c r="C2601" s="38"/>
      <c r="D2601" s="41"/>
      <c r="E2601" s="38"/>
      <c r="F2601" s="41"/>
      <c r="G2601" s="41"/>
    </row>
    <row r="2602" spans="2:7">
      <c r="B2602" s="38"/>
      <c r="C2602" s="38"/>
      <c r="D2602" s="41"/>
      <c r="E2602" s="38"/>
      <c r="F2602" s="41"/>
      <c r="G2602" s="41"/>
    </row>
    <row r="2603" spans="2:7">
      <c r="B2603" s="38"/>
      <c r="C2603" s="38"/>
      <c r="D2603" s="41"/>
      <c r="E2603" s="38"/>
      <c r="F2603" s="41"/>
      <c r="G2603" s="41"/>
    </row>
    <row r="2604" spans="2:7">
      <c r="B2604" s="38"/>
      <c r="C2604" s="38"/>
      <c r="D2604" s="41"/>
      <c r="E2604" s="38"/>
      <c r="F2604" s="41"/>
      <c r="G2604" s="41"/>
    </row>
    <row r="2605" spans="2:7">
      <c r="B2605" s="38"/>
      <c r="C2605" s="38"/>
      <c r="D2605" s="41"/>
      <c r="E2605" s="38"/>
      <c r="F2605" s="41"/>
      <c r="G2605" s="41"/>
    </row>
    <row r="2606" spans="2:7">
      <c r="B2606" s="38"/>
      <c r="C2606" s="38"/>
      <c r="D2606" s="41"/>
      <c r="E2606" s="38"/>
      <c r="F2606" s="41"/>
      <c r="G2606" s="41"/>
    </row>
    <row r="2607" spans="2:7">
      <c r="B2607" s="38"/>
      <c r="C2607" s="38"/>
      <c r="D2607" s="41"/>
      <c r="E2607" s="38"/>
      <c r="F2607" s="41"/>
      <c r="G2607" s="41"/>
    </row>
    <row r="2608" spans="2:7">
      <c r="B2608" s="38"/>
      <c r="C2608" s="38"/>
      <c r="D2608" s="41"/>
      <c r="E2608" s="38"/>
      <c r="F2608" s="41"/>
      <c r="G2608" s="41"/>
    </row>
    <row r="2609" spans="2:7">
      <c r="B2609" s="38"/>
      <c r="C2609" s="38"/>
      <c r="D2609" s="41"/>
      <c r="E2609" s="38"/>
      <c r="F2609" s="41"/>
      <c r="G2609" s="41"/>
    </row>
    <row r="2610" spans="2:7">
      <c r="B2610" s="38"/>
      <c r="C2610" s="38"/>
      <c r="D2610" s="41"/>
      <c r="E2610" s="38"/>
      <c r="F2610" s="41"/>
      <c r="G2610" s="41"/>
    </row>
    <row r="2611" spans="2:7">
      <c r="B2611" s="38"/>
      <c r="C2611" s="38"/>
      <c r="D2611" s="41"/>
      <c r="E2611" s="38"/>
      <c r="F2611" s="41"/>
      <c r="G2611" s="41"/>
    </row>
    <row r="2612" spans="2:7">
      <c r="B2612" s="38"/>
      <c r="C2612" s="38"/>
      <c r="D2612" s="41"/>
      <c r="E2612" s="38"/>
      <c r="F2612" s="41"/>
      <c r="G2612" s="41"/>
    </row>
    <row r="2613" spans="2:7">
      <c r="B2613" s="38"/>
      <c r="C2613" s="38"/>
      <c r="D2613" s="41"/>
      <c r="E2613" s="38"/>
      <c r="F2613" s="41"/>
      <c r="G2613" s="41"/>
    </row>
    <row r="2614" spans="2:7">
      <c r="B2614" s="38"/>
      <c r="C2614" s="38"/>
      <c r="D2614" s="41"/>
      <c r="E2614" s="38"/>
      <c r="F2614" s="41"/>
      <c r="G2614" s="41"/>
    </row>
    <row r="2615" spans="2:7">
      <c r="B2615" s="38"/>
      <c r="C2615" s="38"/>
      <c r="D2615" s="41"/>
      <c r="E2615" s="38"/>
      <c r="F2615" s="41"/>
      <c r="G2615" s="41"/>
    </row>
    <row r="2616" spans="2:7">
      <c r="B2616" s="38"/>
      <c r="C2616" s="38"/>
      <c r="D2616" s="41"/>
      <c r="E2616" s="38"/>
      <c r="F2616" s="41"/>
      <c r="G2616" s="41"/>
    </row>
    <row r="2617" spans="2:7">
      <c r="B2617" s="38"/>
      <c r="C2617" s="38"/>
      <c r="D2617" s="41"/>
      <c r="E2617" s="38"/>
      <c r="F2617" s="41"/>
      <c r="G2617" s="41"/>
    </row>
    <row r="2618" spans="2:7">
      <c r="B2618" s="38"/>
      <c r="C2618" s="38"/>
      <c r="D2618" s="41"/>
      <c r="E2618" s="38"/>
      <c r="F2618" s="41"/>
      <c r="G2618" s="41"/>
    </row>
    <row r="2619" spans="2:7">
      <c r="B2619" s="38"/>
      <c r="C2619" s="38"/>
      <c r="D2619" s="41"/>
      <c r="E2619" s="38"/>
      <c r="F2619" s="41"/>
      <c r="G2619" s="41"/>
    </row>
    <row r="2620" spans="2:7">
      <c r="B2620" s="38"/>
      <c r="C2620" s="38"/>
      <c r="D2620" s="41"/>
      <c r="E2620" s="38"/>
      <c r="F2620" s="41"/>
      <c r="G2620" s="41"/>
    </row>
    <row r="2621" spans="2:7">
      <c r="B2621" s="38"/>
      <c r="C2621" s="38"/>
      <c r="D2621" s="41"/>
      <c r="E2621" s="38"/>
      <c r="F2621" s="41"/>
      <c r="G2621" s="41"/>
    </row>
    <row r="2622" spans="2:7">
      <c r="B2622" s="38"/>
      <c r="C2622" s="38"/>
      <c r="D2622" s="41"/>
      <c r="E2622" s="38"/>
      <c r="F2622" s="41"/>
      <c r="G2622" s="41"/>
    </row>
    <row r="2623" spans="2:7">
      <c r="B2623" s="38"/>
      <c r="C2623" s="38"/>
      <c r="D2623" s="41"/>
      <c r="E2623" s="38"/>
      <c r="F2623" s="41"/>
      <c r="G2623" s="41"/>
    </row>
    <row r="2624" spans="2:7">
      <c r="B2624" s="38"/>
      <c r="C2624" s="38"/>
      <c r="D2624" s="41"/>
      <c r="E2624" s="38"/>
      <c r="F2624" s="41"/>
      <c r="G2624" s="41"/>
    </row>
    <row r="2625" spans="2:7">
      <c r="B2625" s="38"/>
      <c r="C2625" s="38"/>
      <c r="D2625" s="41"/>
      <c r="E2625" s="38"/>
      <c r="F2625" s="41"/>
      <c r="G2625" s="41"/>
    </row>
    <row r="2626" spans="2:7">
      <c r="B2626" s="38"/>
      <c r="C2626" s="38"/>
      <c r="D2626" s="41"/>
      <c r="E2626" s="38"/>
      <c r="F2626" s="41"/>
      <c r="G2626" s="41"/>
    </row>
    <row r="2627" spans="2:7">
      <c r="B2627" s="38"/>
      <c r="C2627" s="38"/>
      <c r="D2627" s="41"/>
      <c r="E2627" s="38"/>
      <c r="F2627" s="41"/>
      <c r="G2627" s="41"/>
    </row>
    <row r="2628" spans="2:7">
      <c r="B2628" s="38"/>
      <c r="C2628" s="38"/>
      <c r="D2628" s="41"/>
      <c r="E2628" s="38"/>
      <c r="F2628" s="41"/>
      <c r="G2628" s="41"/>
    </row>
    <row r="2629" spans="2:7">
      <c r="B2629" s="38"/>
      <c r="C2629" s="38"/>
      <c r="D2629" s="41"/>
      <c r="E2629" s="38"/>
      <c r="F2629" s="41"/>
      <c r="G2629" s="41"/>
    </row>
    <row r="2630" spans="2:7">
      <c r="B2630" s="38"/>
      <c r="C2630" s="38"/>
      <c r="D2630" s="41"/>
      <c r="E2630" s="38"/>
      <c r="F2630" s="41"/>
      <c r="G2630" s="41"/>
    </row>
    <row r="2631" spans="2:7">
      <c r="B2631" s="38"/>
      <c r="C2631" s="38"/>
      <c r="D2631" s="41"/>
      <c r="E2631" s="38"/>
      <c r="F2631" s="41"/>
      <c r="G2631" s="41"/>
    </row>
    <row r="2632" spans="2:7">
      <c r="B2632" s="38"/>
      <c r="C2632" s="38"/>
      <c r="D2632" s="41"/>
      <c r="E2632" s="38"/>
      <c r="F2632" s="41"/>
      <c r="G2632" s="41"/>
    </row>
    <row r="2633" spans="2:7">
      <c r="B2633" s="38"/>
      <c r="C2633" s="38"/>
      <c r="D2633" s="41"/>
      <c r="E2633" s="38"/>
      <c r="F2633" s="41"/>
      <c r="G2633" s="41"/>
    </row>
    <row r="2634" spans="2:7">
      <c r="B2634" s="38"/>
      <c r="C2634" s="38"/>
      <c r="D2634" s="41"/>
      <c r="E2634" s="38"/>
      <c r="F2634" s="41"/>
      <c r="G2634" s="41"/>
    </row>
    <row r="2635" spans="2:7">
      <c r="B2635" s="38"/>
      <c r="C2635" s="38"/>
      <c r="D2635" s="41"/>
      <c r="E2635" s="38"/>
      <c r="F2635" s="41"/>
      <c r="G2635" s="41"/>
    </row>
    <row r="2636" spans="2:7">
      <c r="B2636" s="38"/>
      <c r="C2636" s="38"/>
      <c r="D2636" s="41"/>
      <c r="E2636" s="38"/>
      <c r="F2636" s="41"/>
      <c r="G2636" s="41"/>
    </row>
    <row r="2637" spans="2:7">
      <c r="B2637" s="38"/>
      <c r="C2637" s="38"/>
      <c r="D2637" s="41"/>
      <c r="E2637" s="38"/>
      <c r="F2637" s="41"/>
      <c r="G2637" s="41"/>
    </row>
    <row r="2638" spans="2:7">
      <c r="B2638" s="38"/>
      <c r="C2638" s="38"/>
      <c r="D2638" s="41"/>
      <c r="E2638" s="38"/>
      <c r="F2638" s="41"/>
      <c r="G2638" s="41"/>
    </row>
    <row r="2639" spans="2:7">
      <c r="B2639" s="38"/>
      <c r="C2639" s="38"/>
      <c r="D2639" s="41"/>
      <c r="E2639" s="38"/>
      <c r="F2639" s="41"/>
      <c r="G2639" s="41"/>
    </row>
    <row r="2640" spans="2:7">
      <c r="B2640" s="38"/>
      <c r="C2640" s="38"/>
      <c r="D2640" s="41"/>
      <c r="E2640" s="38"/>
      <c r="F2640" s="41"/>
      <c r="G2640" s="41"/>
    </row>
    <row r="2641" spans="2:7">
      <c r="B2641" s="38"/>
      <c r="C2641" s="38"/>
      <c r="D2641" s="41"/>
      <c r="E2641" s="38"/>
      <c r="F2641" s="41"/>
      <c r="G2641" s="41"/>
    </row>
    <row r="2642" spans="2:7">
      <c r="B2642" s="38"/>
      <c r="C2642" s="38"/>
      <c r="D2642" s="41"/>
      <c r="E2642" s="38"/>
      <c r="F2642" s="41"/>
      <c r="G2642" s="41"/>
    </row>
    <row r="2643" spans="2:7">
      <c r="B2643" s="38"/>
      <c r="C2643" s="38"/>
      <c r="D2643" s="41"/>
      <c r="E2643" s="38"/>
      <c r="F2643" s="41"/>
      <c r="G2643" s="41"/>
    </row>
    <row r="2644" spans="2:7">
      <c r="B2644" s="38"/>
      <c r="C2644" s="38"/>
      <c r="D2644" s="41"/>
      <c r="E2644" s="38"/>
      <c r="F2644" s="41"/>
      <c r="G2644" s="41"/>
    </row>
    <row r="2645" spans="2:7">
      <c r="B2645" s="38"/>
      <c r="C2645" s="38"/>
      <c r="D2645" s="41"/>
      <c r="E2645" s="38"/>
      <c r="F2645" s="41"/>
      <c r="G2645" s="41"/>
    </row>
    <row r="2646" spans="2:7">
      <c r="B2646" s="38"/>
      <c r="C2646" s="38"/>
      <c r="D2646" s="41"/>
      <c r="E2646" s="38"/>
      <c r="F2646" s="41"/>
      <c r="G2646" s="41"/>
    </row>
    <row r="2647" spans="2:7">
      <c r="B2647" s="38"/>
      <c r="C2647" s="38"/>
      <c r="D2647" s="41"/>
      <c r="E2647" s="38"/>
      <c r="F2647" s="41"/>
      <c r="G2647" s="41"/>
    </row>
    <row r="2648" spans="2:7">
      <c r="B2648" s="38"/>
      <c r="C2648" s="38"/>
      <c r="D2648" s="41"/>
      <c r="E2648" s="38"/>
      <c r="F2648" s="41"/>
      <c r="G2648" s="41"/>
    </row>
    <row r="2649" spans="2:7">
      <c r="B2649" s="38"/>
      <c r="C2649" s="38"/>
      <c r="D2649" s="41"/>
      <c r="E2649" s="38"/>
      <c r="F2649" s="41"/>
      <c r="G2649" s="41"/>
    </row>
    <row r="2650" spans="2:7">
      <c r="B2650" s="38"/>
      <c r="C2650" s="38"/>
      <c r="D2650" s="41"/>
      <c r="E2650" s="38"/>
      <c r="F2650" s="41"/>
      <c r="G2650" s="41"/>
    </row>
    <row r="2651" spans="2:7">
      <c r="B2651" s="38"/>
      <c r="C2651" s="38"/>
      <c r="D2651" s="41"/>
      <c r="E2651" s="38"/>
      <c r="F2651" s="41"/>
      <c r="G2651" s="41"/>
    </row>
    <row r="2652" spans="2:7">
      <c r="B2652" s="38"/>
      <c r="C2652" s="38"/>
      <c r="D2652" s="41"/>
      <c r="E2652" s="38"/>
      <c r="F2652" s="41"/>
      <c r="G2652" s="41"/>
    </row>
    <row r="2653" spans="2:7">
      <c r="B2653" s="38"/>
      <c r="C2653" s="38"/>
      <c r="D2653" s="41"/>
      <c r="E2653" s="38"/>
      <c r="F2653" s="41"/>
      <c r="G2653" s="41"/>
    </row>
    <row r="2654" spans="2:7">
      <c r="B2654" s="38"/>
      <c r="C2654" s="38"/>
      <c r="D2654" s="41"/>
      <c r="E2654" s="38"/>
      <c r="F2654" s="41"/>
      <c r="G2654" s="41"/>
    </row>
    <row r="2655" spans="2:7">
      <c r="B2655" s="38"/>
      <c r="C2655" s="38"/>
      <c r="D2655" s="41"/>
      <c r="E2655" s="38"/>
      <c r="F2655" s="41"/>
      <c r="G2655" s="41"/>
    </row>
    <row r="2656" spans="2:7">
      <c r="B2656" s="38"/>
      <c r="C2656" s="38"/>
      <c r="D2656" s="41"/>
      <c r="E2656" s="38"/>
      <c r="F2656" s="41"/>
      <c r="G2656" s="41"/>
    </row>
    <row r="2657" spans="2:7">
      <c r="B2657" s="38"/>
      <c r="C2657" s="38"/>
      <c r="D2657" s="41"/>
      <c r="E2657" s="38"/>
      <c r="F2657" s="41"/>
      <c r="G2657" s="41"/>
    </row>
    <row r="2658" spans="2:7">
      <c r="B2658" s="38"/>
      <c r="C2658" s="38"/>
      <c r="D2658" s="41"/>
      <c r="E2658" s="38"/>
      <c r="F2658" s="41"/>
      <c r="G2658" s="41"/>
    </row>
    <row r="2659" spans="2:7">
      <c r="B2659" s="38"/>
      <c r="C2659" s="38"/>
      <c r="D2659" s="41"/>
      <c r="E2659" s="38"/>
      <c r="F2659" s="41"/>
      <c r="G2659" s="41"/>
    </row>
    <row r="2660" spans="2:7">
      <c r="B2660" s="38"/>
      <c r="C2660" s="38"/>
      <c r="D2660" s="41"/>
      <c r="E2660" s="38"/>
      <c r="F2660" s="41"/>
      <c r="G2660" s="41"/>
    </row>
    <row r="2661" spans="2:7">
      <c r="B2661" s="38"/>
      <c r="C2661" s="38"/>
      <c r="D2661" s="41"/>
      <c r="E2661" s="38"/>
      <c r="F2661" s="41"/>
      <c r="G2661" s="41"/>
    </row>
    <row r="2662" spans="2:7">
      <c r="B2662" s="38"/>
      <c r="C2662" s="38"/>
      <c r="D2662" s="41"/>
      <c r="E2662" s="38"/>
      <c r="F2662" s="41"/>
      <c r="G2662" s="41"/>
    </row>
    <row r="2663" spans="2:7">
      <c r="B2663" s="38"/>
      <c r="C2663" s="38"/>
      <c r="D2663" s="41"/>
      <c r="E2663" s="38"/>
      <c r="F2663" s="41"/>
      <c r="G2663" s="41"/>
    </row>
    <row r="2664" spans="2:7">
      <c r="B2664" s="38"/>
      <c r="C2664" s="38"/>
      <c r="D2664" s="41"/>
      <c r="E2664" s="38"/>
      <c r="F2664" s="41"/>
      <c r="G2664" s="41"/>
    </row>
    <row r="2665" spans="2:7">
      <c r="B2665" s="38"/>
      <c r="C2665" s="38"/>
      <c r="D2665" s="41"/>
      <c r="E2665" s="38"/>
      <c r="F2665" s="41"/>
      <c r="G2665" s="41"/>
    </row>
    <row r="2666" spans="2:7">
      <c r="B2666" s="38"/>
      <c r="C2666" s="38"/>
      <c r="D2666" s="41"/>
      <c r="E2666" s="38"/>
      <c r="F2666" s="41"/>
      <c r="G2666" s="41"/>
    </row>
    <row r="2667" spans="2:7">
      <c r="B2667" s="38"/>
      <c r="C2667" s="38"/>
      <c r="D2667" s="41"/>
      <c r="E2667" s="38"/>
      <c r="F2667" s="41"/>
      <c r="G2667" s="41"/>
    </row>
    <row r="2668" spans="2:7">
      <c r="B2668" s="38"/>
      <c r="C2668" s="38"/>
      <c r="D2668" s="41"/>
      <c r="E2668" s="38"/>
      <c r="F2668" s="41"/>
      <c r="G2668" s="41"/>
    </row>
    <row r="2669" spans="2:7">
      <c r="B2669" s="38"/>
      <c r="C2669" s="38"/>
      <c r="D2669" s="41"/>
      <c r="E2669" s="38"/>
      <c r="F2669" s="41"/>
      <c r="G2669" s="41"/>
    </row>
    <row r="2670" spans="2:7">
      <c r="B2670" s="38"/>
      <c r="C2670" s="38"/>
      <c r="D2670" s="41"/>
      <c r="E2670" s="38"/>
      <c r="F2670" s="41"/>
      <c r="G2670" s="41"/>
    </row>
    <row r="2671" spans="2:7">
      <c r="B2671" s="38"/>
      <c r="C2671" s="38"/>
      <c r="D2671" s="41"/>
      <c r="E2671" s="38"/>
      <c r="F2671" s="41"/>
      <c r="G2671" s="41"/>
    </row>
    <row r="2672" spans="2:7">
      <c r="B2672" s="38"/>
      <c r="C2672" s="38"/>
      <c r="D2672" s="41"/>
      <c r="E2672" s="38"/>
      <c r="F2672" s="41"/>
      <c r="G2672" s="41"/>
    </row>
    <row r="2673" spans="2:7">
      <c r="B2673" s="38"/>
      <c r="C2673" s="38"/>
      <c r="D2673" s="41"/>
      <c r="E2673" s="38"/>
      <c r="F2673" s="41"/>
      <c r="G2673" s="41"/>
    </row>
    <row r="2674" spans="2:7">
      <c r="B2674" s="38"/>
      <c r="C2674" s="38"/>
      <c r="D2674" s="41"/>
      <c r="E2674" s="38"/>
      <c r="F2674" s="41"/>
      <c r="G2674" s="41"/>
    </row>
    <row r="2675" spans="2:7">
      <c r="B2675" s="38"/>
      <c r="C2675" s="38"/>
      <c r="D2675" s="41"/>
      <c r="E2675" s="38"/>
      <c r="F2675" s="41"/>
      <c r="G2675" s="41"/>
    </row>
    <row r="2676" spans="2:7">
      <c r="B2676" s="38"/>
      <c r="C2676" s="38"/>
      <c r="D2676" s="41"/>
      <c r="E2676" s="38"/>
      <c r="F2676" s="41"/>
      <c r="G2676" s="41"/>
    </row>
    <row r="2677" spans="2:7">
      <c r="B2677" s="38"/>
      <c r="C2677" s="38"/>
      <c r="D2677" s="41"/>
      <c r="E2677" s="38"/>
      <c r="F2677" s="41"/>
      <c r="G2677" s="41"/>
    </row>
    <row r="2678" spans="2:7">
      <c r="B2678" s="38"/>
      <c r="C2678" s="38"/>
      <c r="D2678" s="41"/>
      <c r="E2678" s="38"/>
      <c r="F2678" s="41"/>
      <c r="G2678" s="41"/>
    </row>
    <row r="2679" spans="2:7">
      <c r="B2679" s="38"/>
      <c r="C2679" s="38"/>
      <c r="D2679" s="41"/>
      <c r="E2679" s="38"/>
      <c r="F2679" s="41"/>
      <c r="G2679" s="41"/>
    </row>
    <row r="2680" spans="2:7">
      <c r="B2680" s="38"/>
      <c r="C2680" s="38"/>
      <c r="D2680" s="41"/>
      <c r="E2680" s="38"/>
      <c r="F2680" s="41"/>
      <c r="G2680" s="41"/>
    </row>
    <row r="2681" spans="2:7">
      <c r="B2681" s="38"/>
      <c r="C2681" s="38"/>
      <c r="D2681" s="41"/>
      <c r="E2681" s="38"/>
      <c r="F2681" s="41"/>
      <c r="G2681" s="41"/>
    </row>
    <row r="2682" spans="2:7">
      <c r="B2682" s="38"/>
      <c r="C2682" s="38"/>
      <c r="D2682" s="41"/>
      <c r="E2682" s="38"/>
      <c r="F2682" s="41"/>
      <c r="G2682" s="41"/>
    </row>
    <row r="2683" spans="2:7">
      <c r="B2683" s="38"/>
      <c r="C2683" s="38"/>
      <c r="D2683" s="41"/>
      <c r="E2683" s="38"/>
      <c r="F2683" s="41"/>
      <c r="G2683" s="41"/>
    </row>
    <row r="2684" spans="2:7">
      <c r="B2684" s="38"/>
      <c r="C2684" s="38"/>
      <c r="D2684" s="41"/>
      <c r="E2684" s="38"/>
      <c r="F2684" s="41"/>
      <c r="G2684" s="41"/>
    </row>
    <row r="2685" spans="2:7">
      <c r="B2685" s="38"/>
      <c r="C2685" s="38"/>
      <c r="D2685" s="41"/>
      <c r="E2685" s="38"/>
      <c r="F2685" s="41"/>
      <c r="G2685" s="41"/>
    </row>
    <row r="2686" spans="2:7">
      <c r="B2686" s="38"/>
      <c r="C2686" s="38"/>
      <c r="D2686" s="41"/>
      <c r="E2686" s="38"/>
      <c r="F2686" s="41"/>
      <c r="G2686" s="41"/>
    </row>
    <row r="2687" spans="2:7">
      <c r="B2687" s="38"/>
      <c r="C2687" s="38"/>
      <c r="D2687" s="41"/>
      <c r="E2687" s="38"/>
      <c r="F2687" s="41"/>
      <c r="G2687" s="41"/>
    </row>
    <row r="2688" spans="2:7">
      <c r="B2688" s="38"/>
      <c r="C2688" s="38"/>
      <c r="D2688" s="41"/>
      <c r="E2688" s="38"/>
      <c r="F2688" s="41"/>
      <c r="G2688" s="41"/>
    </row>
    <row r="2689" spans="2:7">
      <c r="B2689" s="38"/>
      <c r="C2689" s="38"/>
      <c r="D2689" s="41"/>
      <c r="E2689" s="38"/>
      <c r="F2689" s="41"/>
      <c r="G2689" s="41"/>
    </row>
    <row r="2690" spans="2:7">
      <c r="B2690" s="38"/>
      <c r="C2690" s="38"/>
      <c r="D2690" s="41"/>
      <c r="E2690" s="38"/>
      <c r="F2690" s="41"/>
      <c r="G2690" s="41"/>
    </row>
    <row r="2691" spans="2:7">
      <c r="B2691" s="38"/>
      <c r="C2691" s="38"/>
      <c r="D2691" s="41"/>
      <c r="E2691" s="38"/>
      <c r="F2691" s="41"/>
      <c r="G2691" s="41"/>
    </row>
    <row r="2692" spans="2:7">
      <c r="B2692" s="38"/>
      <c r="C2692" s="38"/>
      <c r="D2692" s="41"/>
      <c r="E2692" s="38"/>
      <c r="F2692" s="41"/>
      <c r="G2692" s="41"/>
    </row>
    <row r="2693" spans="2:7">
      <c r="B2693" s="38"/>
      <c r="C2693" s="38"/>
      <c r="D2693" s="41"/>
      <c r="E2693" s="38"/>
      <c r="F2693" s="41"/>
      <c r="G2693" s="41"/>
    </row>
    <row r="2694" spans="2:7">
      <c r="B2694" s="38"/>
      <c r="C2694" s="38"/>
      <c r="D2694" s="41"/>
      <c r="E2694" s="38"/>
      <c r="F2694" s="41"/>
      <c r="G2694" s="41"/>
    </row>
    <row r="2695" spans="2:7">
      <c r="B2695" s="38"/>
      <c r="C2695" s="38"/>
      <c r="D2695" s="41"/>
      <c r="E2695" s="38"/>
      <c r="F2695" s="41"/>
      <c r="G2695" s="41"/>
    </row>
    <row r="2696" spans="2:7">
      <c r="B2696" s="38"/>
      <c r="C2696" s="38"/>
      <c r="D2696" s="41"/>
      <c r="E2696" s="38"/>
      <c r="F2696" s="41"/>
      <c r="G2696" s="41"/>
    </row>
    <row r="2697" spans="2:7">
      <c r="B2697" s="38"/>
      <c r="C2697" s="38"/>
      <c r="D2697" s="41"/>
      <c r="E2697" s="38"/>
      <c r="F2697" s="41"/>
      <c r="G2697" s="41"/>
    </row>
    <row r="2698" spans="2:7">
      <c r="B2698" s="38"/>
      <c r="C2698" s="38"/>
      <c r="D2698" s="41"/>
      <c r="E2698" s="38"/>
      <c r="F2698" s="41"/>
      <c r="G2698" s="41"/>
    </row>
    <row r="2699" spans="2:7">
      <c r="B2699" s="38"/>
      <c r="C2699" s="38"/>
      <c r="D2699" s="41"/>
      <c r="E2699" s="38"/>
      <c r="F2699" s="41"/>
      <c r="G2699" s="41"/>
    </row>
    <row r="2700" spans="2:7">
      <c r="B2700" s="38"/>
      <c r="C2700" s="38"/>
      <c r="D2700" s="41"/>
      <c r="E2700" s="38"/>
      <c r="F2700" s="41"/>
      <c r="G2700" s="41"/>
    </row>
    <row r="2701" spans="2:7">
      <c r="B2701" s="38"/>
      <c r="C2701" s="38"/>
      <c r="D2701" s="41"/>
      <c r="E2701" s="38"/>
      <c r="F2701" s="41"/>
      <c r="G2701" s="41"/>
    </row>
    <row r="2702" spans="2:7">
      <c r="B2702" s="38"/>
      <c r="C2702" s="38"/>
      <c r="D2702" s="41"/>
      <c r="E2702" s="38"/>
      <c r="F2702" s="41"/>
      <c r="G2702" s="41"/>
    </row>
    <row r="2703" spans="2:7">
      <c r="B2703" s="38"/>
      <c r="C2703" s="38"/>
      <c r="D2703" s="41"/>
      <c r="E2703" s="38"/>
      <c r="F2703" s="41"/>
      <c r="G2703" s="41"/>
    </row>
    <row r="2704" spans="2:7">
      <c r="B2704" s="38"/>
      <c r="C2704" s="38"/>
      <c r="D2704" s="41"/>
      <c r="E2704" s="38"/>
      <c r="F2704" s="41"/>
      <c r="G2704" s="41"/>
    </row>
    <row r="2705" spans="2:7">
      <c r="B2705" s="38"/>
      <c r="C2705" s="38"/>
      <c r="D2705" s="41"/>
      <c r="E2705" s="38"/>
      <c r="F2705" s="41"/>
      <c r="G2705" s="41"/>
    </row>
    <row r="2706" spans="2:7">
      <c r="B2706" s="38"/>
      <c r="C2706" s="38"/>
      <c r="D2706" s="41"/>
      <c r="E2706" s="38"/>
      <c r="F2706" s="41"/>
      <c r="G2706" s="41"/>
    </row>
    <row r="2707" spans="2:7">
      <c r="B2707" s="38"/>
      <c r="C2707" s="38"/>
      <c r="D2707" s="41"/>
      <c r="E2707" s="38"/>
      <c r="F2707" s="41"/>
      <c r="G2707" s="41"/>
    </row>
    <row r="2708" spans="2:7">
      <c r="B2708" s="38"/>
      <c r="C2708" s="38"/>
      <c r="D2708" s="41"/>
      <c r="E2708" s="38"/>
      <c r="F2708" s="41"/>
      <c r="G2708" s="41"/>
    </row>
    <row r="2709" spans="2:7">
      <c r="B2709" s="38"/>
      <c r="C2709" s="38"/>
      <c r="D2709" s="41"/>
      <c r="E2709" s="38"/>
      <c r="F2709" s="41"/>
      <c r="G2709" s="41"/>
    </row>
    <row r="2710" spans="2:7">
      <c r="B2710" s="38"/>
      <c r="C2710" s="38"/>
      <c r="D2710" s="41"/>
      <c r="E2710" s="38"/>
      <c r="F2710" s="41"/>
      <c r="G2710" s="41"/>
    </row>
    <row r="2711" spans="2:7">
      <c r="B2711" s="38"/>
      <c r="C2711" s="38"/>
      <c r="D2711" s="41"/>
      <c r="E2711" s="38"/>
      <c r="F2711" s="41"/>
      <c r="G2711" s="41"/>
    </row>
    <row r="2712" spans="2:7">
      <c r="B2712" s="38"/>
      <c r="C2712" s="38"/>
      <c r="D2712" s="41"/>
      <c r="E2712" s="38"/>
      <c r="F2712" s="41"/>
      <c r="G2712" s="41"/>
    </row>
    <row r="2713" spans="2:7">
      <c r="B2713" s="38"/>
      <c r="C2713" s="38"/>
      <c r="D2713" s="41"/>
      <c r="E2713" s="38"/>
      <c r="F2713" s="41"/>
      <c r="G2713" s="41"/>
    </row>
    <row r="2714" spans="2:7">
      <c r="B2714" s="38"/>
      <c r="C2714" s="38"/>
      <c r="D2714" s="41"/>
      <c r="E2714" s="38"/>
      <c r="F2714" s="41"/>
      <c r="G2714" s="41"/>
    </row>
    <row r="2715" spans="2:7">
      <c r="B2715" s="38"/>
      <c r="C2715" s="38"/>
      <c r="D2715" s="41"/>
      <c r="E2715" s="38"/>
      <c r="F2715" s="41"/>
      <c r="G2715" s="41"/>
    </row>
    <row r="2716" spans="2:7">
      <c r="B2716" s="38"/>
      <c r="C2716" s="38"/>
      <c r="D2716" s="41"/>
      <c r="E2716" s="38"/>
      <c r="F2716" s="41"/>
      <c r="G2716" s="41"/>
    </row>
    <row r="2717" spans="2:7">
      <c r="B2717" s="38"/>
      <c r="C2717" s="38"/>
      <c r="D2717" s="41"/>
      <c r="E2717" s="38"/>
      <c r="F2717" s="41"/>
      <c r="G2717" s="41"/>
    </row>
    <row r="2718" spans="2:7">
      <c r="B2718" s="38"/>
      <c r="C2718" s="38"/>
      <c r="D2718" s="41"/>
      <c r="E2718" s="38"/>
      <c r="F2718" s="41"/>
      <c r="G2718" s="41"/>
    </row>
    <row r="2719" spans="2:7">
      <c r="B2719" s="38"/>
      <c r="C2719" s="38"/>
      <c r="D2719" s="41"/>
      <c r="E2719" s="38"/>
      <c r="F2719" s="41"/>
      <c r="G2719" s="41"/>
    </row>
    <row r="2720" spans="2:7">
      <c r="B2720" s="38"/>
      <c r="C2720" s="38"/>
      <c r="D2720" s="41"/>
      <c r="E2720" s="38"/>
      <c r="F2720" s="41"/>
      <c r="G2720" s="41"/>
    </row>
    <row r="2721" spans="2:7">
      <c r="B2721" s="38"/>
      <c r="C2721" s="38"/>
      <c r="D2721" s="41"/>
      <c r="E2721" s="38"/>
      <c r="F2721" s="41"/>
      <c r="G2721" s="41"/>
    </row>
    <row r="2722" spans="2:7">
      <c r="B2722" s="38"/>
      <c r="C2722" s="38"/>
      <c r="D2722" s="41"/>
      <c r="E2722" s="38"/>
      <c r="F2722" s="41"/>
      <c r="G2722" s="41"/>
    </row>
    <row r="2723" spans="2:7">
      <c r="B2723" s="38"/>
      <c r="C2723" s="38"/>
      <c r="D2723" s="41"/>
      <c r="E2723" s="38"/>
      <c r="F2723" s="41"/>
      <c r="G2723" s="41"/>
    </row>
    <row r="2724" spans="2:7">
      <c r="B2724" s="38"/>
      <c r="C2724" s="38"/>
      <c r="D2724" s="41"/>
      <c r="E2724" s="38"/>
      <c r="F2724" s="41"/>
      <c r="G2724" s="41"/>
    </row>
    <row r="2725" spans="2:7">
      <c r="B2725" s="38"/>
      <c r="C2725" s="38"/>
      <c r="D2725" s="41"/>
      <c r="E2725" s="38"/>
      <c r="F2725" s="41"/>
      <c r="G2725" s="41"/>
    </row>
    <row r="2726" spans="2:7">
      <c r="B2726" s="38"/>
      <c r="C2726" s="38"/>
      <c r="D2726" s="41"/>
      <c r="E2726" s="38"/>
      <c r="F2726" s="41"/>
      <c r="G2726" s="41"/>
    </row>
    <row r="2727" spans="2:7">
      <c r="B2727" s="38"/>
      <c r="C2727" s="38"/>
      <c r="D2727" s="41"/>
      <c r="E2727" s="38"/>
      <c r="F2727" s="41"/>
      <c r="G2727" s="41"/>
    </row>
    <row r="2728" spans="2:7">
      <c r="B2728" s="38"/>
      <c r="C2728" s="38"/>
      <c r="D2728" s="41"/>
      <c r="E2728" s="38"/>
      <c r="F2728" s="41"/>
      <c r="G2728" s="41"/>
    </row>
    <row r="2729" spans="2:7">
      <c r="B2729" s="38"/>
      <c r="C2729" s="38"/>
      <c r="D2729" s="41"/>
      <c r="E2729" s="38"/>
      <c r="F2729" s="41"/>
      <c r="G2729" s="41"/>
    </row>
    <row r="2730" spans="2:7">
      <c r="B2730" s="38"/>
      <c r="C2730" s="38"/>
      <c r="D2730" s="41"/>
      <c r="E2730" s="38"/>
      <c r="F2730" s="41"/>
      <c r="G2730" s="41"/>
    </row>
    <row r="2731" spans="2:7">
      <c r="B2731" s="38"/>
      <c r="C2731" s="38"/>
      <c r="D2731" s="41"/>
      <c r="E2731" s="38"/>
      <c r="F2731" s="41"/>
      <c r="G2731" s="41"/>
    </row>
    <row r="2732" spans="2:7">
      <c r="B2732" s="38"/>
      <c r="C2732" s="38"/>
      <c r="D2732" s="41"/>
      <c r="E2732" s="38"/>
      <c r="F2732" s="41"/>
      <c r="G2732" s="41"/>
    </row>
    <row r="2733" spans="2:7">
      <c r="B2733" s="38"/>
      <c r="C2733" s="38"/>
      <c r="D2733" s="41"/>
      <c r="E2733" s="38"/>
      <c r="F2733" s="41"/>
      <c r="G2733" s="41"/>
    </row>
    <row r="2734" spans="2:7">
      <c r="B2734" s="38"/>
      <c r="C2734" s="38"/>
      <c r="D2734" s="41"/>
      <c r="E2734" s="38"/>
      <c r="F2734" s="41"/>
      <c r="G2734" s="41"/>
    </row>
    <row r="2735" spans="2:7">
      <c r="B2735" s="38"/>
      <c r="C2735" s="38"/>
      <c r="D2735" s="41"/>
      <c r="E2735" s="38"/>
      <c r="F2735" s="41"/>
      <c r="G2735" s="41"/>
    </row>
    <row r="2736" spans="2:7">
      <c r="B2736" s="38"/>
      <c r="C2736" s="38"/>
      <c r="D2736" s="41"/>
      <c r="E2736" s="38"/>
      <c r="F2736" s="41"/>
      <c r="G2736" s="41"/>
    </row>
    <row r="2737" spans="2:7">
      <c r="B2737" s="38"/>
      <c r="C2737" s="38"/>
      <c r="D2737" s="41"/>
      <c r="E2737" s="38"/>
      <c r="F2737" s="41"/>
      <c r="G2737" s="41"/>
    </row>
    <row r="2738" spans="2:7">
      <c r="B2738" s="38"/>
      <c r="C2738" s="38"/>
      <c r="D2738" s="41"/>
      <c r="E2738" s="38"/>
      <c r="F2738" s="41"/>
      <c r="G2738" s="41"/>
    </row>
    <row r="2739" spans="2:7">
      <c r="B2739" s="38"/>
      <c r="C2739" s="38"/>
      <c r="D2739" s="41"/>
      <c r="E2739" s="38"/>
      <c r="F2739" s="41"/>
      <c r="G2739" s="41"/>
    </row>
    <row r="2740" spans="2:7">
      <c r="B2740" s="38"/>
      <c r="C2740" s="38"/>
      <c r="D2740" s="41"/>
      <c r="E2740" s="38"/>
      <c r="F2740" s="41"/>
      <c r="G2740" s="41"/>
    </row>
    <row r="2741" spans="2:7">
      <c r="B2741" s="38"/>
      <c r="C2741" s="38"/>
      <c r="D2741" s="41"/>
      <c r="E2741" s="38"/>
      <c r="F2741" s="41"/>
      <c r="G2741" s="41"/>
    </row>
    <row r="2742" spans="2:7">
      <c r="B2742" s="38"/>
      <c r="C2742" s="38"/>
      <c r="D2742" s="41"/>
      <c r="E2742" s="38"/>
      <c r="F2742" s="41"/>
      <c r="G2742" s="41"/>
    </row>
    <row r="2743" spans="2:7">
      <c r="B2743" s="38"/>
      <c r="C2743" s="38"/>
      <c r="D2743" s="41"/>
      <c r="E2743" s="38"/>
      <c r="F2743" s="41"/>
      <c r="G2743" s="41"/>
    </row>
    <row r="2744" spans="2:7">
      <c r="B2744" s="38"/>
      <c r="C2744" s="38"/>
      <c r="D2744" s="41"/>
      <c r="E2744" s="38"/>
      <c r="F2744" s="41"/>
      <c r="G2744" s="41"/>
    </row>
    <row r="2745" spans="2:7">
      <c r="B2745" s="38"/>
      <c r="C2745" s="38"/>
      <c r="D2745" s="41"/>
      <c r="E2745" s="38"/>
      <c r="F2745" s="41"/>
      <c r="G2745" s="41"/>
    </row>
    <row r="2746" spans="2:7">
      <c r="B2746" s="38"/>
      <c r="C2746" s="38"/>
      <c r="D2746" s="41"/>
      <c r="E2746" s="38"/>
      <c r="F2746" s="41"/>
      <c r="G2746" s="41"/>
    </row>
    <row r="2747" spans="2:7">
      <c r="B2747" s="38"/>
      <c r="C2747" s="38"/>
      <c r="D2747" s="41"/>
      <c r="E2747" s="38"/>
      <c r="F2747" s="41"/>
      <c r="G2747" s="41"/>
    </row>
    <row r="2748" spans="2:7">
      <c r="B2748" s="38"/>
      <c r="C2748" s="38"/>
      <c r="D2748" s="41"/>
      <c r="E2748" s="38"/>
      <c r="F2748" s="41"/>
      <c r="G2748" s="41"/>
    </row>
    <row r="2749" spans="2:7">
      <c r="B2749" s="38"/>
      <c r="C2749" s="38"/>
      <c r="D2749" s="41"/>
      <c r="E2749" s="38"/>
      <c r="F2749" s="41"/>
      <c r="G2749" s="41"/>
    </row>
    <row r="2750" spans="2:7">
      <c r="B2750" s="38"/>
      <c r="C2750" s="38"/>
      <c r="D2750" s="41"/>
      <c r="E2750" s="38"/>
      <c r="F2750" s="41"/>
      <c r="G2750" s="41"/>
    </row>
    <row r="2751" spans="2:7">
      <c r="B2751" s="38"/>
      <c r="C2751" s="38"/>
      <c r="D2751" s="41"/>
      <c r="E2751" s="38"/>
      <c r="F2751" s="41"/>
      <c r="G2751" s="41"/>
    </row>
    <row r="2752" spans="2:7">
      <c r="B2752" s="38"/>
      <c r="C2752" s="38"/>
      <c r="D2752" s="41"/>
      <c r="E2752" s="38"/>
      <c r="F2752" s="41"/>
      <c r="G2752" s="41"/>
    </row>
    <row r="2753" spans="2:7">
      <c r="B2753" s="38"/>
      <c r="C2753" s="38"/>
      <c r="D2753" s="41"/>
      <c r="E2753" s="38"/>
      <c r="F2753" s="41"/>
      <c r="G2753" s="41"/>
    </row>
    <row r="2754" spans="2:7">
      <c r="B2754" s="38"/>
      <c r="C2754" s="38"/>
      <c r="D2754" s="41"/>
      <c r="E2754" s="38"/>
      <c r="F2754" s="41"/>
      <c r="G2754" s="41"/>
    </row>
    <row r="2755" spans="2:7">
      <c r="B2755" s="38"/>
      <c r="C2755" s="38"/>
      <c r="D2755" s="41"/>
      <c r="E2755" s="38"/>
      <c r="F2755" s="41"/>
      <c r="G2755" s="41"/>
    </row>
    <row r="2756" spans="2:7">
      <c r="B2756" s="38"/>
      <c r="C2756" s="38"/>
      <c r="D2756" s="41"/>
      <c r="E2756" s="38"/>
      <c r="F2756" s="41"/>
      <c r="G2756" s="41"/>
    </row>
    <row r="2757" spans="2:7">
      <c r="B2757" s="38"/>
      <c r="C2757" s="38"/>
      <c r="D2757" s="41"/>
      <c r="E2757" s="38"/>
      <c r="F2757" s="41"/>
      <c r="G2757" s="41"/>
    </row>
    <row r="2758" spans="2:7">
      <c r="B2758" s="38"/>
      <c r="C2758" s="38"/>
      <c r="D2758" s="41"/>
      <c r="E2758" s="38"/>
      <c r="F2758" s="41"/>
      <c r="G2758" s="41"/>
    </row>
    <row r="2759" spans="2:7">
      <c r="B2759" s="38"/>
      <c r="C2759" s="38"/>
      <c r="D2759" s="41"/>
      <c r="E2759" s="38"/>
      <c r="F2759" s="41"/>
      <c r="G2759" s="41"/>
    </row>
    <row r="2760" spans="2:7">
      <c r="B2760" s="38"/>
      <c r="C2760" s="38"/>
      <c r="D2760" s="41"/>
      <c r="E2760" s="38"/>
      <c r="F2760" s="41"/>
      <c r="G2760" s="41"/>
    </row>
    <row r="2761" spans="2:7">
      <c r="B2761" s="38"/>
      <c r="C2761" s="38"/>
      <c r="D2761" s="41"/>
      <c r="E2761" s="38"/>
      <c r="F2761" s="41"/>
      <c r="G2761" s="41"/>
    </row>
    <row r="2762" spans="2:7">
      <c r="B2762" s="38"/>
      <c r="C2762" s="38"/>
      <c r="D2762" s="41"/>
      <c r="E2762" s="38"/>
      <c r="F2762" s="41"/>
      <c r="G2762" s="41"/>
    </row>
    <row r="2763" spans="2:7">
      <c r="B2763" s="38"/>
      <c r="C2763" s="38"/>
      <c r="D2763" s="41"/>
      <c r="E2763" s="38"/>
      <c r="F2763" s="41"/>
      <c r="G2763" s="41"/>
    </row>
    <row r="2764" spans="2:7">
      <c r="B2764" s="38"/>
      <c r="C2764" s="38"/>
      <c r="D2764" s="41"/>
      <c r="E2764" s="38"/>
      <c r="F2764" s="41"/>
      <c r="G2764" s="41"/>
    </row>
    <row r="2765" spans="2:7">
      <c r="B2765" s="38"/>
      <c r="C2765" s="38"/>
      <c r="D2765" s="41"/>
      <c r="E2765" s="38"/>
      <c r="F2765" s="41"/>
      <c r="G2765" s="41"/>
    </row>
    <row r="2766" spans="2:7">
      <c r="B2766" s="38"/>
      <c r="C2766" s="38"/>
      <c r="D2766" s="41"/>
      <c r="E2766" s="38"/>
      <c r="F2766" s="41"/>
      <c r="G2766" s="41"/>
    </row>
    <row r="2767" spans="2:7">
      <c r="B2767" s="38"/>
      <c r="C2767" s="38"/>
      <c r="D2767" s="41"/>
      <c r="E2767" s="38"/>
      <c r="F2767" s="41"/>
      <c r="G2767" s="41"/>
    </row>
    <row r="2768" spans="2:7">
      <c r="B2768" s="38"/>
      <c r="C2768" s="38"/>
      <c r="D2768" s="41"/>
      <c r="E2768" s="38"/>
      <c r="F2768" s="41"/>
      <c r="G2768" s="41"/>
    </row>
    <row r="2769" spans="2:7">
      <c r="B2769" s="38"/>
      <c r="C2769" s="38"/>
      <c r="D2769" s="41"/>
      <c r="E2769" s="38"/>
      <c r="F2769" s="41"/>
      <c r="G2769" s="41"/>
    </row>
    <row r="2770" spans="2:7">
      <c r="B2770" s="38"/>
      <c r="C2770" s="38"/>
      <c r="D2770" s="41"/>
      <c r="E2770" s="38"/>
      <c r="F2770" s="41"/>
      <c r="G2770" s="41"/>
    </row>
    <row r="2771" spans="2:7">
      <c r="B2771" s="38"/>
      <c r="C2771" s="38"/>
      <c r="D2771" s="41"/>
      <c r="E2771" s="38"/>
      <c r="F2771" s="41"/>
      <c r="G2771" s="41"/>
    </row>
    <row r="2772" spans="2:7">
      <c r="B2772" s="38"/>
      <c r="C2772" s="38"/>
      <c r="D2772" s="41"/>
      <c r="E2772" s="38"/>
      <c r="F2772" s="41"/>
      <c r="G2772" s="41"/>
    </row>
    <row r="2773" spans="2:7">
      <c r="B2773" s="38"/>
      <c r="C2773" s="38"/>
      <c r="D2773" s="41"/>
      <c r="E2773" s="38"/>
      <c r="F2773" s="41"/>
      <c r="G2773" s="41"/>
    </row>
    <row r="2774" spans="2:7">
      <c r="B2774" s="38"/>
      <c r="C2774" s="38"/>
      <c r="D2774" s="41"/>
      <c r="E2774" s="38"/>
      <c r="F2774" s="41"/>
      <c r="G2774" s="41"/>
    </row>
    <row r="2775" spans="2:7">
      <c r="B2775" s="38"/>
      <c r="C2775" s="38"/>
      <c r="D2775" s="41"/>
      <c r="E2775" s="38"/>
      <c r="F2775" s="41"/>
      <c r="G2775" s="41"/>
    </row>
    <row r="2776" spans="2:7">
      <c r="B2776" s="38"/>
      <c r="C2776" s="38"/>
      <c r="D2776" s="41"/>
      <c r="E2776" s="38"/>
      <c r="F2776" s="41"/>
      <c r="G2776" s="41"/>
    </row>
    <row r="2777" spans="2:7">
      <c r="B2777" s="38"/>
      <c r="C2777" s="38"/>
      <c r="D2777" s="41"/>
      <c r="E2777" s="38"/>
      <c r="F2777" s="41"/>
      <c r="G2777" s="41"/>
    </row>
    <row r="2778" spans="2:7">
      <c r="B2778" s="38"/>
      <c r="C2778" s="38"/>
      <c r="D2778" s="41"/>
      <c r="E2778" s="38"/>
      <c r="F2778" s="41"/>
      <c r="G2778" s="41"/>
    </row>
    <row r="2779" spans="2:7">
      <c r="B2779" s="38"/>
      <c r="C2779" s="38"/>
      <c r="D2779" s="41"/>
      <c r="E2779" s="38"/>
      <c r="F2779" s="41"/>
      <c r="G2779" s="41"/>
    </row>
    <row r="2780" spans="2:7">
      <c r="B2780" s="38"/>
      <c r="C2780" s="38"/>
      <c r="D2780" s="41"/>
      <c r="E2780" s="38"/>
      <c r="F2780" s="41"/>
      <c r="G2780" s="41"/>
    </row>
    <row r="2781" spans="2:7">
      <c r="B2781" s="38"/>
      <c r="C2781" s="38"/>
      <c r="D2781" s="41"/>
      <c r="E2781" s="38"/>
      <c r="F2781" s="41"/>
      <c r="G2781" s="41"/>
    </row>
    <row r="2782" spans="2:7">
      <c r="B2782" s="38"/>
      <c r="C2782" s="38"/>
      <c r="D2782" s="41"/>
      <c r="E2782" s="38"/>
      <c r="F2782" s="41"/>
      <c r="G2782" s="41"/>
    </row>
    <row r="2783" spans="2:7">
      <c r="B2783" s="38"/>
      <c r="C2783" s="38"/>
      <c r="D2783" s="41"/>
      <c r="E2783" s="38"/>
      <c r="F2783" s="41"/>
      <c r="G2783" s="41"/>
    </row>
    <row r="2784" spans="2:7">
      <c r="B2784" s="38"/>
      <c r="C2784" s="38"/>
      <c r="D2784" s="41"/>
      <c r="E2784" s="38"/>
      <c r="F2784" s="41"/>
      <c r="G2784" s="41"/>
    </row>
    <row r="2785" spans="2:7">
      <c r="B2785" s="38"/>
      <c r="C2785" s="38"/>
      <c r="D2785" s="41"/>
      <c r="E2785" s="38"/>
      <c r="F2785" s="41"/>
      <c r="G2785" s="41"/>
    </row>
    <row r="2786" spans="2:7">
      <c r="B2786" s="38"/>
      <c r="C2786" s="38"/>
      <c r="D2786" s="41"/>
      <c r="E2786" s="38"/>
      <c r="F2786" s="41"/>
      <c r="G2786" s="41"/>
    </row>
    <row r="2787" spans="2:7">
      <c r="B2787" s="38"/>
      <c r="C2787" s="38"/>
      <c r="D2787" s="41"/>
      <c r="E2787" s="38"/>
      <c r="F2787" s="41"/>
      <c r="G2787" s="41"/>
    </row>
    <row r="2788" spans="2:7">
      <c r="B2788" s="38"/>
      <c r="C2788" s="38"/>
      <c r="D2788" s="41"/>
      <c r="E2788" s="38"/>
      <c r="F2788" s="41"/>
      <c r="G2788" s="41"/>
    </row>
    <row r="2789" spans="2:7">
      <c r="B2789" s="38"/>
      <c r="C2789" s="38"/>
      <c r="D2789" s="41"/>
      <c r="E2789" s="38"/>
      <c r="F2789" s="41"/>
      <c r="G2789" s="41"/>
    </row>
    <row r="2790" spans="2:7">
      <c r="B2790" s="38"/>
      <c r="C2790" s="38"/>
      <c r="D2790" s="41"/>
      <c r="E2790" s="38"/>
      <c r="F2790" s="41"/>
      <c r="G2790" s="41"/>
    </row>
    <row r="2791" spans="2:7">
      <c r="B2791" s="38"/>
      <c r="C2791" s="38"/>
      <c r="D2791" s="41"/>
      <c r="E2791" s="38"/>
      <c r="F2791" s="41"/>
      <c r="G2791" s="41"/>
    </row>
    <row r="2792" spans="2:7">
      <c r="B2792" s="38"/>
      <c r="C2792" s="38"/>
      <c r="D2792" s="41"/>
      <c r="E2792" s="38"/>
      <c r="F2792" s="41"/>
      <c r="G2792" s="41"/>
    </row>
    <row r="2793" spans="2:7">
      <c r="B2793" s="38"/>
      <c r="C2793" s="38"/>
      <c r="D2793" s="41"/>
      <c r="E2793" s="38"/>
      <c r="F2793" s="41"/>
      <c r="G2793" s="41"/>
    </row>
    <row r="2794" spans="2:7">
      <c r="B2794" s="38"/>
      <c r="C2794" s="38"/>
      <c r="D2794" s="41"/>
      <c r="E2794" s="38"/>
      <c r="F2794" s="41"/>
      <c r="G2794" s="41"/>
    </row>
    <row r="2795" spans="2:7">
      <c r="B2795" s="38"/>
      <c r="C2795" s="38"/>
      <c r="D2795" s="41"/>
      <c r="E2795" s="38"/>
      <c r="F2795" s="41"/>
      <c r="G2795" s="41"/>
    </row>
    <row r="2796" spans="2:7">
      <c r="B2796" s="38"/>
      <c r="C2796" s="38"/>
      <c r="D2796" s="41"/>
      <c r="E2796" s="38"/>
      <c r="F2796" s="41"/>
      <c r="G2796" s="41"/>
    </row>
    <row r="2797" spans="2:7">
      <c r="B2797" s="38"/>
      <c r="C2797" s="38"/>
      <c r="D2797" s="41"/>
      <c r="E2797" s="38"/>
      <c r="F2797" s="41"/>
      <c r="G2797" s="41"/>
    </row>
    <row r="2798" spans="2:7">
      <c r="B2798" s="38"/>
      <c r="C2798" s="38"/>
      <c r="D2798" s="41"/>
      <c r="E2798" s="38"/>
      <c r="F2798" s="41"/>
      <c r="G2798" s="41"/>
    </row>
    <row r="2799" spans="2:7">
      <c r="B2799" s="38"/>
      <c r="C2799" s="38"/>
      <c r="D2799" s="41"/>
      <c r="E2799" s="38"/>
      <c r="F2799" s="41"/>
      <c r="G2799" s="41"/>
    </row>
    <row r="2800" spans="2:7">
      <c r="B2800" s="38"/>
      <c r="C2800" s="38"/>
      <c r="D2800" s="41"/>
      <c r="E2800" s="38"/>
      <c r="F2800" s="41"/>
      <c r="G2800" s="41"/>
    </row>
    <row r="2801" spans="2:7">
      <c r="B2801" s="38"/>
      <c r="C2801" s="38"/>
      <c r="D2801" s="41"/>
      <c r="E2801" s="38"/>
      <c r="F2801" s="41"/>
      <c r="G2801" s="41"/>
    </row>
    <row r="2802" spans="2:7">
      <c r="B2802" s="38"/>
      <c r="C2802" s="38"/>
      <c r="D2802" s="41"/>
      <c r="E2802" s="38"/>
      <c r="F2802" s="41"/>
      <c r="G2802" s="41"/>
    </row>
    <row r="2803" spans="2:7">
      <c r="B2803" s="38"/>
      <c r="C2803" s="38"/>
      <c r="D2803" s="41"/>
      <c r="E2803" s="38"/>
      <c r="F2803" s="41"/>
      <c r="G2803" s="41"/>
    </row>
    <row r="2804" spans="2:7">
      <c r="B2804" s="38"/>
      <c r="C2804" s="38"/>
      <c r="D2804" s="41"/>
      <c r="E2804" s="38"/>
      <c r="F2804" s="41"/>
      <c r="G2804" s="41"/>
    </row>
    <row r="2805" spans="2:7">
      <c r="B2805" s="38"/>
      <c r="C2805" s="38"/>
      <c r="D2805" s="41"/>
      <c r="E2805" s="38"/>
      <c r="F2805" s="41"/>
      <c r="G2805" s="41"/>
    </row>
    <row r="2806" spans="2:7">
      <c r="B2806" s="38"/>
      <c r="C2806" s="38"/>
      <c r="D2806" s="41"/>
      <c r="E2806" s="38"/>
      <c r="F2806" s="41"/>
      <c r="G2806" s="41"/>
    </row>
    <row r="2807" spans="2:7">
      <c r="B2807" s="38"/>
      <c r="C2807" s="38"/>
      <c r="D2807" s="41"/>
      <c r="E2807" s="38"/>
      <c r="F2807" s="41"/>
      <c r="G2807" s="41"/>
    </row>
    <row r="2808" spans="2:7">
      <c r="B2808" s="38"/>
      <c r="C2808" s="38"/>
      <c r="D2808" s="41"/>
      <c r="E2808" s="38"/>
      <c r="F2808" s="41"/>
      <c r="G2808" s="41"/>
    </row>
    <row r="2809" spans="2:7">
      <c r="B2809" s="38"/>
      <c r="C2809" s="38"/>
      <c r="D2809" s="41"/>
      <c r="E2809" s="38"/>
      <c r="F2809" s="41"/>
      <c r="G2809" s="41"/>
    </row>
    <row r="2810" spans="2:7">
      <c r="B2810" s="38"/>
      <c r="C2810" s="38"/>
      <c r="D2810" s="41"/>
      <c r="E2810" s="38"/>
      <c r="F2810" s="41"/>
      <c r="G2810" s="41"/>
    </row>
    <row r="2811" spans="2:7">
      <c r="B2811" s="38"/>
      <c r="C2811" s="38"/>
      <c r="D2811" s="41"/>
      <c r="E2811" s="38"/>
      <c r="F2811" s="41"/>
      <c r="G2811" s="41"/>
    </row>
    <row r="2812" spans="2:7">
      <c r="B2812" s="38"/>
      <c r="C2812" s="38"/>
      <c r="D2812" s="41"/>
      <c r="E2812" s="38"/>
      <c r="F2812" s="41"/>
      <c r="G2812" s="41"/>
    </row>
    <row r="2813" spans="2:7">
      <c r="B2813" s="38"/>
      <c r="C2813" s="38"/>
      <c r="D2813" s="41"/>
      <c r="E2813" s="38"/>
      <c r="F2813" s="41"/>
      <c r="G2813" s="41"/>
    </row>
    <row r="2814" spans="2:7">
      <c r="B2814" s="38"/>
      <c r="C2814" s="38"/>
      <c r="D2814" s="41"/>
      <c r="E2814" s="38"/>
      <c r="F2814" s="41"/>
      <c r="G2814" s="41"/>
    </row>
    <row r="2815" spans="2:7">
      <c r="B2815" s="38"/>
      <c r="C2815" s="38"/>
      <c r="D2815" s="41"/>
      <c r="E2815" s="38"/>
      <c r="F2815" s="41"/>
      <c r="G2815" s="41"/>
    </row>
    <row r="2816" spans="2:7">
      <c r="B2816" s="38"/>
      <c r="C2816" s="38"/>
      <c r="D2816" s="41"/>
      <c r="E2816" s="38"/>
      <c r="F2816" s="41"/>
      <c r="G2816" s="41"/>
    </row>
    <row r="2817" spans="2:7">
      <c r="B2817" s="38"/>
      <c r="C2817" s="38"/>
      <c r="D2817" s="41"/>
      <c r="E2817" s="38"/>
      <c r="F2817" s="41"/>
      <c r="G2817" s="41"/>
    </row>
    <row r="2818" spans="2:7">
      <c r="B2818" s="38"/>
      <c r="C2818" s="38"/>
      <c r="D2818" s="41"/>
      <c r="E2818" s="38"/>
      <c r="F2818" s="41"/>
      <c r="G2818" s="41"/>
    </row>
    <row r="2819" spans="2:7">
      <c r="B2819" s="38"/>
      <c r="C2819" s="38"/>
      <c r="D2819" s="41"/>
      <c r="E2819" s="38"/>
      <c r="F2819" s="41"/>
      <c r="G2819" s="41"/>
    </row>
    <row r="2820" spans="2:7">
      <c r="B2820" s="38"/>
      <c r="C2820" s="38"/>
      <c r="D2820" s="41"/>
      <c r="E2820" s="38"/>
      <c r="F2820" s="41"/>
      <c r="G2820" s="41"/>
    </row>
    <row r="2821" spans="2:7">
      <c r="B2821" s="38"/>
      <c r="C2821" s="38"/>
      <c r="D2821" s="41"/>
      <c r="E2821" s="38"/>
      <c r="F2821" s="41"/>
      <c r="G2821" s="41"/>
    </row>
    <row r="2822" spans="2:7">
      <c r="B2822" s="38"/>
      <c r="C2822" s="38"/>
      <c r="D2822" s="41"/>
      <c r="E2822" s="38"/>
      <c r="F2822" s="41"/>
      <c r="G2822" s="41"/>
    </row>
    <row r="2823" spans="2:7">
      <c r="B2823" s="38"/>
      <c r="C2823" s="38"/>
      <c r="D2823" s="41"/>
      <c r="E2823" s="38"/>
      <c r="F2823" s="41"/>
      <c r="G2823" s="41"/>
    </row>
    <row r="2824" spans="2:7">
      <c r="B2824" s="38"/>
      <c r="C2824" s="38"/>
      <c r="D2824" s="41"/>
      <c r="E2824" s="38"/>
      <c r="F2824" s="41"/>
      <c r="G2824" s="41"/>
    </row>
    <row r="2825" spans="2:7">
      <c r="B2825" s="38"/>
      <c r="C2825" s="38"/>
      <c r="D2825" s="41"/>
      <c r="E2825" s="38"/>
      <c r="F2825" s="41"/>
      <c r="G2825" s="41"/>
    </row>
    <row r="2826" spans="2:7">
      <c r="B2826" s="38"/>
      <c r="C2826" s="38"/>
      <c r="D2826" s="41"/>
      <c r="E2826" s="38"/>
      <c r="F2826" s="41"/>
      <c r="G2826" s="41"/>
    </row>
    <row r="2827" spans="2:7">
      <c r="B2827" s="38"/>
      <c r="C2827" s="38"/>
      <c r="D2827" s="41"/>
      <c r="E2827" s="38"/>
      <c r="F2827" s="41"/>
      <c r="G2827" s="41"/>
    </row>
    <row r="2828" spans="2:7">
      <c r="B2828" s="38"/>
      <c r="C2828" s="38"/>
      <c r="D2828" s="41"/>
      <c r="E2828" s="38"/>
      <c r="F2828" s="41"/>
      <c r="G2828" s="41"/>
    </row>
    <row r="2829" spans="2:7">
      <c r="B2829" s="38"/>
      <c r="C2829" s="38"/>
      <c r="D2829" s="41"/>
      <c r="E2829" s="38"/>
      <c r="F2829" s="41"/>
      <c r="G2829" s="41"/>
    </row>
    <row r="2830" spans="2:7">
      <c r="B2830" s="38"/>
      <c r="C2830" s="38"/>
      <c r="D2830" s="41"/>
      <c r="E2830" s="38"/>
      <c r="F2830" s="41"/>
      <c r="G2830" s="41"/>
    </row>
    <row r="2831" spans="2:7">
      <c r="B2831" s="38"/>
      <c r="C2831" s="38"/>
      <c r="D2831" s="41"/>
      <c r="E2831" s="38"/>
      <c r="F2831" s="41"/>
      <c r="G2831" s="41"/>
    </row>
    <row r="2832" spans="2:7">
      <c r="B2832" s="38"/>
      <c r="C2832" s="38"/>
      <c r="D2832" s="41"/>
      <c r="E2832" s="38"/>
      <c r="F2832" s="41"/>
      <c r="G2832" s="41"/>
    </row>
    <row r="2833" spans="2:7">
      <c r="B2833" s="38"/>
      <c r="C2833" s="38"/>
      <c r="D2833" s="41"/>
      <c r="E2833" s="38"/>
      <c r="F2833" s="41"/>
      <c r="G2833" s="41"/>
    </row>
    <row r="2834" spans="2:7">
      <c r="B2834" s="38"/>
      <c r="C2834" s="38"/>
      <c r="D2834" s="41"/>
      <c r="E2834" s="38"/>
      <c r="F2834" s="41"/>
      <c r="G2834" s="41"/>
    </row>
    <row r="2835" spans="2:7">
      <c r="B2835" s="38"/>
      <c r="C2835" s="38"/>
      <c r="D2835" s="41"/>
      <c r="E2835" s="38"/>
      <c r="F2835" s="41"/>
      <c r="G2835" s="41"/>
    </row>
    <row r="2836" spans="2:7">
      <c r="B2836" s="38"/>
      <c r="C2836" s="38"/>
      <c r="D2836" s="41"/>
      <c r="E2836" s="38"/>
      <c r="F2836" s="41"/>
      <c r="G2836" s="41"/>
    </row>
    <row r="2837" spans="2:7">
      <c r="B2837" s="38"/>
      <c r="C2837" s="38"/>
      <c r="D2837" s="41"/>
      <c r="E2837" s="38"/>
      <c r="F2837" s="41"/>
      <c r="G2837" s="41"/>
    </row>
    <row r="2838" spans="2:7">
      <c r="B2838" s="38"/>
      <c r="C2838" s="38"/>
      <c r="D2838" s="41"/>
      <c r="E2838" s="38"/>
      <c r="F2838" s="41"/>
      <c r="G2838" s="41"/>
    </row>
    <row r="2839" spans="2:7">
      <c r="B2839" s="38"/>
      <c r="C2839" s="38"/>
      <c r="D2839" s="41"/>
      <c r="E2839" s="38"/>
      <c r="F2839" s="41"/>
      <c r="G2839" s="41"/>
    </row>
    <row r="2840" spans="2:7">
      <c r="B2840" s="38"/>
      <c r="C2840" s="38"/>
      <c r="D2840" s="41"/>
      <c r="E2840" s="38"/>
      <c r="F2840" s="41"/>
      <c r="G2840" s="41"/>
    </row>
    <row r="2841" spans="2:7">
      <c r="B2841" s="38"/>
      <c r="C2841" s="38"/>
      <c r="D2841" s="41"/>
      <c r="E2841" s="38"/>
      <c r="F2841" s="41"/>
      <c r="G2841" s="41"/>
    </row>
    <row r="2842" spans="2:7">
      <c r="B2842" s="38"/>
      <c r="C2842" s="38"/>
      <c r="D2842" s="41"/>
      <c r="E2842" s="38"/>
      <c r="F2842" s="41"/>
      <c r="G2842" s="41"/>
    </row>
    <row r="2843" spans="2:7">
      <c r="B2843" s="38"/>
      <c r="C2843" s="38"/>
      <c r="D2843" s="41"/>
      <c r="E2843" s="38"/>
      <c r="F2843" s="41"/>
      <c r="G2843" s="41"/>
    </row>
    <row r="2844" spans="2:7">
      <c r="B2844" s="38"/>
      <c r="C2844" s="38"/>
      <c r="D2844" s="41"/>
      <c r="E2844" s="38"/>
      <c r="F2844" s="41"/>
      <c r="G2844" s="41"/>
    </row>
    <row r="2845" spans="2:7">
      <c r="B2845" s="38"/>
      <c r="C2845" s="38"/>
      <c r="D2845" s="41"/>
      <c r="E2845" s="38"/>
      <c r="F2845" s="41"/>
      <c r="G2845" s="41"/>
    </row>
    <row r="2846" spans="2:7">
      <c r="B2846" s="38"/>
      <c r="C2846" s="38"/>
      <c r="D2846" s="41"/>
      <c r="E2846" s="38"/>
      <c r="F2846" s="41"/>
      <c r="G2846" s="41"/>
    </row>
    <row r="2847" spans="2:7">
      <c r="B2847" s="38"/>
      <c r="C2847" s="38"/>
      <c r="D2847" s="41"/>
      <c r="E2847" s="38"/>
      <c r="F2847" s="41"/>
      <c r="G2847" s="41"/>
    </row>
    <row r="2848" spans="2:7">
      <c r="B2848" s="38"/>
      <c r="C2848" s="38"/>
      <c r="D2848" s="41"/>
      <c r="E2848" s="38"/>
      <c r="F2848" s="41"/>
      <c r="G2848" s="41"/>
    </row>
    <row r="2849" spans="2:7">
      <c r="B2849" s="38"/>
      <c r="C2849" s="38"/>
      <c r="D2849" s="41"/>
      <c r="E2849" s="38"/>
      <c r="F2849" s="41"/>
      <c r="G2849" s="41"/>
    </row>
    <row r="2850" spans="2:7">
      <c r="B2850" s="38"/>
      <c r="C2850" s="38"/>
      <c r="D2850" s="41"/>
      <c r="E2850" s="38"/>
      <c r="F2850" s="41"/>
      <c r="G2850" s="41"/>
    </row>
    <row r="2851" spans="2:7">
      <c r="B2851" s="38"/>
      <c r="C2851" s="38"/>
      <c r="D2851" s="41"/>
      <c r="E2851" s="38"/>
      <c r="F2851" s="41"/>
      <c r="G2851" s="41"/>
    </row>
    <row r="2852" spans="2:7">
      <c r="B2852" s="38"/>
      <c r="C2852" s="38"/>
      <c r="D2852" s="41"/>
      <c r="E2852" s="38"/>
      <c r="F2852" s="41"/>
      <c r="G2852" s="41"/>
    </row>
    <row r="2853" spans="2:7">
      <c r="B2853" s="38"/>
      <c r="C2853" s="38"/>
      <c r="D2853" s="41"/>
      <c r="E2853" s="38"/>
      <c r="F2853" s="41"/>
      <c r="G2853" s="41"/>
    </row>
    <row r="2854" spans="2:7">
      <c r="B2854" s="38"/>
      <c r="C2854" s="38"/>
      <c r="D2854" s="41"/>
      <c r="E2854" s="38"/>
      <c r="F2854" s="41"/>
      <c r="G2854" s="41"/>
    </row>
    <row r="2855" spans="2:7">
      <c r="B2855" s="38"/>
      <c r="C2855" s="38"/>
      <c r="D2855" s="41"/>
      <c r="E2855" s="38"/>
      <c r="F2855" s="41"/>
      <c r="G2855" s="41"/>
    </row>
    <row r="2856" spans="2:7">
      <c r="B2856" s="38"/>
      <c r="C2856" s="38"/>
      <c r="D2856" s="41"/>
      <c r="E2856" s="38"/>
      <c r="F2856" s="41"/>
      <c r="G2856" s="41"/>
    </row>
    <row r="2857" spans="2:7">
      <c r="B2857" s="38"/>
      <c r="C2857" s="38"/>
      <c r="D2857" s="41"/>
      <c r="E2857" s="38"/>
      <c r="F2857" s="41"/>
      <c r="G2857" s="41"/>
    </row>
    <row r="2858" spans="2:7">
      <c r="B2858" s="38"/>
      <c r="C2858" s="38"/>
      <c r="D2858" s="41"/>
      <c r="E2858" s="38"/>
      <c r="F2858" s="41"/>
      <c r="G2858" s="41"/>
    </row>
    <row r="2859" spans="2:7">
      <c r="B2859" s="38"/>
      <c r="C2859" s="38"/>
      <c r="D2859" s="41"/>
      <c r="E2859" s="38"/>
      <c r="F2859" s="41"/>
      <c r="G2859" s="41"/>
    </row>
    <row r="2860" spans="2:7">
      <c r="B2860" s="38"/>
      <c r="C2860" s="38"/>
      <c r="D2860" s="41"/>
      <c r="E2860" s="38"/>
      <c r="F2860" s="41"/>
      <c r="G2860" s="41"/>
    </row>
    <row r="2861" spans="2:7">
      <c r="B2861" s="38"/>
      <c r="C2861" s="38"/>
      <c r="D2861" s="41"/>
      <c r="E2861" s="38"/>
      <c r="F2861" s="41"/>
      <c r="G2861" s="41"/>
    </row>
    <row r="2862" spans="2:7">
      <c r="B2862" s="38"/>
      <c r="C2862" s="38"/>
      <c r="D2862" s="41"/>
      <c r="E2862" s="38"/>
      <c r="F2862" s="41"/>
      <c r="G2862" s="41"/>
    </row>
    <row r="2863" spans="2:7">
      <c r="B2863" s="38"/>
      <c r="C2863" s="38"/>
      <c r="D2863" s="41"/>
      <c r="E2863" s="38"/>
      <c r="F2863" s="41"/>
      <c r="G2863" s="41"/>
    </row>
    <row r="2864" spans="2:7">
      <c r="B2864" s="38"/>
      <c r="C2864" s="38"/>
      <c r="D2864" s="41"/>
      <c r="E2864" s="38"/>
      <c r="F2864" s="41"/>
      <c r="G2864" s="41"/>
    </row>
    <row r="2865" spans="2:7">
      <c r="B2865" s="38"/>
      <c r="C2865" s="38"/>
      <c r="D2865" s="41"/>
      <c r="E2865" s="38"/>
      <c r="F2865" s="41"/>
      <c r="G2865" s="41"/>
    </row>
    <row r="2866" spans="2:7">
      <c r="B2866" s="38"/>
      <c r="C2866" s="38"/>
      <c r="D2866" s="41"/>
      <c r="E2866" s="38"/>
      <c r="F2866" s="41"/>
      <c r="G2866" s="41"/>
    </row>
    <row r="2867" spans="2:7">
      <c r="B2867" s="38"/>
      <c r="C2867" s="38"/>
      <c r="D2867" s="41"/>
      <c r="E2867" s="38"/>
      <c r="F2867" s="41"/>
      <c r="G2867" s="41"/>
    </row>
    <row r="2868" spans="2:7">
      <c r="B2868" s="38"/>
      <c r="C2868" s="38"/>
      <c r="D2868" s="41"/>
      <c r="E2868" s="38"/>
      <c r="F2868" s="41"/>
      <c r="G2868" s="41"/>
    </row>
    <row r="2869" spans="2:7">
      <c r="B2869" s="38"/>
      <c r="C2869" s="38"/>
      <c r="D2869" s="41"/>
      <c r="E2869" s="38"/>
      <c r="F2869" s="41"/>
      <c r="G2869" s="41"/>
    </row>
    <row r="2870" spans="2:7">
      <c r="B2870" s="38"/>
      <c r="C2870" s="38"/>
      <c r="D2870" s="41"/>
      <c r="E2870" s="38"/>
      <c r="F2870" s="41"/>
      <c r="G2870" s="41"/>
    </row>
    <row r="2871" spans="2:7">
      <c r="B2871" s="38"/>
      <c r="C2871" s="38"/>
      <c r="D2871" s="41"/>
      <c r="E2871" s="38"/>
      <c r="F2871" s="41"/>
      <c r="G2871" s="41"/>
    </row>
    <row r="2872" spans="2:7">
      <c r="B2872" s="38"/>
      <c r="C2872" s="38"/>
      <c r="D2872" s="41"/>
      <c r="E2872" s="38"/>
      <c r="F2872" s="41"/>
      <c r="G2872" s="41"/>
    </row>
    <row r="2873" spans="2:7">
      <c r="B2873" s="38"/>
      <c r="C2873" s="38"/>
      <c r="D2873" s="41"/>
      <c r="E2873" s="38"/>
      <c r="F2873" s="41"/>
      <c r="G2873" s="41"/>
    </row>
    <row r="2874" spans="2:7">
      <c r="B2874" s="38"/>
      <c r="C2874" s="38"/>
      <c r="D2874" s="41"/>
      <c r="E2874" s="38"/>
      <c r="F2874" s="41"/>
      <c r="G2874" s="41"/>
    </row>
    <row r="2875" spans="2:7">
      <c r="B2875" s="38"/>
      <c r="C2875" s="38"/>
      <c r="D2875" s="41"/>
      <c r="E2875" s="38"/>
      <c r="F2875" s="41"/>
      <c r="G2875" s="41"/>
    </row>
    <row r="2876" spans="2:7">
      <c r="B2876" s="38"/>
      <c r="C2876" s="38"/>
      <c r="D2876" s="41"/>
      <c r="E2876" s="38"/>
      <c r="F2876" s="41"/>
      <c r="G2876" s="41"/>
    </row>
    <row r="2877" spans="2:7">
      <c r="B2877" s="38"/>
      <c r="C2877" s="38"/>
      <c r="D2877" s="41"/>
      <c r="E2877" s="38"/>
      <c r="F2877" s="41"/>
      <c r="G2877" s="41"/>
    </row>
    <row r="2878" spans="2:7">
      <c r="B2878" s="38"/>
      <c r="C2878" s="38"/>
      <c r="D2878" s="41"/>
      <c r="E2878" s="38"/>
      <c r="F2878" s="41"/>
      <c r="G2878" s="41"/>
    </row>
    <row r="2879" spans="2:7">
      <c r="B2879" s="38"/>
      <c r="C2879" s="38"/>
      <c r="D2879" s="41"/>
      <c r="E2879" s="38"/>
      <c r="F2879" s="41"/>
      <c r="G2879" s="41"/>
    </row>
    <row r="2880" spans="2:7">
      <c r="B2880" s="38"/>
      <c r="C2880" s="38"/>
      <c r="D2880" s="41"/>
      <c r="E2880" s="38"/>
      <c r="F2880" s="41"/>
      <c r="G2880" s="41"/>
    </row>
    <row r="2881" spans="2:7">
      <c r="B2881" s="38"/>
      <c r="C2881" s="38"/>
      <c r="D2881" s="41"/>
      <c r="E2881" s="38"/>
      <c r="F2881" s="41"/>
      <c r="G2881" s="41"/>
    </row>
    <row r="2882" spans="2:7">
      <c r="B2882" s="38"/>
      <c r="C2882" s="38"/>
      <c r="D2882" s="41"/>
      <c r="E2882" s="38"/>
      <c r="F2882" s="41"/>
      <c r="G2882" s="41"/>
    </row>
    <row r="2883" spans="2:7">
      <c r="B2883" s="38"/>
      <c r="C2883" s="38"/>
      <c r="D2883" s="41"/>
      <c r="E2883" s="38"/>
      <c r="F2883" s="41"/>
      <c r="G2883" s="41"/>
    </row>
    <row r="2884" spans="2:7">
      <c r="B2884" s="38"/>
      <c r="C2884" s="38"/>
      <c r="D2884" s="41"/>
      <c r="E2884" s="38"/>
      <c r="F2884" s="41"/>
      <c r="G2884" s="41"/>
    </row>
    <row r="2885" spans="2:7">
      <c r="B2885" s="38"/>
      <c r="C2885" s="38"/>
      <c r="D2885" s="41"/>
      <c r="E2885" s="38"/>
      <c r="F2885" s="41"/>
      <c r="G2885" s="41"/>
    </row>
    <row r="2886" spans="2:7">
      <c r="B2886" s="38"/>
      <c r="C2886" s="38"/>
      <c r="D2886" s="41"/>
      <c r="E2886" s="38"/>
      <c r="F2886" s="41"/>
      <c r="G2886" s="41"/>
    </row>
    <row r="2887" spans="2:7">
      <c r="B2887" s="38"/>
      <c r="C2887" s="38"/>
      <c r="D2887" s="41"/>
      <c r="E2887" s="38"/>
      <c r="F2887" s="41"/>
      <c r="G2887" s="41"/>
    </row>
    <row r="2888" spans="2:7">
      <c r="B2888" s="38"/>
      <c r="C2888" s="38"/>
      <c r="D2888" s="41"/>
      <c r="E2888" s="38"/>
      <c r="F2888" s="41"/>
      <c r="G2888" s="41"/>
    </row>
    <row r="2889" spans="2:7">
      <c r="B2889" s="38"/>
      <c r="C2889" s="38"/>
      <c r="D2889" s="41"/>
      <c r="E2889" s="38"/>
      <c r="F2889" s="41"/>
      <c r="G2889" s="41"/>
    </row>
    <row r="2890" spans="2:7">
      <c r="B2890" s="38"/>
      <c r="C2890" s="38"/>
      <c r="D2890" s="41"/>
      <c r="E2890" s="38"/>
      <c r="F2890" s="41"/>
      <c r="G2890" s="41"/>
    </row>
    <row r="2891" spans="2:7">
      <c r="B2891" s="38"/>
      <c r="C2891" s="38"/>
      <c r="D2891" s="41"/>
      <c r="E2891" s="38"/>
      <c r="F2891" s="41"/>
      <c r="G2891" s="41"/>
    </row>
    <row r="2892" spans="2:7">
      <c r="B2892" s="38"/>
      <c r="C2892" s="38"/>
      <c r="D2892" s="41"/>
      <c r="E2892" s="38"/>
      <c r="F2892" s="41"/>
      <c r="G2892" s="41"/>
    </row>
    <row r="2893" spans="2:7">
      <c r="B2893" s="38"/>
      <c r="C2893" s="38"/>
      <c r="D2893" s="41"/>
      <c r="E2893" s="38"/>
      <c r="F2893" s="41"/>
      <c r="G2893" s="41"/>
    </row>
    <row r="2894" spans="2:7">
      <c r="B2894" s="38"/>
      <c r="C2894" s="38"/>
      <c r="D2894" s="41"/>
      <c r="E2894" s="38"/>
      <c r="F2894" s="41"/>
      <c r="G2894" s="41"/>
    </row>
    <row r="2895" spans="2:7">
      <c r="B2895" s="38"/>
      <c r="C2895" s="38"/>
      <c r="D2895" s="41"/>
      <c r="E2895" s="38"/>
      <c r="F2895" s="41"/>
      <c r="G2895" s="41"/>
    </row>
    <row r="2896" spans="2:7">
      <c r="B2896" s="38"/>
      <c r="C2896" s="38"/>
      <c r="D2896" s="41"/>
      <c r="E2896" s="38"/>
      <c r="F2896" s="41"/>
      <c r="G2896" s="41"/>
    </row>
    <row r="2897" spans="2:7">
      <c r="B2897" s="38"/>
      <c r="C2897" s="38"/>
      <c r="D2897" s="41"/>
      <c r="E2897" s="38"/>
      <c r="F2897" s="41"/>
      <c r="G2897" s="41"/>
    </row>
    <row r="2898" spans="2:7">
      <c r="B2898" s="38"/>
      <c r="C2898" s="38"/>
      <c r="D2898" s="41"/>
      <c r="E2898" s="38"/>
      <c r="F2898" s="41"/>
      <c r="G2898" s="41"/>
    </row>
    <row r="2899" spans="2:7">
      <c r="B2899" s="38"/>
      <c r="C2899" s="38"/>
      <c r="D2899" s="41"/>
      <c r="E2899" s="38"/>
      <c r="F2899" s="41"/>
      <c r="G2899" s="41"/>
    </row>
    <row r="2900" spans="2:7">
      <c r="B2900" s="38"/>
      <c r="C2900" s="38"/>
      <c r="D2900" s="41"/>
      <c r="E2900" s="38"/>
      <c r="F2900" s="41"/>
      <c r="G2900" s="41"/>
    </row>
    <row r="2901" spans="2:7">
      <c r="B2901" s="38"/>
      <c r="C2901" s="38"/>
      <c r="D2901" s="41"/>
      <c r="E2901" s="38"/>
      <c r="F2901" s="41"/>
      <c r="G2901" s="41"/>
    </row>
    <row r="2902" spans="2:7">
      <c r="B2902" s="38"/>
      <c r="C2902" s="38"/>
      <c r="D2902" s="41"/>
      <c r="E2902" s="38"/>
      <c r="F2902" s="41"/>
      <c r="G2902" s="41"/>
    </row>
    <row r="2903" spans="2:7">
      <c r="B2903" s="38"/>
      <c r="C2903" s="38"/>
      <c r="D2903" s="41"/>
      <c r="E2903" s="38"/>
      <c r="F2903" s="41"/>
      <c r="G2903" s="41"/>
    </row>
    <row r="2904" spans="2:7">
      <c r="B2904" s="38"/>
      <c r="C2904" s="38"/>
      <c r="D2904" s="41"/>
      <c r="E2904" s="38"/>
      <c r="F2904" s="41"/>
      <c r="G2904" s="41"/>
    </row>
    <row r="2905" spans="2:7">
      <c r="B2905" s="38"/>
      <c r="C2905" s="38"/>
      <c r="D2905" s="41"/>
      <c r="E2905" s="38"/>
      <c r="F2905" s="41"/>
      <c r="G2905" s="41"/>
    </row>
    <row r="2906" spans="2:7">
      <c r="B2906" s="38"/>
      <c r="C2906" s="38"/>
      <c r="D2906" s="41"/>
      <c r="E2906" s="38"/>
      <c r="F2906" s="41"/>
      <c r="G2906" s="41"/>
    </row>
    <row r="2907" spans="2:7">
      <c r="B2907" s="38"/>
      <c r="C2907" s="38"/>
      <c r="D2907" s="41"/>
      <c r="E2907" s="38"/>
      <c r="F2907" s="41"/>
      <c r="G2907" s="41"/>
    </row>
    <row r="2908" spans="2:7">
      <c r="B2908" s="38"/>
      <c r="C2908" s="38"/>
      <c r="D2908" s="41"/>
      <c r="E2908" s="38"/>
      <c r="F2908" s="41"/>
      <c r="G2908" s="41"/>
    </row>
    <row r="2909" spans="2:7">
      <c r="B2909" s="38"/>
      <c r="C2909" s="38"/>
      <c r="D2909" s="41"/>
      <c r="E2909" s="38"/>
      <c r="F2909" s="41"/>
      <c r="G2909" s="41"/>
    </row>
    <row r="2910" spans="2:7">
      <c r="B2910" s="38"/>
      <c r="C2910" s="38"/>
      <c r="D2910" s="41"/>
      <c r="E2910" s="38"/>
      <c r="F2910" s="41"/>
      <c r="G2910" s="41"/>
    </row>
    <row r="2911" spans="2:7">
      <c r="B2911" s="38"/>
      <c r="C2911" s="38"/>
      <c r="D2911" s="41"/>
      <c r="E2911" s="38"/>
      <c r="F2911" s="41"/>
      <c r="G2911" s="41"/>
    </row>
    <row r="2912" spans="2:7">
      <c r="B2912" s="38"/>
      <c r="C2912" s="38"/>
      <c r="D2912" s="41"/>
      <c r="E2912" s="38"/>
      <c r="F2912" s="41"/>
      <c r="G2912" s="41"/>
    </row>
    <row r="2913" spans="2:7">
      <c r="B2913" s="38"/>
      <c r="C2913" s="38"/>
      <c r="D2913" s="41"/>
      <c r="E2913" s="38"/>
      <c r="F2913" s="41"/>
      <c r="G2913" s="41"/>
    </row>
    <row r="2914" spans="2:7">
      <c r="B2914" s="38"/>
      <c r="C2914" s="38"/>
      <c r="D2914" s="41"/>
      <c r="E2914" s="38"/>
      <c r="F2914" s="41"/>
      <c r="G2914" s="41"/>
    </row>
    <row r="2915" spans="2:7">
      <c r="B2915" s="38"/>
      <c r="C2915" s="38"/>
      <c r="D2915" s="41"/>
      <c r="E2915" s="38"/>
      <c r="F2915" s="41"/>
      <c r="G2915" s="41"/>
    </row>
    <row r="2916" spans="2:7">
      <c r="B2916" s="38"/>
      <c r="C2916" s="38"/>
      <c r="D2916" s="41"/>
      <c r="E2916" s="38"/>
      <c r="F2916" s="41"/>
      <c r="G2916" s="41"/>
    </row>
    <row r="2917" spans="2:7">
      <c r="B2917" s="38"/>
      <c r="C2917" s="38"/>
      <c r="D2917" s="41"/>
      <c r="E2917" s="38"/>
      <c r="F2917" s="41"/>
      <c r="G2917" s="41"/>
    </row>
    <row r="2918" spans="2:7">
      <c r="B2918" s="38"/>
      <c r="C2918" s="38"/>
      <c r="D2918" s="41"/>
      <c r="E2918" s="38"/>
      <c r="F2918" s="41"/>
      <c r="G2918" s="41"/>
    </row>
    <row r="2919" spans="2:7">
      <c r="B2919" s="38"/>
      <c r="C2919" s="38"/>
      <c r="D2919" s="41"/>
      <c r="E2919" s="38"/>
      <c r="F2919" s="41"/>
      <c r="G2919" s="41"/>
    </row>
    <row r="2920" spans="2:7">
      <c r="B2920" s="38"/>
      <c r="C2920" s="38"/>
      <c r="D2920" s="41"/>
      <c r="E2920" s="38"/>
      <c r="F2920" s="41"/>
      <c r="G2920" s="41"/>
    </row>
    <row r="2921" spans="2:7">
      <c r="B2921" s="38"/>
      <c r="C2921" s="38"/>
      <c r="D2921" s="41"/>
      <c r="E2921" s="38"/>
      <c r="F2921" s="41"/>
      <c r="G2921" s="41"/>
    </row>
    <row r="2922" spans="2:7">
      <c r="B2922" s="38"/>
      <c r="C2922" s="38"/>
      <c r="D2922" s="41"/>
      <c r="E2922" s="38"/>
      <c r="F2922" s="41"/>
      <c r="G2922" s="41"/>
    </row>
    <row r="2923" spans="2:7">
      <c r="B2923" s="38"/>
      <c r="C2923" s="38"/>
      <c r="D2923" s="41"/>
      <c r="E2923" s="38"/>
      <c r="F2923" s="41"/>
      <c r="G2923" s="41"/>
    </row>
    <row r="2924" spans="2:7">
      <c r="B2924" s="38"/>
      <c r="C2924" s="38"/>
      <c r="D2924" s="41"/>
      <c r="E2924" s="38"/>
      <c r="F2924" s="41"/>
      <c r="G2924" s="41"/>
    </row>
    <row r="2925" spans="2:7">
      <c r="B2925" s="38"/>
      <c r="C2925" s="38"/>
      <c r="D2925" s="41"/>
      <c r="E2925" s="38"/>
      <c r="F2925" s="41"/>
      <c r="G2925" s="41"/>
    </row>
    <row r="2926" spans="2:7">
      <c r="B2926" s="38"/>
      <c r="C2926" s="38"/>
      <c r="D2926" s="41"/>
      <c r="E2926" s="38"/>
      <c r="F2926" s="41"/>
      <c r="G2926" s="41"/>
    </row>
    <row r="2927" spans="2:7">
      <c r="B2927" s="38"/>
      <c r="C2927" s="38"/>
      <c r="D2927" s="41"/>
      <c r="E2927" s="38"/>
      <c r="F2927" s="41"/>
      <c r="G2927" s="41"/>
    </row>
    <row r="2928" spans="2:7">
      <c r="B2928" s="38"/>
      <c r="C2928" s="38"/>
      <c r="D2928" s="41"/>
      <c r="E2928" s="38"/>
      <c r="F2928" s="41"/>
      <c r="G2928" s="41"/>
    </row>
    <row r="2929" spans="2:7">
      <c r="B2929" s="38"/>
      <c r="C2929" s="38"/>
      <c r="D2929" s="41"/>
      <c r="E2929" s="38"/>
      <c r="F2929" s="41"/>
      <c r="G2929" s="41"/>
    </row>
    <row r="2930" spans="2:7">
      <c r="B2930" s="38"/>
      <c r="C2930" s="38"/>
      <c r="D2930" s="41"/>
      <c r="E2930" s="38"/>
      <c r="F2930" s="41"/>
      <c r="G2930" s="41"/>
    </row>
    <row r="2931" spans="2:7">
      <c r="B2931" s="38"/>
      <c r="C2931" s="38"/>
      <c r="D2931" s="41"/>
      <c r="E2931" s="38"/>
      <c r="F2931" s="41"/>
      <c r="G2931" s="41"/>
    </row>
    <row r="2932" spans="2:7">
      <c r="B2932" s="38"/>
      <c r="C2932" s="38"/>
      <c r="D2932" s="41"/>
      <c r="E2932" s="38"/>
      <c r="F2932" s="41"/>
      <c r="G2932" s="41"/>
    </row>
    <row r="2933" spans="2:7">
      <c r="B2933" s="38"/>
      <c r="C2933" s="38"/>
      <c r="D2933" s="41"/>
      <c r="E2933" s="38"/>
      <c r="F2933" s="41"/>
      <c r="G2933" s="41"/>
    </row>
    <row r="2934" spans="2:7">
      <c r="B2934" s="38"/>
      <c r="C2934" s="38"/>
      <c r="D2934" s="41"/>
      <c r="E2934" s="38"/>
      <c r="F2934" s="41"/>
      <c r="G2934" s="41"/>
    </row>
    <row r="2935" spans="2:7">
      <c r="B2935" s="38"/>
      <c r="C2935" s="38"/>
      <c r="D2935" s="41"/>
      <c r="E2935" s="38"/>
      <c r="F2935" s="41"/>
      <c r="G2935" s="41"/>
    </row>
    <row r="2936" spans="2:7">
      <c r="B2936" s="38"/>
      <c r="C2936" s="38"/>
      <c r="D2936" s="41"/>
      <c r="E2936" s="38"/>
      <c r="F2936" s="41"/>
      <c r="G2936" s="41"/>
    </row>
    <row r="2937" spans="2:7">
      <c r="B2937" s="38"/>
      <c r="C2937" s="38"/>
      <c r="D2937" s="41"/>
      <c r="E2937" s="38"/>
      <c r="F2937" s="41"/>
      <c r="G2937" s="41"/>
    </row>
    <row r="2938" spans="2:7">
      <c r="B2938" s="38"/>
      <c r="C2938" s="38"/>
      <c r="D2938" s="41"/>
      <c r="E2938" s="38"/>
      <c r="F2938" s="41"/>
      <c r="G2938" s="41"/>
    </row>
    <row r="2939" spans="2:7">
      <c r="B2939" s="38"/>
      <c r="C2939" s="38"/>
      <c r="D2939" s="41"/>
      <c r="E2939" s="38"/>
      <c r="F2939" s="41"/>
      <c r="G2939" s="41"/>
    </row>
    <row r="2940" spans="2:7">
      <c r="B2940" s="38"/>
      <c r="C2940" s="38"/>
      <c r="D2940" s="41"/>
      <c r="E2940" s="38"/>
      <c r="F2940" s="41"/>
      <c r="G2940" s="41"/>
    </row>
    <row r="2941" spans="2:7">
      <c r="B2941" s="38"/>
      <c r="C2941" s="38"/>
      <c r="D2941" s="41"/>
      <c r="E2941" s="38"/>
      <c r="F2941" s="41"/>
      <c r="G2941" s="41"/>
    </row>
    <row r="2942" spans="2:7">
      <c r="B2942" s="38"/>
      <c r="C2942" s="38"/>
      <c r="D2942" s="41"/>
      <c r="E2942" s="38"/>
      <c r="F2942" s="41"/>
      <c r="G2942" s="41"/>
    </row>
    <row r="2943" spans="2:7">
      <c r="B2943" s="38"/>
      <c r="C2943" s="38"/>
      <c r="D2943" s="41"/>
      <c r="E2943" s="38"/>
      <c r="F2943" s="41"/>
      <c r="G2943" s="41"/>
    </row>
    <row r="2944" spans="2:7">
      <c r="B2944" s="38"/>
      <c r="C2944" s="38"/>
      <c r="D2944" s="41"/>
      <c r="E2944" s="38"/>
      <c r="F2944" s="41"/>
      <c r="G2944" s="41"/>
    </row>
    <row r="2945" spans="2:7">
      <c r="B2945" s="38"/>
      <c r="C2945" s="38"/>
      <c r="D2945" s="41"/>
      <c r="E2945" s="38"/>
      <c r="F2945" s="41"/>
      <c r="G2945" s="41"/>
    </row>
    <row r="2946" spans="2:7">
      <c r="B2946" s="38"/>
      <c r="C2946" s="38"/>
      <c r="D2946" s="41"/>
      <c r="E2946" s="38"/>
      <c r="F2946" s="41"/>
      <c r="G2946" s="41"/>
    </row>
    <row r="2947" spans="2:7">
      <c r="B2947" s="38"/>
      <c r="C2947" s="38"/>
      <c r="D2947" s="41"/>
      <c r="E2947" s="38"/>
      <c r="F2947" s="41"/>
      <c r="G2947" s="41"/>
    </row>
    <row r="2948" spans="2:7">
      <c r="B2948" s="38"/>
      <c r="C2948" s="38"/>
      <c r="D2948" s="41"/>
      <c r="E2948" s="38"/>
      <c r="F2948" s="41"/>
      <c r="G2948" s="41"/>
    </row>
    <row r="2949" spans="2:7">
      <c r="B2949" s="38"/>
      <c r="C2949" s="38"/>
      <c r="D2949" s="41"/>
      <c r="E2949" s="38"/>
      <c r="F2949" s="41"/>
      <c r="G2949" s="41"/>
    </row>
    <row r="2950" spans="2:7">
      <c r="B2950" s="38"/>
      <c r="C2950" s="38"/>
      <c r="D2950" s="41"/>
      <c r="E2950" s="38"/>
      <c r="F2950" s="41"/>
      <c r="G2950" s="41"/>
    </row>
    <row r="2951" spans="2:7">
      <c r="B2951" s="38"/>
      <c r="C2951" s="38"/>
      <c r="D2951" s="41"/>
      <c r="E2951" s="38"/>
      <c r="F2951" s="41"/>
      <c r="G2951" s="41"/>
    </row>
    <row r="2952" spans="2:7">
      <c r="B2952" s="38"/>
      <c r="C2952" s="38"/>
      <c r="D2952" s="41"/>
      <c r="E2952" s="38"/>
      <c r="F2952" s="41"/>
      <c r="G2952" s="41"/>
    </row>
    <row r="2953" spans="2:7">
      <c r="B2953" s="38"/>
      <c r="C2953" s="38"/>
      <c r="D2953" s="41"/>
      <c r="E2953" s="38"/>
      <c r="F2953" s="41"/>
      <c r="G2953" s="41"/>
    </row>
    <row r="2954" spans="2:7">
      <c r="B2954" s="38"/>
      <c r="C2954" s="38"/>
      <c r="D2954" s="41"/>
      <c r="E2954" s="38"/>
      <c r="F2954" s="41"/>
      <c r="G2954" s="41"/>
    </row>
    <row r="2955" spans="2:7">
      <c r="B2955" s="38"/>
      <c r="C2955" s="38"/>
      <c r="D2955" s="41"/>
      <c r="E2955" s="38"/>
      <c r="F2955" s="41"/>
      <c r="G2955" s="41"/>
    </row>
    <row r="2956" spans="2:7">
      <c r="B2956" s="38"/>
      <c r="C2956" s="38"/>
      <c r="D2956" s="41"/>
      <c r="E2956" s="38"/>
      <c r="F2956" s="41"/>
      <c r="G2956" s="41"/>
    </row>
    <row r="2957" spans="2:7">
      <c r="B2957" s="38"/>
      <c r="C2957" s="38"/>
      <c r="D2957" s="41"/>
      <c r="E2957" s="38"/>
      <c r="F2957" s="41"/>
      <c r="G2957" s="41"/>
    </row>
    <row r="2958" spans="2:7">
      <c r="B2958" s="38"/>
      <c r="C2958" s="38"/>
      <c r="D2958" s="41"/>
      <c r="E2958" s="38"/>
      <c r="F2958" s="41"/>
      <c r="G2958" s="41"/>
    </row>
    <row r="2959" spans="2:7">
      <c r="B2959" s="38"/>
      <c r="C2959" s="38"/>
      <c r="D2959" s="41"/>
      <c r="E2959" s="38"/>
      <c r="F2959" s="41"/>
      <c r="G2959" s="41"/>
    </row>
    <row r="2960" spans="2:7">
      <c r="B2960" s="38"/>
      <c r="C2960" s="38"/>
      <c r="D2960" s="41"/>
      <c r="E2960" s="38"/>
      <c r="F2960" s="41"/>
      <c r="G2960" s="41"/>
    </row>
    <row r="2961" spans="2:7">
      <c r="B2961" s="38"/>
      <c r="C2961" s="38"/>
      <c r="D2961" s="41"/>
      <c r="E2961" s="38"/>
      <c r="F2961" s="41"/>
      <c r="G2961" s="41"/>
    </row>
    <row r="2962" spans="2:7">
      <c r="B2962" s="38"/>
      <c r="C2962" s="38"/>
      <c r="D2962" s="41"/>
      <c r="E2962" s="38"/>
      <c r="F2962" s="41"/>
      <c r="G2962" s="41"/>
    </row>
    <row r="2963" spans="2:7">
      <c r="B2963" s="38"/>
      <c r="C2963" s="38"/>
      <c r="D2963" s="41"/>
      <c r="E2963" s="38"/>
      <c r="F2963" s="41"/>
      <c r="G2963" s="41"/>
    </row>
    <row r="2964" spans="2:7">
      <c r="B2964" s="38"/>
      <c r="C2964" s="38"/>
      <c r="D2964" s="41"/>
      <c r="E2964" s="38"/>
      <c r="F2964" s="41"/>
      <c r="G2964" s="41"/>
    </row>
    <row r="2965" spans="2:7">
      <c r="B2965" s="38"/>
      <c r="C2965" s="38"/>
      <c r="D2965" s="41"/>
      <c r="E2965" s="38"/>
      <c r="F2965" s="41"/>
      <c r="G2965" s="41"/>
    </row>
    <row r="2966" spans="2:7">
      <c r="B2966" s="38"/>
      <c r="C2966" s="38"/>
      <c r="D2966" s="41"/>
      <c r="E2966" s="38"/>
      <c r="F2966" s="41"/>
      <c r="G2966" s="41"/>
    </row>
    <row r="2967" spans="2:7">
      <c r="B2967" s="38"/>
      <c r="C2967" s="38"/>
      <c r="D2967" s="41"/>
      <c r="E2967" s="38"/>
      <c r="F2967" s="41"/>
      <c r="G2967" s="41"/>
    </row>
    <row r="2968" spans="2:7">
      <c r="B2968" s="38"/>
      <c r="C2968" s="38"/>
      <c r="D2968" s="41"/>
      <c r="E2968" s="38"/>
      <c r="F2968" s="41"/>
      <c r="G2968" s="41"/>
    </row>
    <row r="2969" spans="2:7">
      <c r="B2969" s="38"/>
      <c r="C2969" s="38"/>
      <c r="D2969" s="41"/>
      <c r="E2969" s="38"/>
      <c r="F2969" s="41"/>
      <c r="G2969" s="41"/>
    </row>
    <row r="2970" spans="2:7">
      <c r="B2970" s="38"/>
      <c r="C2970" s="38"/>
      <c r="D2970" s="41"/>
      <c r="E2970" s="38"/>
      <c r="F2970" s="41"/>
      <c r="G2970" s="41"/>
    </row>
    <row r="2971" spans="2:7">
      <c r="B2971" s="38"/>
      <c r="C2971" s="38"/>
      <c r="D2971" s="41"/>
      <c r="E2971" s="38"/>
      <c r="F2971" s="41"/>
      <c r="G2971" s="41"/>
    </row>
    <row r="2972" spans="2:7">
      <c r="B2972" s="38"/>
      <c r="C2972" s="38"/>
      <c r="D2972" s="41"/>
      <c r="E2972" s="38"/>
      <c r="F2972" s="41"/>
      <c r="G2972" s="41"/>
    </row>
    <row r="2973" spans="2:7">
      <c r="B2973" s="38"/>
      <c r="C2973" s="38"/>
      <c r="D2973" s="41"/>
      <c r="E2973" s="38"/>
      <c r="F2973" s="41"/>
      <c r="G2973" s="41"/>
    </row>
    <row r="2974" spans="2:7">
      <c r="B2974" s="38"/>
      <c r="C2974" s="38"/>
      <c r="D2974" s="41"/>
      <c r="E2974" s="38"/>
      <c r="F2974" s="41"/>
      <c r="G2974" s="41"/>
    </row>
    <row r="2975" spans="2:7">
      <c r="B2975" s="38"/>
      <c r="C2975" s="38"/>
      <c r="D2975" s="41"/>
      <c r="E2975" s="38"/>
      <c r="F2975" s="41"/>
      <c r="G2975" s="41"/>
    </row>
    <row r="2976" spans="2:7">
      <c r="B2976" s="38"/>
      <c r="C2976" s="38"/>
      <c r="D2976" s="41"/>
      <c r="E2976" s="38"/>
      <c r="F2976" s="41"/>
      <c r="G2976" s="41"/>
    </row>
    <row r="2977" spans="2:7">
      <c r="B2977" s="38"/>
      <c r="C2977" s="38"/>
      <c r="D2977" s="41"/>
      <c r="E2977" s="38"/>
      <c r="F2977" s="41"/>
      <c r="G2977" s="41"/>
    </row>
    <row r="2978" spans="2:7">
      <c r="B2978" s="38"/>
      <c r="C2978" s="38"/>
      <c r="D2978" s="41"/>
      <c r="E2978" s="38"/>
      <c r="F2978" s="41"/>
      <c r="G2978" s="41"/>
    </row>
    <row r="2979" spans="2:7">
      <c r="B2979" s="38"/>
      <c r="C2979" s="38"/>
      <c r="D2979" s="41"/>
      <c r="E2979" s="38"/>
      <c r="F2979" s="41"/>
      <c r="G2979" s="41"/>
    </row>
    <row r="2980" spans="2:7">
      <c r="B2980" s="38"/>
      <c r="C2980" s="38"/>
      <c r="D2980" s="41"/>
      <c r="E2980" s="38"/>
      <c r="F2980" s="41"/>
      <c r="G2980" s="41"/>
    </row>
    <row r="2981" spans="2:7">
      <c r="B2981" s="38"/>
      <c r="C2981" s="38"/>
      <c r="D2981" s="41"/>
      <c r="E2981" s="38"/>
      <c r="F2981" s="41"/>
      <c r="G2981" s="41"/>
    </row>
    <row r="2982" spans="2:7">
      <c r="B2982" s="38"/>
      <c r="C2982" s="38"/>
      <c r="D2982" s="41"/>
      <c r="E2982" s="38"/>
      <c r="F2982" s="41"/>
      <c r="G2982" s="41"/>
    </row>
    <row r="2983" spans="2:7">
      <c r="B2983" s="38"/>
      <c r="C2983" s="38"/>
      <c r="D2983" s="41"/>
      <c r="E2983" s="38"/>
      <c r="F2983" s="41"/>
      <c r="G2983" s="41"/>
    </row>
    <row r="2984" spans="2:7">
      <c r="B2984" s="38"/>
      <c r="C2984" s="38"/>
      <c r="D2984" s="41"/>
      <c r="E2984" s="38"/>
      <c r="F2984" s="41"/>
      <c r="G2984" s="41"/>
    </row>
    <row r="2985" spans="2:7">
      <c r="B2985" s="38"/>
      <c r="C2985" s="38"/>
      <c r="D2985" s="41"/>
      <c r="E2985" s="38"/>
      <c r="F2985" s="41"/>
      <c r="G2985" s="41"/>
    </row>
    <row r="2986" spans="2:7">
      <c r="B2986" s="38"/>
      <c r="C2986" s="38"/>
      <c r="D2986" s="41"/>
      <c r="E2986" s="38"/>
      <c r="F2986" s="41"/>
      <c r="G2986" s="41"/>
    </row>
    <row r="2987" spans="2:7">
      <c r="B2987" s="38"/>
      <c r="C2987" s="38"/>
      <c r="D2987" s="41"/>
      <c r="E2987" s="38"/>
      <c r="F2987" s="41"/>
      <c r="G2987" s="41"/>
    </row>
    <row r="2988" spans="2:7">
      <c r="B2988" s="38"/>
      <c r="C2988" s="38"/>
      <c r="D2988" s="41"/>
      <c r="E2988" s="38"/>
      <c r="F2988" s="41"/>
      <c r="G2988" s="41"/>
    </row>
    <row r="2989" spans="2:7">
      <c r="B2989" s="38"/>
      <c r="C2989" s="38"/>
      <c r="D2989" s="41"/>
      <c r="E2989" s="38"/>
      <c r="F2989" s="41"/>
      <c r="G2989" s="41"/>
    </row>
    <row r="2990" spans="2:7">
      <c r="B2990" s="38"/>
      <c r="C2990" s="38"/>
      <c r="D2990" s="41"/>
      <c r="E2990" s="38"/>
      <c r="F2990" s="41"/>
      <c r="G2990" s="41"/>
    </row>
    <row r="2991" spans="2:7">
      <c r="B2991" s="38"/>
      <c r="C2991" s="38"/>
      <c r="D2991" s="41"/>
      <c r="E2991" s="38"/>
      <c r="F2991" s="41"/>
      <c r="G2991" s="41"/>
    </row>
    <row r="2992" spans="2:7">
      <c r="B2992" s="38"/>
      <c r="C2992" s="38"/>
      <c r="D2992" s="41"/>
      <c r="E2992" s="38"/>
      <c r="F2992" s="41"/>
      <c r="G2992" s="41"/>
    </row>
    <row r="2993" spans="2:7">
      <c r="B2993" s="38"/>
      <c r="C2993" s="38"/>
      <c r="D2993" s="41"/>
      <c r="E2993" s="38"/>
      <c r="F2993" s="41"/>
      <c r="G2993" s="41"/>
    </row>
    <row r="2994" spans="2:7">
      <c r="B2994" s="38"/>
      <c r="C2994" s="38"/>
      <c r="D2994" s="41"/>
      <c r="E2994" s="38"/>
      <c r="F2994" s="41"/>
      <c r="G2994" s="41"/>
    </row>
    <row r="2995" spans="2:7">
      <c r="B2995" s="38"/>
      <c r="C2995" s="38"/>
      <c r="D2995" s="41"/>
      <c r="E2995" s="38"/>
      <c r="F2995" s="41"/>
      <c r="G2995" s="41"/>
    </row>
    <row r="2996" spans="2:7">
      <c r="B2996" s="38"/>
      <c r="C2996" s="38"/>
      <c r="D2996" s="41"/>
      <c r="E2996" s="38"/>
      <c r="F2996" s="41"/>
      <c r="G2996" s="41"/>
    </row>
    <row r="2997" spans="2:7">
      <c r="B2997" s="38"/>
      <c r="C2997" s="38"/>
      <c r="D2997" s="41"/>
      <c r="E2997" s="38"/>
      <c r="F2997" s="41"/>
      <c r="G2997" s="41"/>
    </row>
    <row r="2998" spans="2:7">
      <c r="B2998" s="38"/>
      <c r="C2998" s="38"/>
      <c r="D2998" s="41"/>
      <c r="E2998" s="38"/>
      <c r="F2998" s="41"/>
      <c r="G2998" s="41"/>
    </row>
    <row r="2999" spans="2:7">
      <c r="B2999" s="38"/>
      <c r="C2999" s="38"/>
      <c r="D2999" s="41"/>
      <c r="E2999" s="38"/>
      <c r="F2999" s="41"/>
      <c r="G2999" s="41"/>
    </row>
    <row r="3000" spans="2:7">
      <c r="B3000" s="38"/>
      <c r="C3000" s="38"/>
      <c r="D3000" s="41"/>
      <c r="E3000" s="38"/>
      <c r="F3000" s="41"/>
      <c r="G3000" s="41"/>
    </row>
    <row r="3001" spans="2:7">
      <c r="B3001" s="38"/>
      <c r="C3001" s="38"/>
      <c r="D3001" s="41"/>
      <c r="E3001" s="38"/>
      <c r="F3001" s="41"/>
      <c r="G3001" s="41"/>
    </row>
    <row r="3002" spans="2:7">
      <c r="B3002" s="38"/>
      <c r="C3002" s="38"/>
      <c r="D3002" s="41"/>
      <c r="E3002" s="38"/>
      <c r="F3002" s="41"/>
      <c r="G3002" s="41"/>
    </row>
    <row r="3003" spans="2:7">
      <c r="B3003" s="38"/>
      <c r="C3003" s="38"/>
      <c r="D3003" s="41"/>
      <c r="E3003" s="38"/>
      <c r="F3003" s="41"/>
      <c r="G3003" s="41"/>
    </row>
    <row r="3004" spans="2:7">
      <c r="B3004" s="38"/>
      <c r="C3004" s="38"/>
      <c r="D3004" s="41"/>
      <c r="E3004" s="38"/>
      <c r="F3004" s="41"/>
      <c r="G3004" s="41"/>
    </row>
    <row r="3005" spans="2:7">
      <c r="B3005" s="38"/>
      <c r="C3005" s="38"/>
      <c r="D3005" s="41"/>
      <c r="E3005" s="38"/>
      <c r="F3005" s="41"/>
      <c r="G3005" s="41"/>
    </row>
    <row r="3006" spans="2:7">
      <c r="B3006" s="38"/>
      <c r="C3006" s="38"/>
      <c r="D3006" s="41"/>
      <c r="E3006" s="38"/>
      <c r="F3006" s="41"/>
      <c r="G3006" s="41"/>
    </row>
    <row r="3007" spans="2:7">
      <c r="B3007" s="38"/>
      <c r="C3007" s="38"/>
      <c r="D3007" s="41"/>
      <c r="E3007" s="38"/>
      <c r="F3007" s="41"/>
      <c r="G3007" s="41"/>
    </row>
    <row r="3008" spans="2:7">
      <c r="B3008" s="38"/>
      <c r="C3008" s="38"/>
      <c r="D3008" s="41"/>
      <c r="E3008" s="38"/>
      <c r="F3008" s="41"/>
      <c r="G3008" s="41"/>
    </row>
    <row r="3009" spans="2:7">
      <c r="B3009" s="38"/>
      <c r="C3009" s="38"/>
      <c r="D3009" s="41"/>
      <c r="E3009" s="38"/>
      <c r="F3009" s="41"/>
      <c r="G3009" s="41"/>
    </row>
    <row r="3010" spans="2:7">
      <c r="B3010" s="38"/>
      <c r="C3010" s="38"/>
      <c r="D3010" s="41"/>
      <c r="E3010" s="38"/>
      <c r="F3010" s="41"/>
      <c r="G3010" s="41"/>
    </row>
    <row r="3011" spans="2:7">
      <c r="B3011" s="38"/>
      <c r="C3011" s="38"/>
      <c r="D3011" s="41"/>
      <c r="E3011" s="38"/>
      <c r="F3011" s="41"/>
      <c r="G3011" s="41"/>
    </row>
    <row r="3012" spans="2:7">
      <c r="B3012" s="38"/>
      <c r="C3012" s="38"/>
      <c r="D3012" s="41"/>
      <c r="E3012" s="38"/>
      <c r="F3012" s="41"/>
      <c r="G3012" s="41"/>
    </row>
    <row r="3013" spans="2:7">
      <c r="B3013" s="38"/>
      <c r="C3013" s="38"/>
      <c r="D3013" s="41"/>
      <c r="E3013" s="38"/>
      <c r="F3013" s="41"/>
      <c r="G3013" s="41"/>
    </row>
    <row r="3014" spans="2:7">
      <c r="B3014" s="38"/>
      <c r="C3014" s="38"/>
      <c r="D3014" s="41"/>
      <c r="E3014" s="38"/>
      <c r="F3014" s="41"/>
      <c r="G3014" s="41"/>
    </row>
    <row r="3015" spans="2:7">
      <c r="B3015" s="38"/>
      <c r="C3015" s="38"/>
      <c r="D3015" s="41"/>
      <c r="E3015" s="38"/>
      <c r="F3015" s="41"/>
      <c r="G3015" s="41"/>
    </row>
    <row r="3016" spans="2:7">
      <c r="B3016" s="38"/>
      <c r="C3016" s="38"/>
      <c r="D3016" s="41"/>
      <c r="E3016" s="38"/>
      <c r="F3016" s="41"/>
      <c r="G3016" s="41"/>
    </row>
    <row r="3017" spans="2:7">
      <c r="B3017" s="38"/>
      <c r="C3017" s="38"/>
      <c r="D3017" s="41"/>
      <c r="E3017" s="38"/>
      <c r="F3017" s="41"/>
      <c r="G3017" s="41"/>
    </row>
    <row r="3018" spans="2:7">
      <c r="B3018" s="38"/>
      <c r="C3018" s="38"/>
      <c r="D3018" s="41"/>
      <c r="E3018" s="38"/>
      <c r="F3018" s="41"/>
      <c r="G3018" s="41"/>
    </row>
    <row r="3019" spans="2:7">
      <c r="B3019" s="38"/>
      <c r="C3019" s="38"/>
      <c r="D3019" s="41"/>
      <c r="E3019" s="38"/>
      <c r="F3019" s="41"/>
      <c r="G3019" s="41"/>
    </row>
    <row r="3020" spans="2:7">
      <c r="B3020" s="38"/>
      <c r="C3020" s="38"/>
      <c r="D3020" s="41"/>
      <c r="E3020" s="38"/>
      <c r="F3020" s="41"/>
      <c r="G3020" s="41"/>
    </row>
    <row r="3021" spans="2:7">
      <c r="B3021" s="38"/>
      <c r="C3021" s="38"/>
      <c r="D3021" s="41"/>
      <c r="E3021" s="38"/>
      <c r="F3021" s="41"/>
      <c r="G3021" s="41"/>
    </row>
    <row r="3022" spans="2:7">
      <c r="B3022" s="38"/>
      <c r="C3022" s="38"/>
      <c r="D3022" s="41"/>
      <c r="E3022" s="38"/>
      <c r="F3022" s="41"/>
      <c r="G3022" s="41"/>
    </row>
    <row r="3023" spans="2:7">
      <c r="B3023" s="38"/>
      <c r="C3023" s="38"/>
      <c r="D3023" s="41"/>
      <c r="E3023" s="38"/>
      <c r="F3023" s="41"/>
      <c r="G3023" s="41"/>
    </row>
    <row r="3024" spans="2:7">
      <c r="B3024" s="38"/>
      <c r="C3024" s="38"/>
      <c r="D3024" s="41"/>
      <c r="E3024" s="38"/>
      <c r="F3024" s="41"/>
      <c r="G3024" s="41"/>
    </row>
    <row r="3025" spans="2:7">
      <c r="B3025" s="38"/>
      <c r="C3025" s="38"/>
      <c r="D3025" s="41"/>
      <c r="E3025" s="38"/>
      <c r="F3025" s="41"/>
      <c r="G3025" s="41"/>
    </row>
    <row r="3026" spans="2:7">
      <c r="B3026" s="38"/>
      <c r="C3026" s="38"/>
      <c r="D3026" s="41"/>
      <c r="E3026" s="38"/>
      <c r="F3026" s="41"/>
      <c r="G3026" s="41"/>
    </row>
    <row r="3027" spans="2:7">
      <c r="B3027" s="38"/>
      <c r="C3027" s="38"/>
      <c r="D3027" s="41"/>
      <c r="E3027" s="38"/>
      <c r="F3027" s="41"/>
      <c r="G3027" s="41"/>
    </row>
    <row r="3028" spans="2:7">
      <c r="B3028" s="38"/>
      <c r="C3028" s="38"/>
      <c r="D3028" s="41"/>
      <c r="E3028" s="38"/>
      <c r="F3028" s="41"/>
      <c r="G3028" s="41"/>
    </row>
    <row r="3029" spans="2:7">
      <c r="B3029" s="38"/>
      <c r="C3029" s="38"/>
      <c r="D3029" s="41"/>
      <c r="E3029" s="38"/>
      <c r="F3029" s="41"/>
      <c r="G3029" s="41"/>
    </row>
    <row r="3030" spans="2:7">
      <c r="B3030" s="38"/>
      <c r="C3030" s="38"/>
      <c r="D3030" s="41"/>
      <c r="E3030" s="38"/>
      <c r="F3030" s="41"/>
      <c r="G3030" s="41"/>
    </row>
    <row r="3031" spans="2:7">
      <c r="B3031" s="38"/>
      <c r="C3031" s="38"/>
      <c r="D3031" s="41"/>
      <c r="E3031" s="38"/>
      <c r="F3031" s="41"/>
      <c r="G3031" s="41"/>
    </row>
    <row r="3032" spans="2:7">
      <c r="B3032" s="38"/>
      <c r="C3032" s="38"/>
      <c r="D3032" s="41"/>
      <c r="E3032" s="38"/>
      <c r="F3032" s="41"/>
      <c r="G3032" s="41"/>
    </row>
    <row r="3033" spans="2:7">
      <c r="B3033" s="38"/>
      <c r="C3033" s="38"/>
      <c r="D3033" s="41"/>
      <c r="E3033" s="38"/>
      <c r="F3033" s="41"/>
      <c r="G3033" s="41"/>
    </row>
    <row r="3034" spans="2:7">
      <c r="B3034" s="38"/>
      <c r="C3034" s="38"/>
      <c r="D3034" s="41"/>
      <c r="E3034" s="38"/>
      <c r="F3034" s="41"/>
      <c r="G3034" s="41"/>
    </row>
    <row r="3035" spans="2:7">
      <c r="B3035" s="38"/>
      <c r="C3035" s="38"/>
      <c r="D3035" s="41"/>
      <c r="E3035" s="38"/>
      <c r="F3035" s="41"/>
      <c r="G3035" s="41"/>
    </row>
    <row r="3036" spans="2:7">
      <c r="B3036" s="38"/>
      <c r="C3036" s="38"/>
      <c r="D3036" s="41"/>
      <c r="E3036" s="38"/>
      <c r="F3036" s="41"/>
      <c r="G3036" s="41"/>
    </row>
    <row r="3037" spans="2:7">
      <c r="B3037" s="38"/>
      <c r="C3037" s="38"/>
      <c r="D3037" s="41"/>
      <c r="E3037" s="38"/>
      <c r="F3037" s="41"/>
      <c r="G3037" s="41"/>
    </row>
    <row r="3038" spans="2:7">
      <c r="B3038" s="38"/>
      <c r="C3038" s="38"/>
      <c r="D3038" s="41"/>
      <c r="E3038" s="38"/>
      <c r="F3038" s="41"/>
      <c r="G3038" s="41"/>
    </row>
    <row r="3039" spans="2:7">
      <c r="B3039" s="38"/>
      <c r="C3039" s="38"/>
      <c r="D3039" s="41"/>
      <c r="E3039" s="38"/>
      <c r="F3039" s="41"/>
      <c r="G3039" s="41"/>
    </row>
    <row r="3040" spans="2:7">
      <c r="B3040" s="38"/>
      <c r="C3040" s="38"/>
      <c r="D3040" s="41"/>
      <c r="E3040" s="38"/>
      <c r="F3040" s="41"/>
      <c r="G3040" s="41"/>
    </row>
    <row r="3041" spans="2:7">
      <c r="B3041" s="38"/>
      <c r="C3041" s="38"/>
      <c r="D3041" s="41"/>
      <c r="E3041" s="38"/>
      <c r="F3041" s="41"/>
      <c r="G3041" s="41"/>
    </row>
    <row r="3042" spans="2:7">
      <c r="B3042" s="38"/>
      <c r="C3042" s="38"/>
      <c r="D3042" s="41"/>
      <c r="E3042" s="38"/>
      <c r="F3042" s="41"/>
      <c r="G3042" s="41"/>
    </row>
    <row r="3043" spans="2:7">
      <c r="B3043" s="38"/>
      <c r="C3043" s="38"/>
      <c r="D3043" s="41"/>
      <c r="E3043" s="38"/>
      <c r="F3043" s="41"/>
      <c r="G3043" s="41"/>
    </row>
    <row r="3044" spans="2:7">
      <c r="B3044" s="38"/>
      <c r="C3044" s="38"/>
      <c r="D3044" s="41"/>
      <c r="E3044" s="38"/>
      <c r="F3044" s="41"/>
      <c r="G3044" s="41"/>
    </row>
    <row r="3045" spans="2:7">
      <c r="B3045" s="38"/>
      <c r="C3045" s="38"/>
      <c r="D3045" s="41"/>
      <c r="E3045" s="38"/>
      <c r="F3045" s="41"/>
      <c r="G3045" s="41"/>
    </row>
    <row r="3046" spans="2:7">
      <c r="B3046" s="38"/>
      <c r="C3046" s="38"/>
      <c r="D3046" s="41"/>
      <c r="E3046" s="38"/>
      <c r="F3046" s="41"/>
      <c r="G3046" s="41"/>
    </row>
    <row r="3047" spans="2:7">
      <c r="B3047" s="38"/>
      <c r="C3047" s="38"/>
      <c r="D3047" s="41"/>
      <c r="E3047" s="38"/>
      <c r="F3047" s="41"/>
      <c r="G3047" s="41"/>
    </row>
    <row r="3048" spans="2:7">
      <c r="B3048" s="38"/>
      <c r="C3048" s="38"/>
      <c r="D3048" s="41"/>
      <c r="E3048" s="38"/>
      <c r="F3048" s="41"/>
      <c r="G3048" s="41"/>
    </row>
    <row r="3049" spans="2:7">
      <c r="B3049" s="38"/>
      <c r="C3049" s="38"/>
      <c r="D3049" s="41"/>
      <c r="E3049" s="38"/>
      <c r="F3049" s="41"/>
      <c r="G3049" s="41"/>
    </row>
    <row r="3050" spans="2:7">
      <c r="B3050" s="38"/>
      <c r="C3050" s="38"/>
      <c r="D3050" s="41"/>
      <c r="E3050" s="38"/>
      <c r="F3050" s="41"/>
      <c r="G3050" s="41"/>
    </row>
    <row r="3051" spans="2:7">
      <c r="B3051" s="38"/>
      <c r="C3051" s="38"/>
      <c r="D3051" s="41"/>
      <c r="E3051" s="38"/>
      <c r="F3051" s="41"/>
      <c r="G3051" s="41"/>
    </row>
    <row r="3052" spans="2:7">
      <c r="B3052" s="38"/>
      <c r="C3052" s="38"/>
      <c r="D3052" s="41"/>
      <c r="E3052" s="38"/>
      <c r="F3052" s="41"/>
      <c r="G3052" s="41"/>
    </row>
    <row r="3053" spans="2:7">
      <c r="B3053" s="38"/>
      <c r="C3053" s="38"/>
      <c r="D3053" s="41"/>
      <c r="E3053" s="38"/>
      <c r="F3053" s="41"/>
      <c r="G3053" s="41"/>
    </row>
    <row r="3054" spans="2:7">
      <c r="B3054" s="38"/>
      <c r="C3054" s="38"/>
      <c r="D3054" s="41"/>
      <c r="E3054" s="38"/>
      <c r="F3054" s="41"/>
      <c r="G3054" s="41"/>
    </row>
    <row r="3055" spans="2:7">
      <c r="B3055" s="38"/>
      <c r="C3055" s="38"/>
      <c r="D3055" s="41"/>
      <c r="E3055" s="38"/>
      <c r="F3055" s="41"/>
      <c r="G3055" s="41"/>
    </row>
    <row r="3056" spans="2:7">
      <c r="B3056" s="38"/>
      <c r="C3056" s="38"/>
      <c r="D3056" s="41"/>
      <c r="E3056" s="38"/>
      <c r="F3056" s="41"/>
      <c r="G3056" s="41"/>
    </row>
    <row r="3057" spans="2:7">
      <c r="B3057" s="38"/>
      <c r="C3057" s="38"/>
      <c r="D3057" s="41"/>
      <c r="E3057" s="38"/>
      <c r="F3057" s="41"/>
      <c r="G3057" s="41"/>
    </row>
    <row r="3058" spans="2:7">
      <c r="B3058" s="38"/>
      <c r="C3058" s="38"/>
      <c r="D3058" s="41"/>
      <c r="E3058" s="38"/>
      <c r="F3058" s="41"/>
      <c r="G3058" s="41"/>
    </row>
    <row r="3059" spans="2:7">
      <c r="B3059" s="38"/>
      <c r="C3059" s="38"/>
      <c r="D3059" s="41"/>
      <c r="E3059" s="38"/>
      <c r="F3059" s="41"/>
      <c r="G3059" s="41"/>
    </row>
    <row r="3060" spans="2:7">
      <c r="B3060" s="38"/>
      <c r="C3060" s="38"/>
      <c r="D3060" s="41"/>
      <c r="E3060" s="38"/>
      <c r="F3060" s="41"/>
      <c r="G3060" s="41"/>
    </row>
    <row r="3061" spans="2:7">
      <c r="B3061" s="38"/>
      <c r="C3061" s="38"/>
      <c r="D3061" s="41"/>
      <c r="E3061" s="38"/>
      <c r="F3061" s="41"/>
      <c r="G3061" s="41"/>
    </row>
    <row r="3062" spans="2:7">
      <c r="B3062" s="38"/>
      <c r="C3062" s="38"/>
      <c r="D3062" s="41"/>
      <c r="E3062" s="38"/>
      <c r="F3062" s="41"/>
      <c r="G3062" s="41"/>
    </row>
    <row r="3063" spans="2:7">
      <c r="B3063" s="38"/>
      <c r="C3063" s="38"/>
      <c r="D3063" s="41"/>
      <c r="E3063" s="38"/>
      <c r="F3063" s="41"/>
      <c r="G3063" s="41"/>
    </row>
    <row r="3064" spans="2:7">
      <c r="B3064" s="38"/>
      <c r="C3064" s="38"/>
      <c r="D3064" s="41"/>
      <c r="E3064" s="38"/>
      <c r="F3064" s="41"/>
      <c r="G3064" s="41"/>
    </row>
    <row r="3065" spans="2:7">
      <c r="B3065" s="38"/>
      <c r="C3065" s="38"/>
      <c r="D3065" s="41"/>
      <c r="E3065" s="38"/>
      <c r="F3065" s="41"/>
      <c r="G3065" s="41"/>
    </row>
    <row r="3066" spans="2:7">
      <c r="B3066" s="38"/>
      <c r="C3066" s="38"/>
      <c r="D3066" s="41"/>
      <c r="E3066" s="38"/>
      <c r="F3066" s="41"/>
      <c r="G3066" s="41"/>
    </row>
    <row r="3067" spans="2:7">
      <c r="B3067" s="38"/>
      <c r="C3067" s="38"/>
      <c r="D3067" s="41"/>
      <c r="E3067" s="38"/>
      <c r="F3067" s="41"/>
      <c r="G3067" s="41"/>
    </row>
    <row r="3068" spans="2:7">
      <c r="B3068" s="38"/>
      <c r="C3068" s="38"/>
      <c r="D3068" s="41"/>
      <c r="E3068" s="38"/>
      <c r="F3068" s="41"/>
      <c r="G3068" s="41"/>
    </row>
    <row r="3069" spans="2:7">
      <c r="B3069" s="38"/>
      <c r="C3069" s="38"/>
      <c r="D3069" s="41"/>
      <c r="E3069" s="38"/>
      <c r="F3069" s="41"/>
      <c r="G3069" s="41"/>
    </row>
    <row r="3070" spans="2:7">
      <c r="B3070" s="38"/>
      <c r="C3070" s="38"/>
      <c r="D3070" s="41"/>
      <c r="E3070" s="38"/>
      <c r="F3070" s="41"/>
      <c r="G3070" s="41"/>
    </row>
    <row r="3071" spans="2:7">
      <c r="B3071" s="38"/>
      <c r="C3071" s="38"/>
      <c r="D3071" s="41"/>
      <c r="E3071" s="38"/>
      <c r="F3071" s="41"/>
      <c r="G3071" s="41"/>
    </row>
    <row r="3072" spans="2:7">
      <c r="B3072" s="38"/>
      <c r="C3072" s="38"/>
      <c r="D3072" s="41"/>
      <c r="E3072" s="38"/>
      <c r="F3072" s="41"/>
      <c r="G3072" s="41"/>
    </row>
    <row r="3073" spans="2:7">
      <c r="B3073" s="38"/>
      <c r="C3073" s="38"/>
      <c r="D3073" s="41"/>
      <c r="E3073" s="38"/>
      <c r="F3073" s="41"/>
      <c r="G3073" s="41"/>
    </row>
    <row r="3074" spans="2:7">
      <c r="B3074" s="38"/>
      <c r="C3074" s="38"/>
      <c r="D3074" s="41"/>
      <c r="E3074" s="38"/>
      <c r="F3074" s="41"/>
      <c r="G3074" s="41"/>
    </row>
    <row r="3075" spans="2:7">
      <c r="B3075" s="38"/>
      <c r="C3075" s="38"/>
      <c r="D3075" s="41"/>
      <c r="E3075" s="38"/>
      <c r="F3075" s="41"/>
      <c r="G3075" s="41"/>
    </row>
    <row r="3076" spans="2:7">
      <c r="B3076" s="38"/>
      <c r="C3076" s="38"/>
      <c r="D3076" s="41"/>
      <c r="E3076" s="38"/>
      <c r="F3076" s="41"/>
      <c r="G3076" s="41"/>
    </row>
    <row r="3077" spans="2:7">
      <c r="B3077" s="38"/>
      <c r="C3077" s="38"/>
      <c r="D3077" s="41"/>
      <c r="E3077" s="38"/>
      <c r="F3077" s="41"/>
      <c r="G3077" s="41"/>
    </row>
    <row r="3078" spans="2:7">
      <c r="B3078" s="38"/>
      <c r="C3078" s="38"/>
      <c r="D3078" s="41"/>
      <c r="E3078" s="38"/>
      <c r="F3078" s="41"/>
      <c r="G3078" s="41"/>
    </row>
    <row r="3079" spans="2:7">
      <c r="B3079" s="38"/>
      <c r="C3079" s="38"/>
      <c r="D3079" s="41"/>
      <c r="E3079" s="38"/>
      <c r="F3079" s="41"/>
      <c r="G3079" s="41"/>
    </row>
    <row r="3080" spans="2:7">
      <c r="B3080" s="38"/>
      <c r="C3080" s="38"/>
      <c r="D3080" s="41"/>
      <c r="E3080" s="38"/>
      <c r="F3080" s="41"/>
      <c r="G3080" s="41"/>
    </row>
    <row r="3081" spans="2:7">
      <c r="B3081" s="38"/>
      <c r="C3081" s="38"/>
      <c r="D3081" s="41"/>
      <c r="E3081" s="38"/>
      <c r="F3081" s="41"/>
      <c r="G3081" s="41"/>
    </row>
    <row r="3082" spans="2:7">
      <c r="B3082" s="38"/>
      <c r="C3082" s="38"/>
      <c r="D3082" s="41"/>
      <c r="E3082" s="38"/>
      <c r="F3082" s="41"/>
      <c r="G3082" s="41"/>
    </row>
    <row r="3083" spans="2:7">
      <c r="B3083" s="38"/>
      <c r="C3083" s="38"/>
      <c r="D3083" s="41"/>
      <c r="E3083" s="38"/>
      <c r="F3083" s="41"/>
      <c r="G3083" s="41"/>
    </row>
    <row r="3084" spans="2:7">
      <c r="B3084" s="38"/>
      <c r="C3084" s="38"/>
      <c r="D3084" s="41"/>
      <c r="E3084" s="38"/>
      <c r="F3084" s="41"/>
      <c r="G3084" s="41"/>
    </row>
    <row r="3085" spans="2:7">
      <c r="B3085" s="38"/>
      <c r="C3085" s="38"/>
      <c r="D3085" s="41"/>
      <c r="E3085" s="38"/>
      <c r="F3085" s="41"/>
      <c r="G3085" s="41"/>
    </row>
    <row r="3086" spans="2:7">
      <c r="B3086" s="38"/>
      <c r="C3086" s="38"/>
      <c r="D3086" s="41"/>
      <c r="E3086" s="38"/>
      <c r="F3086" s="41"/>
      <c r="G3086" s="41"/>
    </row>
    <row r="3087" spans="2:7">
      <c r="B3087" s="38"/>
      <c r="C3087" s="38"/>
      <c r="D3087" s="41"/>
      <c r="E3087" s="38"/>
      <c r="F3087" s="41"/>
      <c r="G3087" s="41"/>
    </row>
    <row r="3088" spans="2:7">
      <c r="B3088" s="38"/>
      <c r="C3088" s="38"/>
      <c r="D3088" s="41"/>
      <c r="E3088" s="38"/>
      <c r="F3088" s="41"/>
      <c r="G3088" s="41"/>
    </row>
    <row r="3089" spans="2:7">
      <c r="B3089" s="38"/>
      <c r="C3089" s="38"/>
      <c r="D3089" s="41"/>
      <c r="E3089" s="38"/>
      <c r="F3089" s="41"/>
      <c r="G3089" s="41"/>
    </row>
    <row r="3090" spans="2:7">
      <c r="B3090" s="38"/>
      <c r="C3090" s="38"/>
      <c r="D3090" s="41"/>
      <c r="E3090" s="38"/>
      <c r="F3090" s="41"/>
      <c r="G3090" s="41"/>
    </row>
    <row r="3091" spans="2:7">
      <c r="B3091" s="38"/>
      <c r="C3091" s="38"/>
      <c r="D3091" s="41"/>
      <c r="E3091" s="38"/>
      <c r="F3091" s="41"/>
      <c r="G3091" s="41"/>
    </row>
    <row r="3092" spans="2:7">
      <c r="B3092" s="38"/>
      <c r="C3092" s="38"/>
      <c r="D3092" s="41"/>
      <c r="E3092" s="38"/>
      <c r="F3092" s="41"/>
      <c r="G3092" s="41"/>
    </row>
    <row r="3093" spans="2:7">
      <c r="B3093" s="38"/>
      <c r="C3093" s="38"/>
      <c r="D3093" s="41"/>
      <c r="E3093" s="38"/>
      <c r="F3093" s="41"/>
      <c r="G3093" s="41"/>
    </row>
    <row r="3094" spans="2:7">
      <c r="B3094" s="38"/>
      <c r="C3094" s="38"/>
      <c r="D3094" s="41"/>
      <c r="E3094" s="38"/>
      <c r="F3094" s="41"/>
      <c r="G3094" s="41"/>
    </row>
    <row r="3095" spans="2:7">
      <c r="B3095" s="38"/>
      <c r="C3095" s="38"/>
      <c r="D3095" s="41"/>
      <c r="E3095" s="38"/>
      <c r="F3095" s="41"/>
      <c r="G3095" s="41"/>
    </row>
    <row r="3096" spans="2:7">
      <c r="B3096" s="38"/>
      <c r="C3096" s="38"/>
      <c r="D3096" s="41"/>
      <c r="E3096" s="38"/>
      <c r="F3096" s="41"/>
      <c r="G3096" s="41"/>
    </row>
    <row r="3097" spans="2:7">
      <c r="B3097" s="38"/>
      <c r="C3097" s="38"/>
      <c r="D3097" s="41"/>
      <c r="E3097" s="38"/>
      <c r="F3097" s="41"/>
      <c r="G3097" s="41"/>
    </row>
    <row r="3098" spans="2:7">
      <c r="B3098" s="38"/>
      <c r="C3098" s="38"/>
      <c r="D3098" s="41"/>
      <c r="E3098" s="38"/>
      <c r="F3098" s="41"/>
      <c r="G3098" s="41"/>
    </row>
    <row r="3099" spans="2:7">
      <c r="B3099" s="38"/>
      <c r="C3099" s="38"/>
      <c r="D3099" s="41"/>
      <c r="E3099" s="38"/>
      <c r="F3099" s="41"/>
      <c r="G3099" s="41"/>
    </row>
    <row r="3100" spans="2:7">
      <c r="B3100" s="38"/>
      <c r="C3100" s="38"/>
      <c r="D3100" s="41"/>
      <c r="E3100" s="38"/>
      <c r="F3100" s="41"/>
      <c r="G3100" s="41"/>
    </row>
    <row r="3101" spans="2:7">
      <c r="B3101" s="38"/>
      <c r="C3101" s="38"/>
      <c r="D3101" s="41"/>
      <c r="E3101" s="38"/>
      <c r="F3101" s="41"/>
      <c r="G3101" s="41"/>
    </row>
    <row r="3102" spans="2:7">
      <c r="B3102" s="38"/>
      <c r="C3102" s="38"/>
      <c r="D3102" s="41"/>
      <c r="E3102" s="38"/>
      <c r="F3102" s="41"/>
      <c r="G3102" s="41"/>
    </row>
    <row r="3103" spans="2:7">
      <c r="B3103" s="38"/>
      <c r="C3103" s="38"/>
      <c r="D3103" s="41"/>
      <c r="E3103" s="38"/>
      <c r="F3103" s="41"/>
      <c r="G3103" s="41"/>
    </row>
    <row r="3104" spans="2:7">
      <c r="B3104" s="38"/>
      <c r="C3104" s="38"/>
      <c r="D3104" s="41"/>
      <c r="E3104" s="38"/>
      <c r="F3104" s="41"/>
      <c r="G3104" s="41"/>
    </row>
    <row r="3105" spans="2:7">
      <c r="B3105" s="38"/>
      <c r="C3105" s="38"/>
      <c r="D3105" s="41"/>
      <c r="E3105" s="38"/>
      <c r="F3105" s="41"/>
      <c r="G3105" s="41"/>
    </row>
    <row r="3106" spans="2:7">
      <c r="B3106" s="38"/>
      <c r="C3106" s="38"/>
      <c r="D3106" s="41"/>
      <c r="E3106" s="38"/>
      <c r="F3106" s="41"/>
      <c r="G3106" s="41"/>
    </row>
    <row r="3107" spans="2:7">
      <c r="B3107" s="38"/>
      <c r="C3107" s="38"/>
      <c r="D3107" s="41"/>
      <c r="E3107" s="38"/>
      <c r="F3107" s="41"/>
      <c r="G3107" s="41"/>
    </row>
    <row r="3108" spans="2:7">
      <c r="B3108" s="38"/>
      <c r="C3108" s="38"/>
      <c r="D3108" s="41"/>
      <c r="E3108" s="38"/>
      <c r="F3108" s="41"/>
      <c r="G3108" s="41"/>
    </row>
    <row r="3109" spans="2:7">
      <c r="B3109" s="38"/>
      <c r="C3109" s="38"/>
      <c r="D3109" s="41"/>
      <c r="E3109" s="38"/>
      <c r="F3109" s="41"/>
      <c r="G3109" s="41"/>
    </row>
    <row r="3110" spans="2:7">
      <c r="B3110" s="38"/>
      <c r="C3110" s="38"/>
      <c r="D3110" s="41"/>
      <c r="E3110" s="38"/>
      <c r="F3110" s="41"/>
      <c r="G3110" s="41"/>
    </row>
    <row r="3111" spans="2:7">
      <c r="B3111" s="38"/>
      <c r="C3111" s="38"/>
      <c r="D3111" s="41"/>
      <c r="E3111" s="38"/>
      <c r="F3111" s="41"/>
      <c r="G3111" s="41"/>
    </row>
    <row r="3112" spans="2:7">
      <c r="B3112" s="38"/>
      <c r="C3112" s="38"/>
      <c r="D3112" s="41"/>
      <c r="E3112" s="38"/>
      <c r="F3112" s="41"/>
      <c r="G3112" s="41"/>
    </row>
    <row r="3113" spans="2:7">
      <c r="B3113" s="38"/>
      <c r="C3113" s="38"/>
      <c r="D3113" s="41"/>
      <c r="E3113" s="38"/>
      <c r="F3113" s="41"/>
      <c r="G3113" s="41"/>
    </row>
    <row r="3114" spans="2:7">
      <c r="B3114" s="38"/>
      <c r="C3114" s="38"/>
      <c r="D3114" s="41"/>
      <c r="E3114" s="38"/>
      <c r="F3114" s="41"/>
      <c r="G3114" s="41"/>
    </row>
    <row r="3115" spans="2:7">
      <c r="B3115" s="38"/>
      <c r="C3115" s="38"/>
      <c r="D3115" s="41"/>
      <c r="E3115" s="38"/>
      <c r="F3115" s="41"/>
      <c r="G3115" s="41"/>
    </row>
    <row r="3116" spans="2:7">
      <c r="B3116" s="38"/>
      <c r="C3116" s="38"/>
      <c r="D3116" s="41"/>
      <c r="E3116" s="38"/>
      <c r="F3116" s="41"/>
      <c r="G3116" s="41"/>
    </row>
    <row r="3117" spans="2:7">
      <c r="B3117" s="38"/>
      <c r="C3117" s="38"/>
      <c r="D3117" s="41"/>
      <c r="E3117" s="38"/>
      <c r="F3117" s="41"/>
      <c r="G3117" s="41"/>
    </row>
    <row r="3118" spans="2:7">
      <c r="B3118" s="38"/>
      <c r="C3118" s="38"/>
      <c r="D3118" s="41"/>
      <c r="E3118" s="38"/>
      <c r="F3118" s="41"/>
      <c r="G3118" s="41"/>
    </row>
    <row r="3119" spans="2:7">
      <c r="B3119" s="38"/>
      <c r="C3119" s="38"/>
      <c r="D3119" s="41"/>
      <c r="E3119" s="38"/>
      <c r="F3119" s="41"/>
      <c r="G3119" s="41"/>
    </row>
    <row r="3120" spans="2:7">
      <c r="B3120" s="38"/>
      <c r="C3120" s="38"/>
      <c r="D3120" s="41"/>
      <c r="E3120" s="38"/>
      <c r="F3120" s="41"/>
      <c r="G3120" s="41"/>
    </row>
    <row r="3121" spans="2:7">
      <c r="B3121" s="38"/>
      <c r="C3121" s="38"/>
      <c r="D3121" s="41"/>
      <c r="E3121" s="38"/>
      <c r="F3121" s="41"/>
      <c r="G3121" s="41"/>
    </row>
    <row r="3122" spans="2:7">
      <c r="B3122" s="38"/>
      <c r="C3122" s="38"/>
      <c r="D3122" s="41"/>
      <c r="E3122" s="38"/>
      <c r="F3122" s="41"/>
      <c r="G3122" s="41"/>
    </row>
    <row r="3123" spans="2:7">
      <c r="B3123" s="38"/>
      <c r="C3123" s="38"/>
      <c r="D3123" s="41"/>
      <c r="E3123" s="38"/>
      <c r="F3123" s="41"/>
      <c r="G3123" s="41"/>
    </row>
    <row r="3124" spans="2:7">
      <c r="B3124" s="38"/>
      <c r="C3124" s="38"/>
      <c r="D3124" s="41"/>
      <c r="E3124" s="38"/>
      <c r="F3124" s="41"/>
      <c r="G3124" s="41"/>
    </row>
    <row r="3125" spans="2:7">
      <c r="B3125" s="38"/>
      <c r="C3125" s="38"/>
      <c r="D3125" s="41"/>
      <c r="E3125" s="38"/>
      <c r="F3125" s="41"/>
      <c r="G3125" s="41"/>
    </row>
    <row r="3126" spans="2:7">
      <c r="B3126" s="38"/>
      <c r="C3126" s="38"/>
      <c r="D3126" s="41"/>
      <c r="E3126" s="38"/>
      <c r="F3126" s="41"/>
      <c r="G3126" s="41"/>
    </row>
    <row r="3127" spans="2:7">
      <c r="B3127" s="38"/>
      <c r="C3127" s="38"/>
      <c r="D3127" s="41"/>
      <c r="E3127" s="38"/>
      <c r="F3127" s="41"/>
      <c r="G3127" s="41"/>
    </row>
    <row r="3128" spans="2:7">
      <c r="B3128" s="38"/>
      <c r="C3128" s="38"/>
      <c r="D3128" s="41"/>
      <c r="E3128" s="38"/>
      <c r="F3128" s="41"/>
      <c r="G3128" s="41"/>
    </row>
    <row r="3129" spans="2:7">
      <c r="B3129" s="38"/>
      <c r="C3129" s="38"/>
      <c r="D3129" s="41"/>
      <c r="E3129" s="38"/>
      <c r="F3129" s="41"/>
      <c r="G3129" s="41"/>
    </row>
    <row r="3130" spans="2:7">
      <c r="B3130" s="38"/>
      <c r="C3130" s="38"/>
      <c r="D3130" s="41"/>
      <c r="E3130" s="38"/>
      <c r="F3130" s="41"/>
      <c r="G3130" s="41"/>
    </row>
    <row r="3131" spans="2:7">
      <c r="B3131" s="38"/>
      <c r="C3131" s="38"/>
      <c r="D3131" s="41"/>
      <c r="E3131" s="38"/>
      <c r="F3131" s="41"/>
      <c r="G3131" s="41"/>
    </row>
    <row r="3132" spans="2:7">
      <c r="B3132" s="38"/>
      <c r="C3132" s="38"/>
      <c r="D3132" s="41"/>
      <c r="E3132" s="38"/>
      <c r="F3132" s="41"/>
      <c r="G3132" s="41"/>
    </row>
    <row r="3133" spans="2:7">
      <c r="B3133" s="38"/>
      <c r="C3133" s="38"/>
      <c r="D3133" s="41"/>
      <c r="E3133" s="38"/>
      <c r="F3133" s="41"/>
      <c r="G3133" s="41"/>
    </row>
    <row r="3134" spans="2:7">
      <c r="B3134" s="38"/>
      <c r="C3134" s="38"/>
      <c r="D3134" s="41"/>
      <c r="E3134" s="38"/>
      <c r="F3134" s="41"/>
      <c r="G3134" s="41"/>
    </row>
    <row r="3135" spans="2:7">
      <c r="B3135" s="38"/>
      <c r="C3135" s="38"/>
      <c r="D3135" s="41"/>
      <c r="E3135" s="38"/>
      <c r="F3135" s="41"/>
      <c r="G3135" s="41"/>
    </row>
    <row r="3136" spans="2:7">
      <c r="B3136" s="38"/>
      <c r="C3136" s="38"/>
      <c r="D3136" s="41"/>
      <c r="E3136" s="38"/>
      <c r="F3136" s="41"/>
      <c r="G3136" s="41"/>
    </row>
    <row r="3137" spans="2:7">
      <c r="B3137" s="38"/>
      <c r="C3137" s="38"/>
      <c r="D3137" s="41"/>
      <c r="E3137" s="38"/>
      <c r="F3137" s="41"/>
      <c r="G3137" s="41"/>
    </row>
    <row r="3138" spans="2:7">
      <c r="B3138" s="38"/>
      <c r="C3138" s="38"/>
      <c r="D3138" s="41"/>
      <c r="E3138" s="38"/>
      <c r="F3138" s="41"/>
      <c r="G3138" s="41"/>
    </row>
    <row r="3139" spans="2:7">
      <c r="B3139" s="38"/>
      <c r="C3139" s="38"/>
      <c r="D3139" s="41"/>
      <c r="E3139" s="38"/>
      <c r="F3139" s="41"/>
      <c r="G3139" s="41"/>
    </row>
    <row r="3140" spans="2:7">
      <c r="B3140" s="38"/>
      <c r="C3140" s="38"/>
      <c r="D3140" s="41"/>
      <c r="E3140" s="38"/>
      <c r="F3140" s="41"/>
      <c r="G3140" s="41"/>
    </row>
    <row r="3141" spans="2:7">
      <c r="B3141" s="38"/>
      <c r="C3141" s="38"/>
      <c r="D3141" s="41"/>
      <c r="E3141" s="38"/>
      <c r="F3141" s="41"/>
      <c r="G3141" s="41"/>
    </row>
    <row r="3142" spans="2:7">
      <c r="B3142" s="38"/>
      <c r="C3142" s="38"/>
      <c r="D3142" s="41"/>
      <c r="E3142" s="38"/>
      <c r="F3142" s="41"/>
      <c r="G3142" s="41"/>
    </row>
    <row r="3143" spans="2:7">
      <c r="B3143" s="38"/>
      <c r="C3143" s="38"/>
      <c r="D3143" s="41"/>
      <c r="E3143" s="38"/>
      <c r="F3143" s="41"/>
      <c r="G3143" s="41"/>
    </row>
    <row r="3144" spans="2:7">
      <c r="B3144" s="38"/>
      <c r="C3144" s="38"/>
      <c r="D3144" s="41"/>
      <c r="E3144" s="38"/>
      <c r="F3144" s="41"/>
      <c r="G3144" s="41"/>
    </row>
    <row r="3145" spans="2:7">
      <c r="B3145" s="38"/>
      <c r="C3145" s="38"/>
      <c r="D3145" s="41"/>
      <c r="E3145" s="38"/>
      <c r="F3145" s="41"/>
      <c r="G3145" s="41"/>
    </row>
    <row r="3146" spans="2:7">
      <c r="B3146" s="38"/>
      <c r="C3146" s="38"/>
      <c r="D3146" s="41"/>
      <c r="E3146" s="38"/>
      <c r="F3146" s="41"/>
      <c r="G3146" s="41"/>
    </row>
    <row r="3147" spans="2:7">
      <c r="B3147" s="38"/>
      <c r="C3147" s="38"/>
      <c r="D3147" s="41"/>
      <c r="E3147" s="38"/>
      <c r="F3147" s="41"/>
      <c r="G3147" s="41"/>
    </row>
    <row r="3148" spans="2:7">
      <c r="B3148" s="38"/>
      <c r="C3148" s="38"/>
      <c r="D3148" s="41"/>
      <c r="E3148" s="38"/>
      <c r="F3148" s="41"/>
      <c r="G3148" s="41"/>
    </row>
    <row r="3149" spans="2:7">
      <c r="B3149" s="38"/>
      <c r="C3149" s="38"/>
      <c r="D3149" s="41"/>
      <c r="E3149" s="38"/>
      <c r="F3149" s="41"/>
      <c r="G3149" s="41"/>
    </row>
    <row r="3150" spans="2:7">
      <c r="B3150" s="38"/>
      <c r="C3150" s="38"/>
      <c r="D3150" s="41"/>
      <c r="E3150" s="38"/>
      <c r="F3150" s="41"/>
      <c r="G3150" s="41"/>
    </row>
    <row r="3151" spans="2:7">
      <c r="B3151" s="38"/>
      <c r="C3151" s="38"/>
      <c r="D3151" s="41"/>
      <c r="E3151" s="38"/>
      <c r="F3151" s="41"/>
      <c r="G3151" s="41"/>
    </row>
    <row r="3152" spans="2:7">
      <c r="B3152" s="38"/>
      <c r="C3152" s="38"/>
      <c r="D3152" s="41"/>
      <c r="E3152" s="38"/>
      <c r="F3152" s="41"/>
      <c r="G3152" s="41"/>
    </row>
    <row r="3153" spans="2:7">
      <c r="B3153" s="38"/>
      <c r="C3153" s="38"/>
      <c r="D3153" s="41"/>
      <c r="E3153" s="38"/>
      <c r="F3153" s="41"/>
      <c r="G3153" s="41"/>
    </row>
    <row r="3154" spans="2:7">
      <c r="B3154" s="38"/>
      <c r="C3154" s="38"/>
      <c r="D3154" s="41"/>
      <c r="E3154" s="38"/>
      <c r="F3154" s="41"/>
      <c r="G3154" s="41"/>
    </row>
    <row r="3155" spans="2:7">
      <c r="B3155" s="38"/>
      <c r="C3155" s="38"/>
      <c r="D3155" s="41"/>
      <c r="E3155" s="38"/>
      <c r="F3155" s="41"/>
      <c r="G3155" s="41"/>
    </row>
    <row r="3156" spans="2:7">
      <c r="B3156" s="38"/>
      <c r="C3156" s="38"/>
      <c r="D3156" s="41"/>
      <c r="E3156" s="38"/>
      <c r="F3156" s="41"/>
      <c r="G3156" s="41"/>
    </row>
    <row r="3157" spans="2:7">
      <c r="B3157" s="38"/>
      <c r="C3157" s="38"/>
      <c r="D3157" s="41"/>
      <c r="E3157" s="38"/>
      <c r="F3157" s="41"/>
      <c r="G3157" s="41"/>
    </row>
    <row r="3158" spans="2:7">
      <c r="B3158" s="38"/>
      <c r="C3158" s="38"/>
      <c r="D3158" s="41"/>
      <c r="E3158" s="38"/>
      <c r="F3158" s="41"/>
      <c r="G3158" s="41"/>
    </row>
    <row r="3159" spans="2:7">
      <c r="B3159" s="38"/>
      <c r="C3159" s="38"/>
      <c r="D3159" s="41"/>
      <c r="E3159" s="38"/>
      <c r="F3159" s="41"/>
      <c r="G3159" s="41"/>
    </row>
    <row r="3160" spans="2:7">
      <c r="B3160" s="38"/>
      <c r="C3160" s="38"/>
      <c r="D3160" s="41"/>
      <c r="E3160" s="38"/>
      <c r="F3160" s="41"/>
      <c r="G3160" s="41"/>
    </row>
    <row r="3161" spans="2:7">
      <c r="B3161" s="38"/>
      <c r="C3161" s="38"/>
      <c r="D3161" s="41"/>
      <c r="E3161" s="38"/>
      <c r="F3161" s="41"/>
      <c r="G3161" s="41"/>
    </row>
    <row r="3162" spans="2:7">
      <c r="B3162" s="38"/>
      <c r="C3162" s="38"/>
      <c r="D3162" s="41"/>
      <c r="E3162" s="38"/>
      <c r="F3162" s="41"/>
      <c r="G3162" s="41"/>
    </row>
    <row r="3163" spans="2:7">
      <c r="B3163" s="38"/>
      <c r="C3163" s="38"/>
      <c r="D3163" s="41"/>
      <c r="E3163" s="38"/>
      <c r="F3163" s="41"/>
      <c r="G3163" s="41"/>
    </row>
    <row r="3164" spans="2:7">
      <c r="B3164" s="38"/>
      <c r="C3164" s="38"/>
      <c r="D3164" s="41"/>
      <c r="E3164" s="38"/>
      <c r="F3164" s="41"/>
      <c r="G3164" s="41"/>
    </row>
    <row r="3165" spans="2:7">
      <c r="B3165" s="38"/>
      <c r="C3165" s="38"/>
      <c r="D3165" s="41"/>
      <c r="E3165" s="38"/>
      <c r="F3165" s="41"/>
      <c r="G3165" s="41"/>
    </row>
    <row r="3166" spans="2:7">
      <c r="B3166" s="38"/>
      <c r="C3166" s="38"/>
      <c r="D3166" s="41"/>
      <c r="E3166" s="38"/>
      <c r="F3166" s="41"/>
      <c r="G3166" s="41"/>
    </row>
    <row r="3167" spans="2:7">
      <c r="B3167" s="38"/>
      <c r="C3167" s="38"/>
      <c r="D3167" s="41"/>
      <c r="E3167" s="38"/>
      <c r="F3167" s="41"/>
      <c r="G3167" s="41"/>
    </row>
    <row r="3168" spans="2:7">
      <c r="B3168" s="38"/>
      <c r="C3168" s="38"/>
      <c r="D3168" s="41"/>
      <c r="E3168" s="38"/>
      <c r="F3168" s="41"/>
      <c r="G3168" s="41"/>
    </row>
    <row r="3169" spans="2:7">
      <c r="B3169" s="38"/>
      <c r="C3169" s="38"/>
      <c r="D3169" s="41"/>
      <c r="E3169" s="38"/>
      <c r="F3169" s="41"/>
      <c r="G3169" s="41"/>
    </row>
    <row r="3170" spans="2:7">
      <c r="B3170" s="38"/>
      <c r="C3170" s="38"/>
      <c r="D3170" s="41"/>
      <c r="E3170" s="38"/>
      <c r="F3170" s="41"/>
      <c r="G3170" s="41"/>
    </row>
    <row r="3171" spans="2:7">
      <c r="B3171" s="38"/>
      <c r="C3171" s="38"/>
      <c r="D3171" s="41"/>
      <c r="E3171" s="38"/>
      <c r="F3171" s="41"/>
      <c r="G3171" s="41"/>
    </row>
    <row r="3172" spans="2:7">
      <c r="B3172" s="38"/>
      <c r="C3172" s="38"/>
      <c r="D3172" s="41"/>
      <c r="E3172" s="38"/>
      <c r="F3172" s="41"/>
      <c r="G3172" s="41"/>
    </row>
    <row r="3173" spans="2:7">
      <c r="B3173" s="38"/>
      <c r="C3173" s="38"/>
      <c r="D3173" s="41"/>
      <c r="E3173" s="38"/>
      <c r="F3173" s="41"/>
      <c r="G3173" s="41"/>
    </row>
    <row r="3174" spans="2:7">
      <c r="B3174" s="38"/>
      <c r="C3174" s="38"/>
      <c r="D3174" s="41"/>
      <c r="E3174" s="38"/>
      <c r="F3174" s="41"/>
      <c r="G3174" s="41"/>
    </row>
    <row r="3175" spans="2:7">
      <c r="B3175" s="38"/>
      <c r="C3175" s="38"/>
      <c r="D3175" s="41"/>
      <c r="E3175" s="38"/>
      <c r="F3175" s="41"/>
      <c r="G3175" s="41"/>
    </row>
    <row r="3176" spans="2:7">
      <c r="B3176" s="38"/>
      <c r="C3176" s="38"/>
      <c r="D3176" s="41"/>
      <c r="E3176" s="38"/>
      <c r="F3176" s="41"/>
      <c r="G3176" s="41"/>
    </row>
    <row r="3177" spans="2:7">
      <c r="B3177" s="38"/>
      <c r="C3177" s="38"/>
      <c r="D3177" s="41"/>
      <c r="E3177" s="38"/>
      <c r="F3177" s="41"/>
      <c r="G3177" s="41"/>
    </row>
    <row r="3178" spans="2:7">
      <c r="B3178" s="38"/>
      <c r="C3178" s="38"/>
      <c r="D3178" s="41"/>
      <c r="E3178" s="38"/>
      <c r="F3178" s="41"/>
      <c r="G3178" s="41"/>
    </row>
    <row r="3179" spans="2:7">
      <c r="B3179" s="38"/>
      <c r="C3179" s="38"/>
      <c r="D3179" s="41"/>
      <c r="E3179" s="38"/>
      <c r="F3179" s="41"/>
      <c r="G3179" s="41"/>
    </row>
    <row r="3180" spans="2:7">
      <c r="B3180" s="38"/>
      <c r="C3180" s="38"/>
      <c r="D3180" s="41"/>
      <c r="E3180" s="38"/>
      <c r="F3180" s="41"/>
      <c r="G3180" s="41"/>
    </row>
    <row r="3181" spans="2:7">
      <c r="B3181" s="38"/>
      <c r="C3181" s="38"/>
      <c r="D3181" s="41"/>
      <c r="E3181" s="38"/>
      <c r="F3181" s="41"/>
      <c r="G3181" s="41"/>
    </row>
    <row r="3182" spans="2:7">
      <c r="B3182" s="38"/>
      <c r="C3182" s="38"/>
      <c r="D3182" s="41"/>
      <c r="E3182" s="38"/>
      <c r="F3182" s="41"/>
      <c r="G3182" s="41"/>
    </row>
    <row r="3183" spans="2:7">
      <c r="B3183" s="38"/>
      <c r="C3183" s="38"/>
      <c r="D3183" s="41"/>
      <c r="E3183" s="38"/>
      <c r="F3183" s="41"/>
      <c r="G3183" s="41"/>
    </row>
    <row r="3184" spans="2:7">
      <c r="B3184" s="38"/>
      <c r="C3184" s="38"/>
      <c r="D3184" s="41"/>
      <c r="E3184" s="38"/>
      <c r="F3184" s="41"/>
      <c r="G3184" s="41"/>
    </row>
    <row r="3185" spans="2:7">
      <c r="B3185" s="38"/>
      <c r="C3185" s="38"/>
      <c r="D3185" s="41"/>
      <c r="E3185" s="38"/>
      <c r="F3185" s="41"/>
      <c r="G3185" s="41"/>
    </row>
    <row r="3186" spans="2:7">
      <c r="B3186" s="38"/>
      <c r="C3186" s="38"/>
      <c r="D3186" s="41"/>
      <c r="E3186" s="38"/>
      <c r="F3186" s="41"/>
      <c r="G3186" s="41"/>
    </row>
    <row r="3187" spans="2:7">
      <c r="B3187" s="38"/>
      <c r="C3187" s="38"/>
      <c r="D3187" s="41"/>
      <c r="E3187" s="38"/>
      <c r="F3187" s="41"/>
      <c r="G3187" s="41"/>
    </row>
    <row r="3188" spans="2:7">
      <c r="B3188" s="38"/>
      <c r="C3188" s="38"/>
      <c r="D3188" s="41"/>
      <c r="E3188" s="38"/>
      <c r="F3188" s="41"/>
      <c r="G3188" s="41"/>
    </row>
    <row r="3189" spans="2:7">
      <c r="B3189" s="38"/>
      <c r="C3189" s="38"/>
      <c r="D3189" s="41"/>
      <c r="E3189" s="38"/>
      <c r="F3189" s="41"/>
      <c r="G3189" s="41"/>
    </row>
    <row r="3190" spans="2:7">
      <c r="B3190" s="38"/>
      <c r="C3190" s="38"/>
      <c r="D3190" s="41"/>
      <c r="E3190" s="38"/>
      <c r="F3190" s="41"/>
      <c r="G3190" s="41"/>
    </row>
    <row r="3191" spans="2:7">
      <c r="B3191" s="38"/>
      <c r="C3191" s="38"/>
      <c r="D3191" s="41"/>
      <c r="E3191" s="38"/>
      <c r="F3191" s="41"/>
      <c r="G3191" s="41"/>
    </row>
    <row r="3192" spans="2:7">
      <c r="B3192" s="38"/>
      <c r="C3192" s="38"/>
      <c r="D3192" s="41"/>
      <c r="E3192" s="38"/>
      <c r="F3192" s="41"/>
      <c r="G3192" s="41"/>
    </row>
    <row r="3193" spans="2:7">
      <c r="B3193" s="38"/>
      <c r="C3193" s="38"/>
      <c r="D3193" s="41"/>
      <c r="E3193" s="38"/>
      <c r="F3193" s="41"/>
      <c r="G3193" s="41"/>
    </row>
    <row r="3194" spans="2:7">
      <c r="B3194" s="38"/>
      <c r="C3194" s="38"/>
      <c r="D3194" s="41"/>
      <c r="E3194" s="38"/>
      <c r="F3194" s="41"/>
      <c r="G3194" s="41"/>
    </row>
    <row r="3195" spans="2:7">
      <c r="B3195" s="38"/>
      <c r="C3195" s="38"/>
      <c r="D3195" s="41"/>
      <c r="E3195" s="38"/>
      <c r="F3195" s="41"/>
      <c r="G3195" s="41"/>
    </row>
    <row r="3196" spans="2:7">
      <c r="B3196" s="38"/>
      <c r="C3196" s="38"/>
      <c r="D3196" s="41"/>
      <c r="E3196" s="38"/>
      <c r="F3196" s="41"/>
      <c r="G3196" s="41"/>
    </row>
    <row r="3197" spans="2:7">
      <c r="B3197" s="38"/>
      <c r="C3197" s="38"/>
      <c r="D3197" s="41"/>
      <c r="E3197" s="38"/>
      <c r="F3197" s="41"/>
      <c r="G3197" s="41"/>
    </row>
    <row r="3198" spans="2:7">
      <c r="B3198" s="38"/>
      <c r="C3198" s="38"/>
      <c r="D3198" s="41"/>
      <c r="E3198" s="38"/>
      <c r="F3198" s="41"/>
      <c r="G3198" s="41"/>
    </row>
    <row r="3199" spans="2:7">
      <c r="B3199" s="38"/>
      <c r="C3199" s="38"/>
      <c r="D3199" s="41"/>
      <c r="E3199" s="38"/>
      <c r="F3199" s="41"/>
      <c r="G3199" s="41"/>
    </row>
    <row r="3200" spans="2:7">
      <c r="B3200" s="38"/>
      <c r="C3200" s="38"/>
      <c r="D3200" s="41"/>
      <c r="E3200" s="38"/>
      <c r="F3200" s="41"/>
      <c r="G3200" s="41"/>
    </row>
    <row r="3201" spans="2:7">
      <c r="B3201" s="38"/>
      <c r="C3201" s="38"/>
      <c r="D3201" s="41"/>
      <c r="E3201" s="38"/>
      <c r="F3201" s="41"/>
      <c r="G3201" s="41"/>
    </row>
    <row r="3202" spans="2:7">
      <c r="B3202" s="38"/>
      <c r="C3202" s="38"/>
      <c r="D3202" s="41"/>
      <c r="E3202" s="38"/>
      <c r="F3202" s="41"/>
      <c r="G3202" s="41"/>
    </row>
    <row r="3203" spans="2:7">
      <c r="B3203" s="38"/>
      <c r="C3203" s="38"/>
      <c r="D3203" s="41"/>
      <c r="E3203" s="38"/>
      <c r="F3203" s="41"/>
      <c r="G3203" s="41"/>
    </row>
    <row r="3204" spans="2:7">
      <c r="B3204" s="38"/>
      <c r="C3204" s="38"/>
      <c r="D3204" s="41"/>
      <c r="E3204" s="38"/>
      <c r="F3204" s="41"/>
      <c r="G3204" s="41"/>
    </row>
    <row r="3205" spans="2:7">
      <c r="B3205" s="38"/>
      <c r="C3205" s="38"/>
      <c r="D3205" s="41"/>
      <c r="E3205" s="38"/>
      <c r="F3205" s="41"/>
      <c r="G3205" s="41"/>
    </row>
    <row r="3206" spans="2:7">
      <c r="B3206" s="38"/>
      <c r="C3206" s="38"/>
      <c r="D3206" s="41"/>
      <c r="E3206" s="38"/>
      <c r="F3206" s="41"/>
      <c r="G3206" s="41"/>
    </row>
    <row r="3207" spans="2:7">
      <c r="B3207" s="38"/>
      <c r="C3207" s="38"/>
      <c r="D3207" s="41"/>
      <c r="E3207" s="38"/>
      <c r="F3207" s="41"/>
      <c r="G3207" s="41"/>
    </row>
    <row r="3208" spans="2:7">
      <c r="B3208" s="38"/>
      <c r="C3208" s="38"/>
      <c r="D3208" s="41"/>
      <c r="E3208" s="38"/>
      <c r="F3208" s="41"/>
      <c r="G3208" s="41"/>
    </row>
    <row r="3209" spans="2:7">
      <c r="B3209" s="38"/>
      <c r="C3209" s="38"/>
      <c r="D3209" s="41"/>
      <c r="E3209" s="38"/>
      <c r="F3209" s="41"/>
      <c r="G3209" s="41"/>
    </row>
    <row r="3210" spans="2:7">
      <c r="B3210" s="38"/>
      <c r="C3210" s="38"/>
      <c r="D3210" s="41"/>
      <c r="E3210" s="38"/>
      <c r="F3210" s="41"/>
      <c r="G3210" s="41"/>
    </row>
    <row r="3211" spans="2:7">
      <c r="B3211" s="38"/>
      <c r="C3211" s="38"/>
      <c r="D3211" s="41"/>
      <c r="E3211" s="38"/>
      <c r="F3211" s="41"/>
      <c r="G3211" s="41"/>
    </row>
    <row r="3212" spans="2:7">
      <c r="B3212" s="38"/>
      <c r="C3212" s="38"/>
      <c r="D3212" s="41"/>
      <c r="E3212" s="38"/>
      <c r="F3212" s="41"/>
      <c r="G3212" s="41"/>
    </row>
    <row r="3213" spans="2:7">
      <c r="B3213" s="38"/>
      <c r="C3213" s="38"/>
      <c r="D3213" s="41"/>
      <c r="E3213" s="38"/>
      <c r="F3213" s="41"/>
      <c r="G3213" s="41"/>
    </row>
    <row r="3214" spans="2:7">
      <c r="B3214" s="38"/>
      <c r="C3214" s="38"/>
      <c r="D3214" s="41"/>
      <c r="E3214" s="38"/>
      <c r="F3214" s="41"/>
      <c r="G3214" s="41"/>
    </row>
    <row r="3215" spans="2:7">
      <c r="B3215" s="38"/>
      <c r="C3215" s="38"/>
      <c r="D3215" s="41"/>
      <c r="E3215" s="38"/>
      <c r="F3215" s="41"/>
      <c r="G3215" s="41"/>
    </row>
    <row r="3216" spans="2:7">
      <c r="B3216" s="38"/>
      <c r="C3216" s="38"/>
      <c r="D3216" s="41"/>
      <c r="E3216" s="38"/>
      <c r="F3216" s="41"/>
      <c r="G3216" s="41"/>
    </row>
    <row r="3217" spans="2:7">
      <c r="B3217" s="38"/>
      <c r="C3217" s="38"/>
      <c r="D3217" s="41"/>
      <c r="E3217" s="38"/>
      <c r="F3217" s="41"/>
      <c r="G3217" s="41"/>
    </row>
    <row r="3218" spans="2:7">
      <c r="B3218" s="38"/>
      <c r="C3218" s="38"/>
      <c r="D3218" s="41"/>
      <c r="E3218" s="38"/>
      <c r="F3218" s="41"/>
      <c r="G3218" s="41"/>
    </row>
    <row r="3219" spans="2:7">
      <c r="B3219" s="38"/>
      <c r="C3219" s="38"/>
      <c r="D3219" s="41"/>
      <c r="E3219" s="38"/>
      <c r="F3219" s="41"/>
      <c r="G3219" s="41"/>
    </row>
    <row r="3220" spans="2:7">
      <c r="B3220" s="38"/>
      <c r="C3220" s="38"/>
      <c r="D3220" s="41"/>
      <c r="E3220" s="38"/>
      <c r="F3220" s="41"/>
      <c r="G3220" s="41"/>
    </row>
    <row r="3221" spans="2:7">
      <c r="B3221" s="38"/>
      <c r="C3221" s="38"/>
      <c r="D3221" s="41"/>
      <c r="E3221" s="38"/>
      <c r="F3221" s="41"/>
      <c r="G3221" s="41"/>
    </row>
    <row r="3222" spans="2:7">
      <c r="B3222" s="38"/>
      <c r="C3222" s="38"/>
      <c r="D3222" s="41"/>
      <c r="E3222" s="38"/>
      <c r="F3222" s="41"/>
      <c r="G3222" s="41"/>
    </row>
    <row r="3223" spans="2:7">
      <c r="B3223" s="38"/>
      <c r="C3223" s="38"/>
      <c r="D3223" s="41"/>
      <c r="E3223" s="38"/>
      <c r="F3223" s="41"/>
      <c r="G3223" s="41"/>
    </row>
    <row r="3224" spans="2:7">
      <c r="B3224" s="38"/>
      <c r="C3224" s="38"/>
      <c r="D3224" s="41"/>
      <c r="E3224" s="38"/>
      <c r="F3224" s="41"/>
      <c r="G3224" s="41"/>
    </row>
    <row r="3225" spans="2:7">
      <c r="B3225" s="38"/>
      <c r="C3225" s="38"/>
      <c r="D3225" s="41"/>
      <c r="E3225" s="38"/>
      <c r="F3225" s="41"/>
      <c r="G3225" s="41"/>
    </row>
    <row r="3226" spans="2:7">
      <c r="B3226" s="38"/>
      <c r="C3226" s="38"/>
      <c r="D3226" s="41"/>
      <c r="E3226" s="38"/>
      <c r="F3226" s="41"/>
      <c r="G3226" s="41"/>
    </row>
    <row r="3227" spans="2:7">
      <c r="B3227" s="38"/>
      <c r="C3227" s="38"/>
      <c r="D3227" s="41"/>
      <c r="E3227" s="38"/>
      <c r="F3227" s="41"/>
      <c r="G3227" s="41"/>
    </row>
    <row r="3228" spans="2:7">
      <c r="B3228" s="38"/>
      <c r="C3228" s="38"/>
      <c r="D3228" s="41"/>
      <c r="E3228" s="38"/>
      <c r="F3228" s="41"/>
      <c r="G3228" s="41"/>
    </row>
    <row r="3229" spans="2:7">
      <c r="B3229" s="38"/>
      <c r="C3229" s="38"/>
      <c r="D3229" s="41"/>
      <c r="E3229" s="38"/>
      <c r="F3229" s="41"/>
      <c r="G3229" s="41"/>
    </row>
    <row r="3230" spans="2:7">
      <c r="B3230" s="38"/>
      <c r="C3230" s="38"/>
      <c r="D3230" s="41"/>
      <c r="E3230" s="38"/>
      <c r="F3230" s="41"/>
      <c r="G3230" s="41"/>
    </row>
    <row r="3231" spans="2:7">
      <c r="B3231" s="38"/>
      <c r="C3231" s="38"/>
      <c r="D3231" s="41"/>
      <c r="E3231" s="38"/>
      <c r="F3231" s="41"/>
      <c r="G3231" s="41"/>
    </row>
    <row r="3232" spans="2:7">
      <c r="B3232" s="38"/>
      <c r="C3232" s="38"/>
      <c r="D3232" s="41"/>
      <c r="E3232" s="38"/>
      <c r="F3232" s="41"/>
      <c r="G3232" s="41"/>
    </row>
    <row r="3233" spans="2:7">
      <c r="B3233" s="38"/>
      <c r="C3233" s="38"/>
      <c r="D3233" s="41"/>
      <c r="E3233" s="38"/>
      <c r="F3233" s="41"/>
      <c r="G3233" s="41"/>
    </row>
    <row r="3234" spans="2:7">
      <c r="B3234" s="38"/>
      <c r="C3234" s="38"/>
      <c r="D3234" s="41"/>
      <c r="E3234" s="38"/>
      <c r="F3234" s="41"/>
      <c r="G3234" s="41"/>
    </row>
    <row r="3235" spans="2:7">
      <c r="B3235" s="38"/>
      <c r="C3235" s="38"/>
      <c r="D3235" s="41"/>
      <c r="E3235" s="38"/>
      <c r="F3235" s="41"/>
      <c r="G3235" s="41"/>
    </row>
    <row r="3236" spans="2:7">
      <c r="B3236" s="38"/>
      <c r="C3236" s="38"/>
      <c r="D3236" s="41"/>
      <c r="E3236" s="38"/>
      <c r="F3236" s="41"/>
      <c r="G3236" s="41"/>
    </row>
    <row r="3237" spans="2:7">
      <c r="B3237" s="38"/>
      <c r="C3237" s="38"/>
      <c r="D3237" s="41"/>
      <c r="E3237" s="38"/>
      <c r="F3237" s="41"/>
      <c r="G3237" s="41"/>
    </row>
    <row r="3238" spans="2:7">
      <c r="B3238" s="38"/>
      <c r="C3238" s="38"/>
      <c r="D3238" s="41"/>
      <c r="E3238" s="38"/>
      <c r="F3238" s="41"/>
      <c r="G3238" s="41"/>
    </row>
    <row r="3239" spans="2:7">
      <c r="B3239" s="38"/>
      <c r="C3239" s="38"/>
      <c r="D3239" s="41"/>
      <c r="E3239" s="38"/>
      <c r="F3239" s="41"/>
      <c r="G3239" s="41"/>
    </row>
    <row r="3240" spans="2:7">
      <c r="B3240" s="38"/>
      <c r="C3240" s="38"/>
      <c r="D3240" s="41"/>
      <c r="E3240" s="38"/>
      <c r="F3240" s="41"/>
      <c r="G3240" s="41"/>
    </row>
    <row r="3241" spans="2:7">
      <c r="B3241" s="38"/>
      <c r="C3241" s="38"/>
      <c r="D3241" s="41"/>
      <c r="E3241" s="38"/>
      <c r="F3241" s="41"/>
      <c r="G3241" s="41"/>
    </row>
    <row r="3242" spans="2:7">
      <c r="B3242" s="38"/>
      <c r="C3242" s="38"/>
      <c r="D3242" s="41"/>
      <c r="E3242" s="38"/>
      <c r="F3242" s="41"/>
      <c r="G3242" s="41"/>
    </row>
    <row r="3243" spans="2:7">
      <c r="B3243" s="38"/>
      <c r="C3243" s="38"/>
      <c r="D3243" s="41"/>
      <c r="E3243" s="38"/>
      <c r="F3243" s="41"/>
      <c r="G3243" s="41"/>
    </row>
    <row r="3244" spans="2:7">
      <c r="B3244" s="38"/>
      <c r="C3244" s="38"/>
      <c r="D3244" s="41"/>
      <c r="E3244" s="38"/>
      <c r="F3244" s="41"/>
      <c r="G3244" s="41"/>
    </row>
    <row r="3245" spans="2:7">
      <c r="B3245" s="38"/>
      <c r="C3245" s="38"/>
      <c r="D3245" s="41"/>
      <c r="E3245" s="38"/>
      <c r="F3245" s="41"/>
      <c r="G3245" s="41"/>
    </row>
    <row r="3246" spans="2:7">
      <c r="B3246" s="38"/>
      <c r="C3246" s="38"/>
      <c r="D3246" s="41"/>
      <c r="E3246" s="38"/>
      <c r="F3246" s="41"/>
      <c r="G3246" s="41"/>
    </row>
    <row r="3247" spans="2:7">
      <c r="B3247" s="38"/>
      <c r="C3247" s="38"/>
      <c r="D3247" s="41"/>
      <c r="E3247" s="38"/>
      <c r="F3247" s="41"/>
      <c r="G3247" s="41"/>
    </row>
    <row r="3248" spans="2:7">
      <c r="B3248" s="38"/>
      <c r="C3248" s="38"/>
      <c r="D3248" s="41"/>
      <c r="E3248" s="38"/>
      <c r="F3248" s="41"/>
      <c r="G3248" s="41"/>
    </row>
    <row r="3249" spans="2:7">
      <c r="B3249" s="38"/>
      <c r="C3249" s="38"/>
      <c r="D3249" s="41"/>
      <c r="E3249" s="38"/>
      <c r="F3249" s="41"/>
      <c r="G3249" s="41"/>
    </row>
    <row r="3250" spans="2:7">
      <c r="B3250" s="38"/>
      <c r="C3250" s="38"/>
      <c r="D3250" s="41"/>
      <c r="E3250" s="38"/>
      <c r="F3250" s="41"/>
      <c r="G3250" s="41"/>
    </row>
    <row r="3251" spans="2:7">
      <c r="B3251" s="38"/>
      <c r="C3251" s="38"/>
      <c r="D3251" s="41"/>
      <c r="E3251" s="38"/>
      <c r="F3251" s="41"/>
      <c r="G3251" s="41"/>
    </row>
    <row r="3252" spans="2:7">
      <c r="B3252" s="38"/>
      <c r="C3252" s="38"/>
      <c r="D3252" s="41"/>
      <c r="E3252" s="38"/>
      <c r="F3252" s="41"/>
      <c r="G3252" s="41"/>
    </row>
    <row r="3253" spans="2:7">
      <c r="B3253" s="38"/>
      <c r="C3253" s="38"/>
      <c r="D3253" s="41"/>
      <c r="E3253" s="38"/>
      <c r="F3253" s="41"/>
      <c r="G3253" s="41"/>
    </row>
    <row r="3254" spans="2:7">
      <c r="B3254" s="38"/>
      <c r="C3254" s="38"/>
      <c r="D3254" s="41"/>
      <c r="E3254" s="38"/>
      <c r="F3254" s="41"/>
      <c r="G3254" s="41"/>
    </row>
    <row r="3255" spans="2:7">
      <c r="B3255" s="38"/>
      <c r="C3255" s="38"/>
      <c r="D3255" s="41"/>
      <c r="E3255" s="38"/>
      <c r="F3255" s="41"/>
      <c r="G3255" s="41"/>
    </row>
    <row r="3256" spans="2:7">
      <c r="B3256" s="38"/>
      <c r="C3256" s="38"/>
      <c r="D3256" s="41"/>
      <c r="E3256" s="38"/>
      <c r="F3256" s="41"/>
      <c r="G3256" s="41"/>
    </row>
    <row r="3257" spans="2:7">
      <c r="B3257" s="38"/>
      <c r="C3257" s="38"/>
      <c r="D3257" s="41"/>
      <c r="E3257" s="38"/>
      <c r="F3257" s="41"/>
      <c r="G3257" s="41"/>
    </row>
    <row r="3258" spans="2:7">
      <c r="B3258" s="38"/>
      <c r="C3258" s="38"/>
      <c r="D3258" s="41"/>
      <c r="E3258" s="38"/>
      <c r="F3258" s="41"/>
      <c r="G3258" s="41"/>
    </row>
    <row r="3259" spans="2:7">
      <c r="B3259" s="38"/>
      <c r="C3259" s="38"/>
      <c r="D3259" s="41"/>
      <c r="E3259" s="38"/>
      <c r="F3259" s="41"/>
      <c r="G3259" s="41"/>
    </row>
    <row r="3260" spans="2:7">
      <c r="B3260" s="38"/>
      <c r="C3260" s="38"/>
      <c r="D3260" s="41"/>
      <c r="E3260" s="38"/>
      <c r="F3260" s="41"/>
      <c r="G3260" s="41"/>
    </row>
    <row r="3261" spans="2:7">
      <c r="B3261" s="38"/>
      <c r="C3261" s="38"/>
      <c r="D3261" s="41"/>
      <c r="E3261" s="38"/>
      <c r="F3261" s="41"/>
      <c r="G3261" s="41"/>
    </row>
    <row r="3262" spans="2:7">
      <c r="B3262" s="38"/>
      <c r="C3262" s="38"/>
      <c r="D3262" s="41"/>
      <c r="E3262" s="38"/>
      <c r="F3262" s="41"/>
      <c r="G3262" s="41"/>
    </row>
    <row r="3263" spans="2:7">
      <c r="B3263" s="38"/>
      <c r="C3263" s="38"/>
      <c r="D3263" s="41"/>
      <c r="E3263" s="38"/>
      <c r="F3263" s="41"/>
      <c r="G3263" s="41"/>
    </row>
    <row r="3264" spans="2:7">
      <c r="B3264" s="38"/>
      <c r="C3264" s="38"/>
      <c r="D3264" s="41"/>
      <c r="E3264" s="38"/>
      <c r="F3264" s="41"/>
      <c r="G3264" s="41"/>
    </row>
    <row r="3265" spans="2:7">
      <c r="B3265" s="38"/>
      <c r="C3265" s="38"/>
      <c r="D3265" s="41"/>
      <c r="E3265" s="38"/>
      <c r="F3265" s="41"/>
      <c r="G3265" s="41"/>
    </row>
    <row r="3266" spans="2:7">
      <c r="B3266" s="38"/>
      <c r="C3266" s="38"/>
      <c r="D3266" s="41"/>
      <c r="E3266" s="38"/>
      <c r="F3266" s="41"/>
      <c r="G3266" s="41"/>
    </row>
    <row r="3267" spans="2:7">
      <c r="B3267" s="38"/>
      <c r="C3267" s="38"/>
      <c r="D3267" s="41"/>
      <c r="E3267" s="38"/>
      <c r="F3267" s="41"/>
      <c r="G3267" s="41"/>
    </row>
    <row r="3268" spans="2:7">
      <c r="B3268" s="38"/>
      <c r="C3268" s="38"/>
      <c r="D3268" s="41"/>
      <c r="E3268" s="38"/>
      <c r="F3268" s="41"/>
      <c r="G3268" s="41"/>
    </row>
    <row r="3269" spans="2:7">
      <c r="B3269" s="38"/>
      <c r="C3269" s="38"/>
      <c r="D3269" s="41"/>
      <c r="E3269" s="38"/>
      <c r="F3269" s="41"/>
      <c r="G3269" s="41"/>
    </row>
    <row r="3270" spans="2:7">
      <c r="B3270" s="38"/>
      <c r="C3270" s="38"/>
      <c r="D3270" s="41"/>
      <c r="E3270" s="38"/>
      <c r="F3270" s="41"/>
      <c r="G3270" s="41"/>
    </row>
    <row r="3271" spans="2:7">
      <c r="B3271" s="38"/>
      <c r="C3271" s="38"/>
      <c r="D3271" s="41"/>
      <c r="E3271" s="38"/>
      <c r="F3271" s="41"/>
      <c r="G3271" s="41"/>
    </row>
    <row r="3272" spans="2:7">
      <c r="B3272" s="38"/>
      <c r="C3272" s="38"/>
      <c r="D3272" s="41"/>
      <c r="E3272" s="38"/>
      <c r="F3272" s="41"/>
      <c r="G3272" s="41"/>
    </row>
    <row r="3273" spans="2:7">
      <c r="B3273" s="38"/>
      <c r="C3273" s="38"/>
      <c r="D3273" s="41"/>
      <c r="E3273" s="38"/>
      <c r="F3273" s="41"/>
      <c r="G3273" s="41"/>
    </row>
    <row r="3274" spans="2:7">
      <c r="B3274" s="38"/>
      <c r="C3274" s="38"/>
      <c r="D3274" s="41"/>
      <c r="E3274" s="38"/>
      <c r="F3274" s="41"/>
      <c r="G3274" s="41"/>
    </row>
    <row r="3275" spans="2:7">
      <c r="B3275" s="38"/>
      <c r="C3275" s="38"/>
      <c r="D3275" s="41"/>
      <c r="E3275" s="38"/>
      <c r="F3275" s="41"/>
      <c r="G3275" s="41"/>
    </row>
    <row r="3276" spans="2:7">
      <c r="B3276" s="38"/>
      <c r="C3276" s="38"/>
      <c r="D3276" s="41"/>
      <c r="E3276" s="38"/>
      <c r="F3276" s="41"/>
      <c r="G3276" s="41"/>
    </row>
    <row r="3277" spans="2:7">
      <c r="B3277" s="38"/>
      <c r="C3277" s="38"/>
      <c r="D3277" s="41"/>
      <c r="E3277" s="38"/>
      <c r="F3277" s="41"/>
      <c r="G3277" s="41"/>
    </row>
    <row r="3278" spans="2:7">
      <c r="B3278" s="38"/>
      <c r="C3278" s="38"/>
      <c r="D3278" s="41"/>
      <c r="E3278" s="38"/>
      <c r="F3278" s="41"/>
      <c r="G3278" s="41"/>
    </row>
    <row r="3279" spans="2:7">
      <c r="B3279" s="38"/>
      <c r="C3279" s="38"/>
      <c r="D3279" s="41"/>
      <c r="E3279" s="38"/>
      <c r="F3279" s="41"/>
      <c r="G3279" s="41"/>
    </row>
    <row r="3280" spans="2:7">
      <c r="B3280" s="38"/>
      <c r="C3280" s="38"/>
      <c r="D3280" s="41"/>
      <c r="E3280" s="38"/>
      <c r="F3280" s="41"/>
      <c r="G3280" s="41"/>
    </row>
    <row r="3281" spans="2:7">
      <c r="B3281" s="38"/>
      <c r="C3281" s="38"/>
      <c r="D3281" s="41"/>
      <c r="E3281" s="38"/>
      <c r="F3281" s="41"/>
      <c r="G3281" s="41"/>
    </row>
    <row r="3282" spans="2:7">
      <c r="B3282" s="38"/>
      <c r="C3282" s="38"/>
      <c r="D3282" s="41"/>
      <c r="E3282" s="38"/>
      <c r="F3282" s="41"/>
      <c r="G3282" s="41"/>
    </row>
    <row r="3283" spans="2:7">
      <c r="B3283" s="38"/>
      <c r="C3283" s="38"/>
      <c r="D3283" s="41"/>
      <c r="E3283" s="38"/>
      <c r="F3283" s="41"/>
      <c r="G3283" s="41"/>
    </row>
    <row r="3284" spans="2:7">
      <c r="B3284" s="38"/>
      <c r="C3284" s="38"/>
      <c r="D3284" s="41"/>
      <c r="E3284" s="38"/>
      <c r="F3284" s="41"/>
      <c r="G3284" s="41"/>
    </row>
    <row r="3285" spans="2:7">
      <c r="B3285" s="38"/>
      <c r="C3285" s="38"/>
      <c r="D3285" s="41"/>
      <c r="E3285" s="38"/>
      <c r="F3285" s="41"/>
      <c r="G3285" s="41"/>
    </row>
    <row r="3286" spans="2:7">
      <c r="B3286" s="38"/>
      <c r="C3286" s="38"/>
      <c r="D3286" s="41"/>
      <c r="E3286" s="38"/>
      <c r="F3286" s="41"/>
      <c r="G3286" s="41"/>
    </row>
    <row r="3287" spans="2:7">
      <c r="B3287" s="38"/>
      <c r="C3287" s="38"/>
      <c r="D3287" s="41"/>
      <c r="E3287" s="38"/>
      <c r="F3287" s="41"/>
      <c r="G3287" s="41"/>
    </row>
    <row r="3288" spans="2:7">
      <c r="B3288" s="38"/>
      <c r="C3288" s="38"/>
      <c r="D3288" s="41"/>
      <c r="E3288" s="38"/>
      <c r="F3288" s="41"/>
      <c r="G3288" s="41"/>
    </row>
    <row r="3289" spans="2:7">
      <c r="B3289" s="38"/>
      <c r="C3289" s="38"/>
      <c r="D3289" s="41"/>
      <c r="E3289" s="38"/>
      <c r="F3289" s="41"/>
      <c r="G3289" s="41"/>
    </row>
    <row r="3290" spans="2:7">
      <c r="B3290" s="38"/>
      <c r="C3290" s="38"/>
      <c r="D3290" s="41"/>
      <c r="E3290" s="38"/>
      <c r="F3290" s="41"/>
      <c r="G3290" s="41"/>
    </row>
    <row r="3291" spans="2:7">
      <c r="B3291" s="38"/>
      <c r="C3291" s="38"/>
      <c r="D3291" s="41"/>
      <c r="E3291" s="38"/>
      <c r="F3291" s="41"/>
      <c r="G3291" s="41"/>
    </row>
    <row r="3292" spans="2:7">
      <c r="B3292" s="38"/>
      <c r="C3292" s="38"/>
      <c r="D3292" s="41"/>
      <c r="E3292" s="38"/>
      <c r="F3292" s="41"/>
      <c r="G3292" s="41"/>
    </row>
    <row r="3293" spans="2:7">
      <c r="B3293" s="38"/>
      <c r="C3293" s="38"/>
      <c r="D3293" s="41"/>
      <c r="E3293" s="38"/>
      <c r="F3293" s="41"/>
      <c r="G3293" s="41"/>
    </row>
    <row r="3294" spans="2:7">
      <c r="B3294" s="38"/>
      <c r="C3294" s="38"/>
      <c r="D3294" s="41"/>
      <c r="E3294" s="38"/>
      <c r="F3294" s="41"/>
      <c r="G3294" s="41"/>
    </row>
    <row r="3295" spans="2:7">
      <c r="B3295" s="38"/>
      <c r="C3295" s="38"/>
      <c r="D3295" s="41"/>
      <c r="E3295" s="38"/>
      <c r="F3295" s="41"/>
      <c r="G3295" s="41"/>
    </row>
    <row r="3296" spans="2:7">
      <c r="B3296" s="38"/>
      <c r="C3296" s="38"/>
      <c r="D3296" s="41"/>
      <c r="E3296" s="38"/>
      <c r="F3296" s="41"/>
      <c r="G3296" s="41"/>
    </row>
    <row r="3297" spans="2:7">
      <c r="B3297" s="38"/>
      <c r="C3297" s="38"/>
      <c r="D3297" s="41"/>
      <c r="E3297" s="38"/>
      <c r="F3297" s="41"/>
      <c r="G3297" s="41"/>
    </row>
    <row r="3298" spans="2:7">
      <c r="B3298" s="38"/>
      <c r="C3298" s="38"/>
      <c r="D3298" s="41"/>
      <c r="E3298" s="38"/>
      <c r="F3298" s="41"/>
      <c r="G3298" s="41"/>
    </row>
    <row r="3299" spans="2:7">
      <c r="B3299" s="38"/>
      <c r="C3299" s="38"/>
      <c r="D3299" s="41"/>
      <c r="E3299" s="38"/>
      <c r="F3299" s="41"/>
      <c r="G3299" s="41"/>
    </row>
    <row r="3300" spans="2:7">
      <c r="B3300" s="38"/>
      <c r="C3300" s="38"/>
      <c r="D3300" s="41"/>
      <c r="E3300" s="38"/>
      <c r="F3300" s="41"/>
      <c r="G3300" s="41"/>
    </row>
    <row r="3301" spans="2:7">
      <c r="B3301" s="38"/>
      <c r="C3301" s="38"/>
      <c r="D3301" s="41"/>
      <c r="E3301" s="38"/>
      <c r="F3301" s="41"/>
      <c r="G3301" s="41"/>
    </row>
    <row r="3302" spans="2:7">
      <c r="B3302" s="38"/>
      <c r="C3302" s="38"/>
      <c r="D3302" s="41"/>
      <c r="E3302" s="38"/>
      <c r="F3302" s="41"/>
      <c r="G3302" s="41"/>
    </row>
    <row r="3303" spans="2:7">
      <c r="B3303" s="38"/>
      <c r="C3303" s="38"/>
      <c r="D3303" s="41"/>
      <c r="E3303" s="38"/>
      <c r="F3303" s="41"/>
      <c r="G3303" s="41"/>
    </row>
    <row r="3304" spans="2:7">
      <c r="B3304" s="38"/>
      <c r="C3304" s="38"/>
      <c r="D3304" s="41"/>
      <c r="E3304" s="38"/>
      <c r="F3304" s="41"/>
      <c r="G3304" s="41"/>
    </row>
    <row r="3305" spans="2:7">
      <c r="B3305" s="38"/>
      <c r="C3305" s="38"/>
      <c r="D3305" s="41"/>
      <c r="E3305" s="38"/>
      <c r="F3305" s="41"/>
      <c r="G3305" s="41"/>
    </row>
    <row r="3306" spans="2:7">
      <c r="B3306" s="38"/>
      <c r="C3306" s="38"/>
      <c r="D3306" s="41"/>
      <c r="E3306" s="38"/>
      <c r="F3306" s="41"/>
      <c r="G3306" s="41"/>
    </row>
    <row r="3307" spans="2:7">
      <c r="B3307" s="38"/>
      <c r="C3307" s="38"/>
      <c r="D3307" s="41"/>
      <c r="E3307" s="38"/>
      <c r="F3307" s="41"/>
      <c r="G3307" s="41"/>
    </row>
    <row r="3308" spans="2:7">
      <c r="B3308" s="38"/>
      <c r="C3308" s="38"/>
      <c r="D3308" s="41"/>
      <c r="E3308" s="38"/>
      <c r="F3308" s="41"/>
      <c r="G3308" s="41"/>
    </row>
    <row r="3309" spans="2:7">
      <c r="B3309" s="38"/>
      <c r="C3309" s="38"/>
      <c r="D3309" s="41"/>
      <c r="E3309" s="38"/>
      <c r="F3309" s="41"/>
      <c r="G3309" s="41"/>
    </row>
    <row r="3310" spans="2:7">
      <c r="B3310" s="38"/>
      <c r="C3310" s="38"/>
      <c r="D3310" s="41"/>
      <c r="E3310" s="38"/>
      <c r="F3310" s="41"/>
      <c r="G3310" s="41"/>
    </row>
    <row r="3311" spans="2:7">
      <c r="B3311" s="38"/>
      <c r="C3311" s="38"/>
      <c r="D3311" s="41"/>
      <c r="E3311" s="38"/>
      <c r="F3311" s="41"/>
      <c r="G3311" s="41"/>
    </row>
    <row r="3312" spans="2:7">
      <c r="B3312" s="38"/>
      <c r="C3312" s="38"/>
      <c r="D3312" s="41"/>
      <c r="E3312" s="38"/>
      <c r="F3312" s="41"/>
      <c r="G3312" s="41"/>
    </row>
    <row r="3313" spans="2:7">
      <c r="B3313" s="38"/>
      <c r="C3313" s="38"/>
      <c r="D3313" s="41"/>
      <c r="E3313" s="38"/>
      <c r="F3313" s="41"/>
      <c r="G3313" s="41"/>
    </row>
    <row r="3314" spans="2:7">
      <c r="B3314" s="38"/>
      <c r="C3314" s="38"/>
      <c r="D3314" s="41"/>
      <c r="E3314" s="38"/>
      <c r="F3314" s="41"/>
      <c r="G3314" s="41"/>
    </row>
    <row r="3315" spans="2:7">
      <c r="B3315" s="38"/>
      <c r="C3315" s="38"/>
      <c r="D3315" s="41"/>
      <c r="E3315" s="38"/>
      <c r="F3315" s="41"/>
      <c r="G3315" s="41"/>
    </row>
    <row r="3316" spans="2:7">
      <c r="B3316" s="38"/>
      <c r="C3316" s="38"/>
      <c r="D3316" s="41"/>
      <c r="E3316" s="38"/>
      <c r="F3316" s="41"/>
      <c r="G3316" s="41"/>
    </row>
    <row r="3317" spans="2:7">
      <c r="B3317" s="38"/>
      <c r="C3317" s="38"/>
      <c r="D3317" s="41"/>
      <c r="E3317" s="38"/>
      <c r="F3317" s="41"/>
      <c r="G3317" s="41"/>
    </row>
    <row r="3318" spans="2:7">
      <c r="B3318" s="38"/>
      <c r="C3318" s="38"/>
      <c r="D3318" s="41"/>
      <c r="E3318" s="38"/>
      <c r="F3318" s="41"/>
      <c r="G3318" s="41"/>
    </row>
    <row r="3319" spans="2:7">
      <c r="B3319" s="38"/>
      <c r="C3319" s="38"/>
      <c r="D3319" s="41"/>
      <c r="E3319" s="38"/>
      <c r="F3319" s="41"/>
      <c r="G3319" s="41"/>
    </row>
    <row r="3320" spans="2:7">
      <c r="B3320" s="38"/>
      <c r="C3320" s="38"/>
      <c r="D3320" s="41"/>
      <c r="E3320" s="38"/>
      <c r="F3320" s="41"/>
      <c r="G3320" s="41"/>
    </row>
    <row r="3321" spans="2:7">
      <c r="B3321" s="38"/>
      <c r="C3321" s="38"/>
      <c r="D3321" s="41"/>
      <c r="E3321" s="38"/>
      <c r="F3321" s="41"/>
      <c r="G3321" s="41"/>
    </row>
    <row r="3322" spans="2:7">
      <c r="B3322" s="38"/>
      <c r="C3322" s="38"/>
      <c r="D3322" s="41"/>
      <c r="E3322" s="38"/>
      <c r="F3322" s="41"/>
      <c r="G3322" s="41"/>
    </row>
    <row r="3323" spans="2:7">
      <c r="B3323" s="38"/>
      <c r="C3323" s="38"/>
      <c r="D3323" s="41"/>
      <c r="E3323" s="38"/>
      <c r="F3323" s="41"/>
      <c r="G3323" s="41"/>
    </row>
    <row r="3324" spans="2:7">
      <c r="B3324" s="38"/>
      <c r="C3324" s="38"/>
      <c r="D3324" s="41"/>
      <c r="E3324" s="38"/>
      <c r="F3324" s="41"/>
      <c r="G3324" s="41"/>
    </row>
    <row r="3325" spans="2:7">
      <c r="B3325" s="38"/>
      <c r="C3325" s="38"/>
      <c r="D3325" s="41"/>
      <c r="E3325" s="38"/>
      <c r="F3325" s="41"/>
      <c r="G3325" s="41"/>
    </row>
    <row r="3326" spans="2:7">
      <c r="B3326" s="38"/>
      <c r="C3326" s="38"/>
      <c r="D3326" s="41"/>
      <c r="E3326" s="38"/>
      <c r="F3326" s="41"/>
      <c r="G3326" s="41"/>
    </row>
    <row r="3327" spans="2:7">
      <c r="B3327" s="38"/>
      <c r="C3327" s="38"/>
      <c r="D3327" s="41"/>
      <c r="E3327" s="38"/>
      <c r="F3327" s="41"/>
      <c r="G3327" s="41"/>
    </row>
    <row r="3328" spans="2:7">
      <c r="B3328" s="38"/>
      <c r="C3328" s="38"/>
      <c r="D3328" s="41"/>
      <c r="E3328" s="38"/>
      <c r="F3328" s="41"/>
      <c r="G3328" s="41"/>
    </row>
    <row r="3329" spans="2:7">
      <c r="B3329" s="38"/>
      <c r="C3329" s="38"/>
      <c r="D3329" s="41"/>
      <c r="E3329" s="38"/>
      <c r="F3329" s="41"/>
      <c r="G3329" s="41"/>
    </row>
    <row r="3330" spans="2:7">
      <c r="B3330" s="38"/>
      <c r="C3330" s="38"/>
      <c r="D3330" s="41"/>
      <c r="E3330" s="38"/>
      <c r="F3330" s="41"/>
      <c r="G3330" s="41"/>
    </row>
    <row r="3331" spans="2:7">
      <c r="B3331" s="38"/>
      <c r="C3331" s="38"/>
      <c r="D3331" s="41"/>
      <c r="E3331" s="38"/>
      <c r="F3331" s="41"/>
      <c r="G3331" s="41"/>
    </row>
    <row r="3332" spans="2:7">
      <c r="B3332" s="38"/>
      <c r="C3332" s="38"/>
      <c r="D3332" s="41"/>
      <c r="E3332" s="38"/>
      <c r="F3332" s="41"/>
      <c r="G3332" s="41"/>
    </row>
    <row r="3333" spans="2:7">
      <c r="B3333" s="38"/>
      <c r="C3333" s="38"/>
      <c r="D3333" s="41"/>
      <c r="E3333" s="38"/>
      <c r="F3333" s="41"/>
      <c r="G3333" s="41"/>
    </row>
    <row r="3334" spans="2:7">
      <c r="B3334" s="38"/>
      <c r="C3334" s="38"/>
      <c r="D3334" s="41"/>
      <c r="E3334" s="38"/>
      <c r="F3334" s="41"/>
      <c r="G3334" s="41"/>
    </row>
    <row r="3335" spans="2:7">
      <c r="B3335" s="38"/>
      <c r="C3335" s="38"/>
      <c r="D3335" s="41"/>
      <c r="E3335" s="38"/>
      <c r="F3335" s="41"/>
      <c r="G3335" s="41"/>
    </row>
    <row r="3336" spans="2:7">
      <c r="B3336" s="38"/>
      <c r="C3336" s="38"/>
      <c r="D3336" s="41"/>
      <c r="E3336" s="38"/>
      <c r="F3336" s="41"/>
      <c r="G3336" s="41"/>
    </row>
    <row r="3337" spans="2:7">
      <c r="B3337" s="38"/>
      <c r="C3337" s="38"/>
      <c r="D3337" s="41"/>
      <c r="E3337" s="38"/>
      <c r="F3337" s="41"/>
      <c r="G3337" s="41"/>
    </row>
    <row r="3338" spans="2:7">
      <c r="B3338" s="38"/>
      <c r="C3338" s="38"/>
      <c r="D3338" s="41"/>
      <c r="E3338" s="38"/>
      <c r="F3338" s="41"/>
      <c r="G3338" s="41"/>
    </row>
    <row r="3339" spans="2:7">
      <c r="B3339" s="38"/>
      <c r="C3339" s="38"/>
      <c r="D3339" s="41"/>
      <c r="E3339" s="38"/>
      <c r="F3339" s="41"/>
      <c r="G3339" s="41"/>
    </row>
    <row r="3340" spans="2:7">
      <c r="B3340" s="38"/>
      <c r="C3340" s="38"/>
      <c r="D3340" s="41"/>
      <c r="E3340" s="38"/>
      <c r="F3340" s="41"/>
      <c r="G3340" s="41"/>
    </row>
    <row r="3341" spans="2:7">
      <c r="B3341" s="38"/>
      <c r="C3341" s="38"/>
      <c r="D3341" s="41"/>
      <c r="E3341" s="38"/>
      <c r="F3341" s="41"/>
      <c r="G3341" s="41"/>
    </row>
    <row r="3342" spans="2:7">
      <c r="B3342" s="38"/>
      <c r="C3342" s="38"/>
      <c r="D3342" s="41"/>
      <c r="E3342" s="38"/>
      <c r="F3342" s="41"/>
      <c r="G3342" s="41"/>
    </row>
    <row r="3343" spans="2:7">
      <c r="B3343" s="38"/>
      <c r="C3343" s="38"/>
      <c r="D3343" s="41"/>
      <c r="E3343" s="38"/>
      <c r="F3343" s="41"/>
      <c r="G3343" s="41"/>
    </row>
    <row r="3344" spans="2:7">
      <c r="B3344" s="38"/>
      <c r="C3344" s="38"/>
      <c r="D3344" s="41"/>
      <c r="E3344" s="38"/>
      <c r="F3344" s="41"/>
      <c r="G3344" s="41"/>
    </row>
    <row r="3345" spans="2:7">
      <c r="B3345" s="38"/>
      <c r="C3345" s="38"/>
      <c r="D3345" s="41"/>
      <c r="E3345" s="38"/>
      <c r="F3345" s="41"/>
      <c r="G3345" s="41"/>
    </row>
    <row r="3346" spans="2:7">
      <c r="B3346" s="38"/>
      <c r="C3346" s="38"/>
      <c r="D3346" s="41"/>
      <c r="E3346" s="38"/>
      <c r="F3346" s="41"/>
      <c r="G3346" s="41"/>
    </row>
    <row r="3347" spans="2:7">
      <c r="B3347" s="38"/>
      <c r="C3347" s="38"/>
      <c r="D3347" s="41"/>
      <c r="E3347" s="38"/>
      <c r="F3347" s="41"/>
      <c r="G3347" s="41"/>
    </row>
    <row r="3348" spans="2:7">
      <c r="B3348" s="38"/>
      <c r="C3348" s="38"/>
      <c r="D3348" s="41"/>
      <c r="E3348" s="38"/>
      <c r="F3348" s="41"/>
      <c r="G3348" s="41"/>
    </row>
    <row r="3349" spans="2:7">
      <c r="B3349" s="38"/>
      <c r="C3349" s="38"/>
      <c r="D3349" s="41"/>
      <c r="E3349" s="38"/>
      <c r="F3349" s="41"/>
      <c r="G3349" s="41"/>
    </row>
    <row r="3350" spans="2:7">
      <c r="B3350" s="38"/>
      <c r="C3350" s="38"/>
      <c r="D3350" s="41"/>
      <c r="E3350" s="38"/>
      <c r="F3350" s="41"/>
      <c r="G3350" s="41"/>
    </row>
    <row r="3351" spans="2:7">
      <c r="B3351" s="38"/>
      <c r="C3351" s="38"/>
      <c r="D3351" s="41"/>
      <c r="E3351" s="38"/>
      <c r="F3351" s="41"/>
      <c r="G3351" s="41"/>
    </row>
    <row r="3352" spans="2:7">
      <c r="B3352" s="38"/>
      <c r="C3352" s="38"/>
      <c r="D3352" s="41"/>
      <c r="E3352" s="38"/>
      <c r="F3352" s="41"/>
      <c r="G3352" s="41"/>
    </row>
    <row r="3353" spans="2:7">
      <c r="B3353" s="38"/>
      <c r="C3353" s="38"/>
      <c r="D3353" s="41"/>
      <c r="E3353" s="38"/>
      <c r="F3353" s="41"/>
      <c r="G3353" s="41"/>
    </row>
    <row r="3354" spans="2:7">
      <c r="B3354" s="38"/>
      <c r="C3354" s="38"/>
      <c r="D3354" s="41"/>
      <c r="E3354" s="38"/>
      <c r="F3354" s="41"/>
      <c r="G3354" s="41"/>
    </row>
    <row r="3355" spans="2:7">
      <c r="B3355" s="38"/>
      <c r="C3355" s="38"/>
      <c r="D3355" s="41"/>
      <c r="E3355" s="38"/>
      <c r="F3355" s="41"/>
      <c r="G3355" s="41"/>
    </row>
    <row r="3356" spans="2:7">
      <c r="B3356" s="38"/>
      <c r="C3356" s="38"/>
      <c r="D3356" s="41"/>
      <c r="E3356" s="38"/>
      <c r="F3356" s="41"/>
      <c r="G3356" s="41"/>
    </row>
    <row r="3357" spans="2:7">
      <c r="B3357" s="38"/>
      <c r="C3357" s="38"/>
      <c r="D3357" s="41"/>
      <c r="E3357" s="38"/>
      <c r="F3357" s="41"/>
      <c r="G3357" s="41"/>
    </row>
    <row r="3358" spans="2:7">
      <c r="B3358" s="38"/>
      <c r="C3358" s="38"/>
      <c r="D3358" s="41"/>
      <c r="E3358" s="38"/>
      <c r="F3358" s="41"/>
      <c r="G3358" s="41"/>
    </row>
    <row r="3359" spans="2:7">
      <c r="B3359" s="38"/>
      <c r="C3359" s="38"/>
      <c r="D3359" s="41"/>
      <c r="E3359" s="38"/>
      <c r="F3359" s="41"/>
      <c r="G3359" s="41"/>
    </row>
    <row r="3360" spans="2:7">
      <c r="B3360" s="38"/>
      <c r="C3360" s="38"/>
      <c r="D3360" s="41"/>
      <c r="E3360" s="38"/>
      <c r="F3360" s="41"/>
      <c r="G3360" s="41"/>
    </row>
    <row r="3361" spans="2:7">
      <c r="B3361" s="38"/>
      <c r="C3361" s="38"/>
      <c r="D3361" s="41"/>
      <c r="E3361" s="38"/>
      <c r="F3361" s="41"/>
      <c r="G3361" s="41"/>
    </row>
    <row r="3362" spans="2:7">
      <c r="B3362" s="38"/>
      <c r="C3362" s="38"/>
      <c r="D3362" s="41"/>
      <c r="E3362" s="38"/>
      <c r="F3362" s="41"/>
      <c r="G3362" s="41"/>
    </row>
    <row r="3363" spans="2:7">
      <c r="B3363" s="38"/>
      <c r="C3363" s="38"/>
      <c r="D3363" s="41"/>
      <c r="E3363" s="38"/>
      <c r="F3363" s="41"/>
      <c r="G3363" s="41"/>
    </row>
    <row r="3364" spans="2:7">
      <c r="B3364" s="38"/>
      <c r="C3364" s="38"/>
      <c r="D3364" s="41"/>
      <c r="E3364" s="38"/>
      <c r="F3364" s="41"/>
      <c r="G3364" s="41"/>
    </row>
    <row r="3365" spans="2:7">
      <c r="B3365" s="38"/>
      <c r="C3365" s="38"/>
      <c r="D3365" s="41"/>
      <c r="E3365" s="38"/>
      <c r="F3365" s="41"/>
      <c r="G3365" s="41"/>
    </row>
    <row r="3366" spans="2:7">
      <c r="B3366" s="38"/>
      <c r="C3366" s="38"/>
      <c r="D3366" s="41"/>
      <c r="E3366" s="38"/>
      <c r="F3366" s="41"/>
      <c r="G3366" s="41"/>
    </row>
    <row r="3367" spans="2:7">
      <c r="B3367" s="38"/>
      <c r="C3367" s="38"/>
      <c r="D3367" s="41"/>
      <c r="E3367" s="38"/>
      <c r="F3367" s="41"/>
      <c r="G3367" s="41"/>
    </row>
    <row r="3368" spans="2:7">
      <c r="B3368" s="38"/>
      <c r="C3368" s="38"/>
      <c r="D3368" s="41"/>
      <c r="E3368" s="38"/>
      <c r="F3368" s="41"/>
      <c r="G3368" s="41"/>
    </row>
    <row r="3369" spans="2:7">
      <c r="B3369" s="38"/>
      <c r="C3369" s="38"/>
      <c r="D3369" s="41"/>
      <c r="E3369" s="38"/>
      <c r="F3369" s="41"/>
      <c r="G3369" s="41"/>
    </row>
    <row r="3370" spans="2:7">
      <c r="B3370" s="38"/>
      <c r="C3370" s="38"/>
      <c r="D3370" s="41"/>
      <c r="E3370" s="38"/>
      <c r="F3370" s="41"/>
      <c r="G3370" s="41"/>
    </row>
    <row r="3371" spans="2:7">
      <c r="B3371" s="38"/>
      <c r="C3371" s="38"/>
      <c r="D3371" s="41"/>
      <c r="E3371" s="38"/>
      <c r="F3371" s="41"/>
      <c r="G3371" s="41"/>
    </row>
    <row r="3372" spans="2:7">
      <c r="B3372" s="38"/>
      <c r="C3372" s="38"/>
      <c r="D3372" s="41"/>
      <c r="E3372" s="38"/>
      <c r="F3372" s="41"/>
      <c r="G3372" s="41"/>
    </row>
    <row r="3373" spans="2:7">
      <c r="B3373" s="38"/>
      <c r="C3373" s="38"/>
      <c r="D3373" s="41"/>
      <c r="E3373" s="38"/>
      <c r="F3373" s="41"/>
      <c r="G3373" s="41"/>
    </row>
    <row r="3374" spans="2:7">
      <c r="B3374" s="38"/>
      <c r="C3374" s="38"/>
      <c r="D3374" s="41"/>
      <c r="E3374" s="38"/>
      <c r="F3374" s="41"/>
      <c r="G3374" s="41"/>
    </row>
    <row r="3375" spans="2:7">
      <c r="B3375" s="38"/>
      <c r="C3375" s="38"/>
      <c r="D3375" s="41"/>
      <c r="E3375" s="38"/>
      <c r="F3375" s="41"/>
      <c r="G3375" s="41"/>
    </row>
    <row r="3376" spans="2:7">
      <c r="B3376" s="38"/>
      <c r="C3376" s="38"/>
      <c r="D3376" s="41"/>
      <c r="E3376" s="38"/>
      <c r="F3376" s="41"/>
      <c r="G3376" s="41"/>
    </row>
    <row r="3377" spans="2:7">
      <c r="B3377" s="38"/>
      <c r="C3377" s="38"/>
      <c r="D3377" s="41"/>
      <c r="E3377" s="38"/>
      <c r="F3377" s="41"/>
      <c r="G3377" s="41"/>
    </row>
    <row r="3378" spans="2:7">
      <c r="B3378" s="38"/>
      <c r="C3378" s="38"/>
      <c r="D3378" s="41"/>
      <c r="E3378" s="38"/>
      <c r="F3378" s="41"/>
      <c r="G3378" s="41"/>
    </row>
    <row r="3379" spans="2:7">
      <c r="B3379" s="38"/>
      <c r="C3379" s="38"/>
      <c r="D3379" s="41"/>
      <c r="E3379" s="38"/>
      <c r="F3379" s="41"/>
      <c r="G3379" s="41"/>
    </row>
    <row r="3380" spans="2:7">
      <c r="B3380" s="38"/>
      <c r="C3380" s="38"/>
      <c r="D3380" s="41"/>
      <c r="E3380" s="38"/>
      <c r="F3380" s="41"/>
      <c r="G3380" s="41"/>
    </row>
    <row r="3381" spans="2:7">
      <c r="B3381" s="38"/>
      <c r="C3381" s="38"/>
      <c r="D3381" s="41"/>
      <c r="E3381" s="38"/>
      <c r="F3381" s="41"/>
      <c r="G3381" s="41"/>
    </row>
    <row r="3382" spans="2:7">
      <c r="B3382" s="38"/>
      <c r="C3382" s="38"/>
      <c r="D3382" s="41"/>
      <c r="E3382" s="38"/>
      <c r="F3382" s="41"/>
      <c r="G3382" s="41"/>
    </row>
    <row r="3383" spans="2:7">
      <c r="B3383" s="38"/>
      <c r="C3383" s="38"/>
      <c r="D3383" s="41"/>
      <c r="E3383" s="38"/>
      <c r="F3383" s="41"/>
      <c r="G3383" s="41"/>
    </row>
    <row r="3384" spans="2:7">
      <c r="B3384" s="38"/>
      <c r="C3384" s="38"/>
      <c r="D3384" s="41"/>
      <c r="E3384" s="38"/>
      <c r="F3384" s="41"/>
      <c r="G3384" s="41"/>
    </row>
    <row r="3385" spans="2:7">
      <c r="B3385" s="38"/>
      <c r="C3385" s="38"/>
      <c r="D3385" s="41"/>
      <c r="E3385" s="38"/>
      <c r="F3385" s="41"/>
      <c r="G3385" s="41"/>
    </row>
    <row r="3386" spans="2:7">
      <c r="B3386" s="38"/>
      <c r="C3386" s="38"/>
      <c r="D3386" s="41"/>
      <c r="E3386" s="38"/>
      <c r="F3386" s="41"/>
      <c r="G3386" s="41"/>
    </row>
    <row r="3387" spans="2:7">
      <c r="B3387" s="38"/>
      <c r="C3387" s="38"/>
      <c r="D3387" s="41"/>
      <c r="E3387" s="38"/>
      <c r="F3387" s="41"/>
      <c r="G3387" s="41"/>
    </row>
    <row r="3388" spans="2:7">
      <c r="B3388" s="38"/>
      <c r="C3388" s="38"/>
      <c r="D3388" s="41"/>
      <c r="E3388" s="38"/>
      <c r="F3388" s="41"/>
      <c r="G3388" s="41"/>
    </row>
    <row r="3389" spans="2:7">
      <c r="B3389" s="38"/>
      <c r="C3389" s="38"/>
      <c r="D3389" s="41"/>
      <c r="E3389" s="38"/>
      <c r="F3389" s="41"/>
      <c r="G3389" s="41"/>
    </row>
    <row r="3390" spans="2:7">
      <c r="B3390" s="38"/>
      <c r="C3390" s="38"/>
      <c r="D3390" s="41"/>
      <c r="E3390" s="38"/>
      <c r="F3390" s="41"/>
      <c r="G3390" s="41"/>
    </row>
    <row r="3391" spans="2:7">
      <c r="B3391" s="38"/>
      <c r="C3391" s="38"/>
      <c r="D3391" s="41"/>
      <c r="E3391" s="38"/>
      <c r="F3391" s="41"/>
      <c r="G3391" s="41"/>
    </row>
    <row r="3392" spans="2:7">
      <c r="B3392" s="38"/>
      <c r="C3392" s="38"/>
      <c r="D3392" s="41"/>
      <c r="E3392" s="38"/>
      <c r="F3392" s="41"/>
      <c r="G3392" s="41"/>
    </row>
    <row r="3393" spans="2:7">
      <c r="B3393" s="38"/>
      <c r="C3393" s="38"/>
      <c r="D3393" s="41"/>
      <c r="E3393" s="38"/>
      <c r="F3393" s="41"/>
      <c r="G3393" s="41"/>
    </row>
    <row r="3394" spans="2:7">
      <c r="B3394" s="38"/>
      <c r="C3394" s="38"/>
      <c r="D3394" s="41"/>
      <c r="E3394" s="38"/>
      <c r="F3394" s="41"/>
      <c r="G3394" s="41"/>
    </row>
    <row r="3395" spans="2:7">
      <c r="B3395" s="38"/>
      <c r="C3395" s="38"/>
      <c r="D3395" s="41"/>
      <c r="E3395" s="38"/>
      <c r="F3395" s="41"/>
      <c r="G3395" s="41"/>
    </row>
    <row r="3396" spans="2:7">
      <c r="B3396" s="38"/>
      <c r="C3396" s="38"/>
      <c r="D3396" s="41"/>
      <c r="E3396" s="38"/>
      <c r="F3396" s="41"/>
      <c r="G3396" s="41"/>
    </row>
    <row r="3397" spans="2:7">
      <c r="B3397" s="38"/>
      <c r="C3397" s="38"/>
      <c r="D3397" s="41"/>
      <c r="E3397" s="38"/>
      <c r="F3397" s="41"/>
      <c r="G3397" s="41"/>
    </row>
    <row r="3398" spans="2:7">
      <c r="B3398" s="38"/>
      <c r="C3398" s="38"/>
      <c r="D3398" s="41"/>
      <c r="E3398" s="38"/>
      <c r="F3398" s="41"/>
      <c r="G3398" s="41"/>
    </row>
    <row r="3399" spans="2:7">
      <c r="B3399" s="38"/>
      <c r="C3399" s="38"/>
      <c r="D3399" s="41"/>
      <c r="E3399" s="38"/>
      <c r="F3399" s="41"/>
      <c r="G3399" s="41"/>
    </row>
    <row r="3400" spans="2:7">
      <c r="B3400" s="38"/>
      <c r="C3400" s="38"/>
      <c r="D3400" s="41"/>
      <c r="E3400" s="38"/>
      <c r="F3400" s="41"/>
      <c r="G3400" s="41"/>
    </row>
    <row r="3401" spans="2:7">
      <c r="B3401" s="38"/>
      <c r="C3401" s="38"/>
      <c r="D3401" s="41"/>
      <c r="E3401" s="38"/>
      <c r="F3401" s="41"/>
      <c r="G3401" s="41"/>
    </row>
    <row r="3402" spans="2:7">
      <c r="B3402" s="38"/>
      <c r="C3402" s="38"/>
      <c r="D3402" s="41"/>
      <c r="E3402" s="38"/>
      <c r="F3402" s="41"/>
      <c r="G3402" s="41"/>
    </row>
    <row r="3403" spans="2:7">
      <c r="B3403" s="38"/>
      <c r="C3403" s="38"/>
      <c r="D3403" s="41"/>
      <c r="E3403" s="38"/>
      <c r="F3403" s="41"/>
      <c r="G3403" s="41"/>
    </row>
    <row r="3404" spans="2:7">
      <c r="B3404" s="38"/>
      <c r="C3404" s="38"/>
      <c r="D3404" s="41"/>
      <c r="E3404" s="38"/>
      <c r="F3404" s="41"/>
      <c r="G3404" s="41"/>
    </row>
    <row r="3405" spans="2:7">
      <c r="B3405" s="38"/>
      <c r="C3405" s="38"/>
      <c r="D3405" s="41"/>
      <c r="E3405" s="38"/>
      <c r="F3405" s="41"/>
      <c r="G3405" s="41"/>
    </row>
    <row r="3406" spans="2:7">
      <c r="B3406" s="38"/>
      <c r="C3406" s="38"/>
      <c r="D3406" s="41"/>
      <c r="E3406" s="38"/>
      <c r="F3406" s="41"/>
      <c r="G3406" s="41"/>
    </row>
    <row r="3407" spans="2:7">
      <c r="B3407" s="38"/>
      <c r="C3407" s="38"/>
      <c r="D3407" s="41"/>
      <c r="E3407" s="38"/>
      <c r="F3407" s="41"/>
      <c r="G3407" s="41"/>
    </row>
    <row r="3408" spans="2:7">
      <c r="B3408" s="38"/>
      <c r="C3408" s="38"/>
      <c r="D3408" s="41"/>
      <c r="E3408" s="38"/>
      <c r="F3408" s="41"/>
      <c r="G3408" s="41"/>
    </row>
    <row r="3409" spans="2:7">
      <c r="B3409" s="38"/>
      <c r="C3409" s="38"/>
      <c r="D3409" s="41"/>
      <c r="E3409" s="38"/>
      <c r="F3409" s="41"/>
      <c r="G3409" s="41"/>
    </row>
    <row r="3410" spans="2:7">
      <c r="B3410" s="38"/>
      <c r="C3410" s="38"/>
      <c r="D3410" s="41"/>
      <c r="E3410" s="38"/>
      <c r="F3410" s="41"/>
      <c r="G3410" s="41"/>
    </row>
    <row r="3411" spans="2:7">
      <c r="B3411" s="38"/>
      <c r="C3411" s="38"/>
      <c r="D3411" s="41"/>
      <c r="E3411" s="38"/>
      <c r="F3411" s="41"/>
      <c r="G3411" s="41"/>
    </row>
    <row r="3412" spans="2:7">
      <c r="B3412" s="38"/>
      <c r="C3412" s="38"/>
      <c r="D3412" s="41"/>
      <c r="E3412" s="38"/>
      <c r="F3412" s="41"/>
      <c r="G3412" s="41"/>
    </row>
    <row r="3413" spans="2:7">
      <c r="B3413" s="38"/>
      <c r="C3413" s="38"/>
      <c r="D3413" s="41"/>
      <c r="E3413" s="38"/>
      <c r="F3413" s="41"/>
      <c r="G3413" s="41"/>
    </row>
    <row r="3414" spans="2:7">
      <c r="B3414" s="38"/>
      <c r="C3414" s="38"/>
      <c r="D3414" s="41"/>
      <c r="E3414" s="38"/>
      <c r="F3414" s="41"/>
      <c r="G3414" s="41"/>
    </row>
    <row r="3415" spans="2:7">
      <c r="B3415" s="38"/>
      <c r="C3415" s="38"/>
      <c r="D3415" s="41"/>
      <c r="E3415" s="38"/>
      <c r="F3415" s="41"/>
      <c r="G3415" s="41"/>
    </row>
    <row r="3416" spans="2:7">
      <c r="B3416" s="38"/>
      <c r="C3416" s="38"/>
      <c r="D3416" s="41"/>
      <c r="E3416" s="38"/>
      <c r="F3416" s="41"/>
      <c r="G3416" s="41"/>
    </row>
    <row r="3417" spans="2:7">
      <c r="B3417" s="38"/>
      <c r="C3417" s="38"/>
      <c r="D3417" s="41"/>
      <c r="E3417" s="38"/>
      <c r="F3417" s="41"/>
      <c r="G3417" s="41"/>
    </row>
    <row r="3418" spans="2:7">
      <c r="B3418" s="38"/>
      <c r="C3418" s="38"/>
      <c r="D3418" s="41"/>
      <c r="E3418" s="38"/>
      <c r="F3418" s="41"/>
      <c r="G3418" s="41"/>
    </row>
    <row r="3419" spans="2:7">
      <c r="B3419" s="38"/>
      <c r="C3419" s="38"/>
      <c r="D3419" s="41"/>
      <c r="E3419" s="38"/>
      <c r="F3419" s="41"/>
      <c r="G3419" s="41"/>
    </row>
    <row r="3420" spans="2:7">
      <c r="B3420" s="38"/>
      <c r="C3420" s="38"/>
      <c r="D3420" s="41"/>
      <c r="E3420" s="38"/>
      <c r="F3420" s="41"/>
      <c r="G3420" s="41"/>
    </row>
    <row r="3421" spans="2:7">
      <c r="B3421" s="38"/>
      <c r="C3421" s="38"/>
      <c r="D3421" s="41"/>
      <c r="E3421" s="38"/>
      <c r="F3421" s="41"/>
      <c r="G3421" s="41"/>
    </row>
    <row r="3422" spans="2:7">
      <c r="B3422" s="38"/>
      <c r="C3422" s="38"/>
      <c r="D3422" s="41"/>
      <c r="E3422" s="38"/>
      <c r="F3422" s="41"/>
      <c r="G3422" s="41"/>
    </row>
    <row r="3423" spans="2:7">
      <c r="B3423" s="38"/>
      <c r="C3423" s="38"/>
      <c r="D3423" s="41"/>
      <c r="E3423" s="38"/>
      <c r="F3423" s="41"/>
      <c r="G3423" s="41"/>
    </row>
    <row r="3424" spans="2:7">
      <c r="B3424" s="38"/>
      <c r="C3424" s="38"/>
      <c r="D3424" s="41"/>
      <c r="E3424" s="38"/>
      <c r="F3424" s="41"/>
      <c r="G3424" s="41"/>
    </row>
    <row r="3425" spans="2:7">
      <c r="B3425" s="38"/>
      <c r="C3425" s="38"/>
      <c r="D3425" s="41"/>
      <c r="E3425" s="38"/>
      <c r="F3425" s="41"/>
      <c r="G3425" s="41"/>
    </row>
    <row r="3426" spans="2:7">
      <c r="B3426" s="38"/>
      <c r="C3426" s="38"/>
      <c r="D3426" s="41"/>
      <c r="E3426" s="38"/>
      <c r="F3426" s="41"/>
      <c r="G3426" s="41"/>
    </row>
    <row r="3427" spans="2:7">
      <c r="B3427" s="38"/>
      <c r="C3427" s="38"/>
      <c r="D3427" s="41"/>
      <c r="E3427" s="38"/>
      <c r="F3427" s="41"/>
      <c r="G3427" s="41"/>
    </row>
    <row r="3428" spans="2:7">
      <c r="B3428" s="38"/>
      <c r="C3428" s="38"/>
      <c r="D3428" s="41"/>
      <c r="E3428" s="38"/>
      <c r="F3428" s="41"/>
      <c r="G3428" s="41"/>
    </row>
    <row r="3429" spans="2:7">
      <c r="B3429" s="38"/>
      <c r="C3429" s="38"/>
      <c r="D3429" s="41"/>
      <c r="E3429" s="38"/>
      <c r="F3429" s="41"/>
      <c r="G3429" s="41"/>
    </row>
    <row r="3430" spans="2:7">
      <c r="B3430" s="38"/>
      <c r="C3430" s="38"/>
      <c r="D3430" s="41"/>
      <c r="E3430" s="38"/>
      <c r="F3430" s="41"/>
      <c r="G3430" s="41"/>
    </row>
    <row r="3431" spans="2:7">
      <c r="B3431" s="38"/>
      <c r="C3431" s="38"/>
      <c r="D3431" s="41"/>
      <c r="E3431" s="38"/>
      <c r="F3431" s="41"/>
      <c r="G3431" s="41"/>
    </row>
    <row r="3432" spans="2:7">
      <c r="B3432" s="38"/>
      <c r="C3432" s="38"/>
      <c r="D3432" s="41"/>
      <c r="E3432" s="38"/>
      <c r="F3432" s="41"/>
      <c r="G3432" s="41"/>
    </row>
    <row r="3433" spans="2:7">
      <c r="B3433" s="38"/>
      <c r="C3433" s="38"/>
      <c r="D3433" s="41"/>
      <c r="E3433" s="38"/>
      <c r="F3433" s="41"/>
      <c r="G3433" s="41"/>
    </row>
    <row r="3434" spans="2:7">
      <c r="B3434" s="38"/>
      <c r="C3434" s="38"/>
      <c r="D3434" s="41"/>
      <c r="E3434" s="38"/>
      <c r="F3434" s="41"/>
      <c r="G3434" s="41"/>
    </row>
    <row r="3435" spans="2:7">
      <c r="B3435" s="38"/>
      <c r="C3435" s="38"/>
      <c r="D3435" s="41"/>
      <c r="E3435" s="38"/>
      <c r="F3435" s="41"/>
      <c r="G3435" s="41"/>
    </row>
    <row r="3436" spans="2:7">
      <c r="B3436" s="38"/>
      <c r="C3436" s="38"/>
      <c r="D3436" s="41"/>
      <c r="E3436" s="38"/>
      <c r="F3436" s="41"/>
      <c r="G3436" s="41"/>
    </row>
    <row r="3437" spans="2:7">
      <c r="B3437" s="38"/>
      <c r="C3437" s="38"/>
      <c r="D3437" s="41"/>
      <c r="E3437" s="38"/>
      <c r="F3437" s="41"/>
      <c r="G3437" s="41"/>
    </row>
    <row r="3438" spans="2:7">
      <c r="B3438" s="38"/>
      <c r="C3438" s="38"/>
      <c r="D3438" s="41"/>
      <c r="E3438" s="38"/>
      <c r="F3438" s="41"/>
      <c r="G3438" s="41"/>
    </row>
    <row r="3439" spans="2:7">
      <c r="B3439" s="38"/>
      <c r="C3439" s="38"/>
      <c r="D3439" s="41"/>
      <c r="E3439" s="38"/>
      <c r="F3439" s="41"/>
      <c r="G3439" s="41"/>
    </row>
    <row r="3440" spans="2:7">
      <c r="B3440" s="38"/>
      <c r="C3440" s="38"/>
      <c r="D3440" s="41"/>
      <c r="E3440" s="38"/>
      <c r="F3440" s="41"/>
      <c r="G3440" s="41"/>
    </row>
    <row r="3441" spans="2:7">
      <c r="B3441" s="38"/>
      <c r="C3441" s="38"/>
      <c r="D3441" s="41"/>
      <c r="E3441" s="38"/>
      <c r="F3441" s="41"/>
      <c r="G3441" s="41"/>
    </row>
    <row r="3442" spans="2:7">
      <c r="B3442" s="38"/>
      <c r="C3442" s="38"/>
      <c r="D3442" s="41"/>
      <c r="E3442" s="38"/>
      <c r="F3442" s="41"/>
      <c r="G3442" s="41"/>
    </row>
    <row r="3443" spans="2:7">
      <c r="B3443" s="38"/>
      <c r="C3443" s="38"/>
      <c r="D3443" s="41"/>
      <c r="E3443" s="38"/>
      <c r="F3443" s="41"/>
      <c r="G3443" s="41"/>
    </row>
    <row r="3444" spans="2:7">
      <c r="B3444" s="38"/>
      <c r="C3444" s="38"/>
      <c r="D3444" s="41"/>
      <c r="E3444" s="38"/>
      <c r="F3444" s="41"/>
      <c r="G3444" s="41"/>
    </row>
    <row r="3445" spans="2:7">
      <c r="B3445" s="38"/>
      <c r="C3445" s="38"/>
      <c r="D3445" s="41"/>
      <c r="E3445" s="38"/>
      <c r="F3445" s="41"/>
      <c r="G3445" s="41"/>
    </row>
    <row r="3446" spans="2:7">
      <c r="B3446" s="38"/>
      <c r="C3446" s="38"/>
      <c r="D3446" s="41"/>
      <c r="E3446" s="38"/>
      <c r="F3446" s="41"/>
      <c r="G3446" s="41"/>
    </row>
    <row r="3447" spans="2:7">
      <c r="B3447" s="38"/>
      <c r="C3447" s="38"/>
      <c r="D3447" s="41"/>
      <c r="E3447" s="38"/>
      <c r="F3447" s="41"/>
      <c r="G3447" s="41"/>
    </row>
    <row r="3448" spans="2:7">
      <c r="B3448" s="38"/>
      <c r="C3448" s="38"/>
      <c r="D3448" s="41"/>
      <c r="E3448" s="38"/>
      <c r="F3448" s="41"/>
      <c r="G3448" s="41"/>
    </row>
    <row r="3449" spans="2:7">
      <c r="B3449" s="38"/>
      <c r="C3449" s="38"/>
      <c r="D3449" s="41"/>
      <c r="E3449" s="38"/>
      <c r="F3449" s="41"/>
      <c r="G3449" s="41"/>
    </row>
    <row r="3450" spans="2:7">
      <c r="B3450" s="38"/>
      <c r="C3450" s="38"/>
      <c r="D3450" s="41"/>
      <c r="E3450" s="38"/>
      <c r="F3450" s="41"/>
      <c r="G3450" s="41"/>
    </row>
    <row r="3451" spans="2:7">
      <c r="B3451" s="38"/>
      <c r="C3451" s="38"/>
      <c r="D3451" s="41"/>
      <c r="E3451" s="38"/>
      <c r="F3451" s="41"/>
      <c r="G3451" s="41"/>
    </row>
    <row r="3452" spans="2:7">
      <c r="B3452" s="38"/>
      <c r="C3452" s="38"/>
      <c r="D3452" s="41"/>
      <c r="E3452" s="38"/>
      <c r="F3452" s="41"/>
      <c r="G3452" s="41"/>
    </row>
    <row r="3453" spans="2:7">
      <c r="B3453" s="38"/>
      <c r="C3453" s="38"/>
      <c r="D3453" s="41"/>
      <c r="E3453" s="38"/>
      <c r="F3453" s="41"/>
      <c r="G3453" s="41"/>
    </row>
    <row r="3454" spans="2:7">
      <c r="B3454" s="38"/>
      <c r="C3454" s="38"/>
      <c r="D3454" s="41"/>
      <c r="E3454" s="38"/>
      <c r="F3454" s="41"/>
      <c r="G3454" s="41"/>
    </row>
    <row r="3455" spans="2:7">
      <c r="B3455" s="38"/>
      <c r="C3455" s="38"/>
      <c r="D3455" s="41"/>
      <c r="E3455" s="38"/>
      <c r="F3455" s="41"/>
      <c r="G3455" s="41"/>
    </row>
    <row r="3456" spans="2:7">
      <c r="B3456" s="38"/>
      <c r="C3456" s="38"/>
      <c r="D3456" s="41"/>
      <c r="E3456" s="38"/>
      <c r="F3456" s="41"/>
      <c r="G3456" s="41"/>
    </row>
    <row r="3457" spans="2:7">
      <c r="B3457" s="38"/>
      <c r="C3457" s="38"/>
      <c r="D3457" s="41"/>
      <c r="E3457" s="38"/>
      <c r="F3457" s="41"/>
      <c r="G3457" s="41"/>
    </row>
    <row r="3458" spans="2:7">
      <c r="B3458" s="38"/>
      <c r="C3458" s="38"/>
      <c r="D3458" s="41"/>
      <c r="E3458" s="38"/>
      <c r="F3458" s="41"/>
      <c r="G3458" s="41"/>
    </row>
    <row r="3459" spans="2:7">
      <c r="B3459" s="38"/>
      <c r="C3459" s="38"/>
      <c r="D3459" s="41"/>
      <c r="E3459" s="38"/>
      <c r="F3459" s="41"/>
      <c r="G3459" s="41"/>
    </row>
    <row r="3460" spans="2:7">
      <c r="B3460" s="38"/>
      <c r="C3460" s="38"/>
      <c r="D3460" s="41"/>
      <c r="E3460" s="38"/>
      <c r="F3460" s="41"/>
      <c r="G3460" s="41"/>
    </row>
    <row r="3461" spans="2:7">
      <c r="B3461" s="38"/>
      <c r="C3461" s="38"/>
      <c r="D3461" s="41"/>
      <c r="E3461" s="38"/>
      <c r="F3461" s="41"/>
      <c r="G3461" s="41"/>
    </row>
    <row r="3462" spans="2:7">
      <c r="B3462" s="38"/>
      <c r="C3462" s="38"/>
      <c r="D3462" s="41"/>
      <c r="E3462" s="38"/>
      <c r="F3462" s="41"/>
      <c r="G3462" s="41"/>
    </row>
    <row r="3463" spans="2:7">
      <c r="B3463" s="38"/>
      <c r="C3463" s="38"/>
      <c r="D3463" s="41"/>
      <c r="E3463" s="38"/>
      <c r="F3463" s="41"/>
      <c r="G3463" s="41"/>
    </row>
    <row r="3464" spans="2:7">
      <c r="B3464" s="38"/>
      <c r="C3464" s="38"/>
      <c r="D3464" s="41"/>
      <c r="E3464" s="38"/>
      <c r="F3464" s="41"/>
      <c r="G3464" s="41"/>
    </row>
    <row r="3465" spans="2:7">
      <c r="B3465" s="38"/>
      <c r="C3465" s="38"/>
      <c r="D3465" s="41"/>
      <c r="E3465" s="38"/>
      <c r="F3465" s="41"/>
      <c r="G3465" s="41"/>
    </row>
    <row r="3466" spans="2:7">
      <c r="B3466" s="38"/>
      <c r="C3466" s="38"/>
      <c r="D3466" s="41"/>
      <c r="E3466" s="38"/>
      <c r="F3466" s="41"/>
      <c r="G3466" s="41"/>
    </row>
    <row r="3467" spans="2:7">
      <c r="B3467" s="38"/>
      <c r="C3467" s="38"/>
      <c r="D3467" s="41"/>
      <c r="E3467" s="38"/>
      <c r="F3467" s="41"/>
      <c r="G3467" s="41"/>
    </row>
    <row r="3468" spans="2:7">
      <c r="B3468" s="38"/>
      <c r="C3468" s="38"/>
      <c r="D3468" s="41"/>
      <c r="E3468" s="38"/>
      <c r="F3468" s="41"/>
      <c r="G3468" s="41"/>
    </row>
    <row r="3469" spans="2:7">
      <c r="B3469" s="38"/>
      <c r="C3469" s="38"/>
      <c r="D3469" s="41"/>
      <c r="E3469" s="38"/>
      <c r="F3469" s="41"/>
      <c r="G3469" s="41"/>
    </row>
    <row r="3470" spans="2:7">
      <c r="B3470" s="38"/>
      <c r="C3470" s="38"/>
      <c r="D3470" s="41"/>
      <c r="E3470" s="38"/>
      <c r="F3470" s="41"/>
      <c r="G3470" s="41"/>
    </row>
    <row r="3471" spans="2:7">
      <c r="B3471" s="38"/>
      <c r="C3471" s="38"/>
      <c r="D3471" s="41"/>
      <c r="E3471" s="38"/>
      <c r="F3471" s="41"/>
      <c r="G3471" s="41"/>
    </row>
    <row r="3472" spans="2:7">
      <c r="B3472" s="38"/>
      <c r="C3472" s="38"/>
      <c r="D3472" s="41"/>
      <c r="E3472" s="38"/>
      <c r="F3472" s="41"/>
      <c r="G3472" s="41"/>
    </row>
    <row r="3473" spans="2:7">
      <c r="B3473" s="38"/>
      <c r="C3473" s="38"/>
      <c r="D3473" s="41"/>
      <c r="E3473" s="38"/>
      <c r="F3473" s="41"/>
      <c r="G3473" s="41"/>
    </row>
    <row r="3474" spans="2:7">
      <c r="B3474" s="38"/>
      <c r="C3474" s="38"/>
      <c r="D3474" s="41"/>
      <c r="E3474" s="38"/>
      <c r="F3474" s="41"/>
      <c r="G3474" s="41"/>
    </row>
    <row r="3475" spans="2:7">
      <c r="B3475" s="38"/>
      <c r="C3475" s="38"/>
      <c r="D3475" s="41"/>
      <c r="E3475" s="38"/>
      <c r="F3475" s="41"/>
      <c r="G3475" s="41"/>
    </row>
    <row r="3476" spans="2:7">
      <c r="B3476" s="38"/>
      <c r="C3476" s="38"/>
      <c r="D3476" s="41"/>
      <c r="E3476" s="38"/>
      <c r="F3476" s="41"/>
      <c r="G3476" s="41"/>
    </row>
    <row r="3477" spans="2:7">
      <c r="B3477" s="38"/>
      <c r="C3477" s="38"/>
      <c r="D3477" s="41"/>
      <c r="E3477" s="38"/>
      <c r="F3477" s="41"/>
      <c r="G3477" s="41"/>
    </row>
    <row r="3478" spans="2:7">
      <c r="B3478" s="38"/>
      <c r="C3478" s="38"/>
      <c r="D3478" s="41"/>
      <c r="E3478" s="38"/>
      <c r="F3478" s="41"/>
      <c r="G3478" s="41"/>
    </row>
    <row r="3479" spans="2:7">
      <c r="B3479" s="38"/>
      <c r="C3479" s="38"/>
      <c r="D3479" s="41"/>
      <c r="E3479" s="38"/>
      <c r="F3479" s="41"/>
      <c r="G3479" s="41"/>
    </row>
    <row r="3480" spans="2:7">
      <c r="B3480" s="38"/>
      <c r="C3480" s="38"/>
      <c r="D3480" s="41"/>
      <c r="E3480" s="38"/>
      <c r="F3480" s="41"/>
      <c r="G3480" s="41"/>
    </row>
    <row r="3481" spans="2:7">
      <c r="B3481" s="38"/>
      <c r="C3481" s="38"/>
      <c r="D3481" s="41"/>
      <c r="E3481" s="38"/>
      <c r="F3481" s="41"/>
      <c r="G3481" s="41"/>
    </row>
    <row r="3482" spans="2:7">
      <c r="B3482" s="38"/>
      <c r="C3482" s="38"/>
      <c r="D3482" s="41"/>
      <c r="E3482" s="38"/>
      <c r="F3482" s="41"/>
      <c r="G3482" s="41"/>
    </row>
    <row r="3483" spans="2:7">
      <c r="B3483" s="38"/>
      <c r="C3483" s="38"/>
      <c r="D3483" s="41"/>
      <c r="E3483" s="38"/>
      <c r="F3483" s="41"/>
      <c r="G3483" s="41"/>
    </row>
    <row r="3484" spans="2:7">
      <c r="B3484" s="38"/>
      <c r="C3484" s="38"/>
      <c r="D3484" s="41"/>
      <c r="E3484" s="38"/>
      <c r="F3484" s="41"/>
      <c r="G3484" s="41"/>
    </row>
    <row r="3485" spans="2:7">
      <c r="B3485" s="38"/>
      <c r="C3485" s="38"/>
      <c r="D3485" s="41"/>
      <c r="E3485" s="38"/>
      <c r="F3485" s="41"/>
      <c r="G3485" s="41"/>
    </row>
    <row r="3486" spans="2:7">
      <c r="B3486" s="38"/>
      <c r="C3486" s="38"/>
      <c r="D3486" s="41"/>
      <c r="E3486" s="38"/>
      <c r="F3486" s="41"/>
      <c r="G3486" s="41"/>
    </row>
    <row r="3487" spans="2:7">
      <c r="B3487" s="38"/>
      <c r="C3487" s="38"/>
      <c r="D3487" s="41"/>
      <c r="E3487" s="38"/>
      <c r="F3487" s="41"/>
      <c r="G3487" s="41"/>
    </row>
    <row r="3488" spans="2:7">
      <c r="B3488" s="38"/>
      <c r="C3488" s="38"/>
      <c r="D3488" s="41"/>
      <c r="E3488" s="38"/>
      <c r="F3488" s="41"/>
      <c r="G3488" s="41"/>
    </row>
    <row r="3489" spans="2:7">
      <c r="B3489" s="38"/>
      <c r="C3489" s="38"/>
      <c r="D3489" s="41"/>
      <c r="E3489" s="38"/>
      <c r="F3489" s="41"/>
      <c r="G3489" s="41"/>
    </row>
    <row r="3490" spans="2:7">
      <c r="B3490" s="38"/>
      <c r="C3490" s="38"/>
      <c r="D3490" s="41"/>
      <c r="E3490" s="38"/>
      <c r="F3490" s="41"/>
      <c r="G3490" s="41"/>
    </row>
    <row r="3491" spans="2:7">
      <c r="B3491" s="38"/>
      <c r="C3491" s="38"/>
      <c r="D3491" s="41"/>
      <c r="E3491" s="38"/>
      <c r="F3491" s="41"/>
      <c r="G3491" s="41"/>
    </row>
    <row r="3492" spans="2:7">
      <c r="B3492" s="38"/>
      <c r="C3492" s="38"/>
      <c r="D3492" s="41"/>
      <c r="E3492" s="38"/>
      <c r="F3492" s="41"/>
      <c r="G3492" s="41"/>
    </row>
    <row r="3493" spans="2:7">
      <c r="B3493" s="38"/>
      <c r="C3493" s="38"/>
      <c r="D3493" s="41"/>
      <c r="E3493" s="38"/>
      <c r="F3493" s="41"/>
      <c r="G3493" s="41"/>
    </row>
    <row r="3494" spans="2:7">
      <c r="B3494" s="38"/>
      <c r="C3494" s="38"/>
      <c r="D3494" s="41"/>
      <c r="E3494" s="38"/>
      <c r="F3494" s="41"/>
      <c r="G3494" s="41"/>
    </row>
    <row r="3495" spans="2:7">
      <c r="B3495" s="38"/>
      <c r="C3495" s="38"/>
      <c r="D3495" s="41"/>
      <c r="E3495" s="38"/>
      <c r="F3495" s="41"/>
      <c r="G3495" s="41"/>
    </row>
    <row r="3496" spans="2:7">
      <c r="B3496" s="38"/>
      <c r="C3496" s="38"/>
      <c r="D3496" s="41"/>
      <c r="E3496" s="38"/>
      <c r="F3496" s="41"/>
      <c r="G3496" s="41"/>
    </row>
    <row r="3497" spans="2:7">
      <c r="B3497" s="38"/>
      <c r="C3497" s="38"/>
      <c r="D3497" s="41"/>
      <c r="E3497" s="38"/>
      <c r="F3497" s="41"/>
      <c r="G3497" s="41"/>
    </row>
    <row r="3498" spans="2:7">
      <c r="B3498" s="38"/>
      <c r="C3498" s="38"/>
      <c r="D3498" s="41"/>
      <c r="E3498" s="38"/>
      <c r="F3498" s="41"/>
      <c r="G3498" s="41"/>
    </row>
    <row r="3499" spans="2:7">
      <c r="B3499" s="38"/>
      <c r="C3499" s="38"/>
      <c r="D3499" s="41"/>
      <c r="E3499" s="38"/>
      <c r="F3499" s="41"/>
      <c r="G3499" s="41"/>
    </row>
    <row r="3500" spans="2:7">
      <c r="B3500" s="38"/>
      <c r="C3500" s="38"/>
      <c r="D3500" s="41"/>
      <c r="E3500" s="38"/>
      <c r="F3500" s="41"/>
      <c r="G3500" s="41"/>
    </row>
    <row r="3501" spans="2:7">
      <c r="B3501" s="38"/>
      <c r="C3501" s="38"/>
      <c r="D3501" s="41"/>
      <c r="E3501" s="38"/>
      <c r="F3501" s="41"/>
      <c r="G3501" s="41"/>
    </row>
    <row r="3502" spans="2:7">
      <c r="B3502" s="38"/>
      <c r="C3502" s="38"/>
      <c r="D3502" s="41"/>
      <c r="E3502" s="38"/>
      <c r="F3502" s="41"/>
      <c r="G3502" s="41"/>
    </row>
    <row r="3503" spans="2:7">
      <c r="B3503" s="38"/>
      <c r="C3503" s="38"/>
      <c r="D3503" s="41"/>
      <c r="E3503" s="38"/>
      <c r="F3503" s="41"/>
      <c r="G3503" s="41"/>
    </row>
    <row r="3504" spans="2:7">
      <c r="B3504" s="38"/>
      <c r="C3504" s="38"/>
      <c r="D3504" s="41"/>
      <c r="E3504" s="38"/>
      <c r="F3504" s="41"/>
      <c r="G3504" s="41"/>
    </row>
    <row r="3505" spans="2:7">
      <c r="B3505" s="38"/>
      <c r="C3505" s="38"/>
      <c r="D3505" s="41"/>
      <c r="E3505" s="38"/>
      <c r="F3505" s="41"/>
      <c r="G3505" s="41"/>
    </row>
    <row r="3506" spans="2:7">
      <c r="B3506" s="38"/>
      <c r="C3506" s="38"/>
      <c r="D3506" s="41"/>
      <c r="E3506" s="38"/>
      <c r="F3506" s="41"/>
      <c r="G3506" s="41"/>
    </row>
    <row r="3507" spans="2:7">
      <c r="B3507" s="38"/>
      <c r="C3507" s="38"/>
      <c r="D3507" s="41"/>
      <c r="E3507" s="38"/>
      <c r="F3507" s="41"/>
      <c r="G3507" s="41"/>
    </row>
    <row r="3508" spans="2:7">
      <c r="B3508" s="38"/>
      <c r="C3508" s="38"/>
      <c r="D3508" s="41"/>
      <c r="E3508" s="38"/>
      <c r="F3508" s="41"/>
      <c r="G3508" s="41"/>
    </row>
    <row r="3509" spans="2:7">
      <c r="B3509" s="38"/>
      <c r="C3509" s="38"/>
      <c r="D3509" s="41"/>
      <c r="E3509" s="38"/>
      <c r="F3509" s="41"/>
      <c r="G3509" s="41"/>
    </row>
    <row r="3510" spans="2:7">
      <c r="B3510" s="38"/>
      <c r="C3510" s="38"/>
      <c r="D3510" s="41"/>
      <c r="E3510" s="38"/>
      <c r="F3510" s="41"/>
      <c r="G3510" s="41"/>
    </row>
    <row r="3511" spans="2:7">
      <c r="B3511" s="38"/>
      <c r="C3511" s="38"/>
      <c r="D3511" s="41"/>
      <c r="E3511" s="38"/>
      <c r="F3511" s="41"/>
      <c r="G3511" s="41"/>
    </row>
    <row r="3512" spans="2:7">
      <c r="B3512" s="38"/>
      <c r="C3512" s="38"/>
      <c r="D3512" s="41"/>
      <c r="E3512" s="38"/>
      <c r="F3512" s="41"/>
      <c r="G3512" s="41"/>
    </row>
    <row r="3513" spans="2:7">
      <c r="B3513" s="38"/>
      <c r="C3513" s="38"/>
      <c r="D3513" s="41"/>
      <c r="E3513" s="38"/>
      <c r="F3513" s="41"/>
      <c r="G3513" s="41"/>
    </row>
    <row r="3514" spans="2:7">
      <c r="B3514" s="38"/>
      <c r="C3514" s="38"/>
      <c r="D3514" s="41"/>
      <c r="E3514" s="38"/>
      <c r="F3514" s="41"/>
      <c r="G3514" s="41"/>
    </row>
    <row r="3515" spans="2:7">
      <c r="B3515" s="38"/>
      <c r="C3515" s="38"/>
      <c r="D3515" s="41"/>
      <c r="E3515" s="38"/>
      <c r="F3515" s="41"/>
      <c r="G3515" s="41"/>
    </row>
    <row r="3516" spans="2:7">
      <c r="B3516" s="38"/>
      <c r="C3516" s="38"/>
      <c r="D3516" s="41"/>
      <c r="E3516" s="38"/>
      <c r="F3516" s="41"/>
      <c r="G3516" s="41"/>
    </row>
    <row r="3517" spans="2:7">
      <c r="B3517" s="38"/>
      <c r="C3517" s="38"/>
      <c r="D3517" s="41"/>
      <c r="E3517" s="38"/>
      <c r="F3517" s="41"/>
      <c r="G3517" s="41"/>
    </row>
    <row r="3518" spans="2:7">
      <c r="B3518" s="38"/>
      <c r="C3518" s="38"/>
      <c r="D3518" s="41"/>
      <c r="E3518" s="38"/>
      <c r="F3518" s="41"/>
      <c r="G3518" s="41"/>
    </row>
    <row r="3519" spans="2:7">
      <c r="B3519" s="38"/>
      <c r="C3519" s="38"/>
      <c r="D3519" s="41"/>
      <c r="E3519" s="38"/>
      <c r="F3519" s="41"/>
      <c r="G3519" s="41"/>
    </row>
    <row r="3520" spans="2:7">
      <c r="B3520" s="38"/>
      <c r="C3520" s="38"/>
      <c r="D3520" s="41"/>
      <c r="E3520" s="38"/>
      <c r="F3520" s="41"/>
      <c r="G3520" s="41"/>
    </row>
    <row r="3521" spans="2:7">
      <c r="B3521" s="38"/>
      <c r="C3521" s="38"/>
      <c r="D3521" s="41"/>
      <c r="E3521" s="38"/>
      <c r="F3521" s="41"/>
      <c r="G3521" s="41"/>
    </row>
    <row r="3522" spans="2:7">
      <c r="B3522" s="38"/>
      <c r="C3522" s="38"/>
      <c r="D3522" s="41"/>
      <c r="E3522" s="38"/>
      <c r="F3522" s="41"/>
      <c r="G3522" s="41"/>
    </row>
    <row r="3523" spans="2:7">
      <c r="B3523" s="38"/>
      <c r="C3523" s="38"/>
      <c r="D3523" s="41"/>
      <c r="E3523" s="38"/>
      <c r="F3523" s="41"/>
      <c r="G3523" s="41"/>
    </row>
    <row r="3524" spans="2:7">
      <c r="B3524" s="38"/>
      <c r="C3524" s="38"/>
      <c r="D3524" s="41"/>
      <c r="E3524" s="38"/>
      <c r="F3524" s="41"/>
      <c r="G3524" s="41"/>
    </row>
    <row r="3525" spans="2:7">
      <c r="B3525" s="38"/>
      <c r="C3525" s="38"/>
      <c r="D3525" s="41"/>
      <c r="E3525" s="38"/>
      <c r="F3525" s="41"/>
      <c r="G3525" s="41"/>
    </row>
    <row r="3526" spans="2:7">
      <c r="B3526" s="38"/>
      <c r="C3526" s="38"/>
      <c r="D3526" s="41"/>
      <c r="E3526" s="38"/>
      <c r="F3526" s="41"/>
      <c r="G3526" s="41"/>
    </row>
    <row r="3527" spans="2:7">
      <c r="B3527" s="38"/>
      <c r="C3527" s="38"/>
      <c r="D3527" s="41"/>
      <c r="E3527" s="38"/>
      <c r="F3527" s="41"/>
      <c r="G3527" s="41"/>
    </row>
    <row r="3528" spans="2:7">
      <c r="B3528" s="38"/>
      <c r="C3528" s="38"/>
      <c r="D3528" s="41"/>
      <c r="E3528" s="38"/>
      <c r="F3528" s="41"/>
      <c r="G3528" s="41"/>
    </row>
    <row r="3529" spans="2:7">
      <c r="B3529" s="38"/>
      <c r="C3529" s="38"/>
      <c r="D3529" s="41"/>
      <c r="E3529" s="38"/>
      <c r="F3529" s="41"/>
      <c r="G3529" s="41"/>
    </row>
    <row r="3530" spans="2:7">
      <c r="B3530" s="38"/>
      <c r="C3530" s="38"/>
      <c r="D3530" s="41"/>
      <c r="E3530" s="38"/>
      <c r="F3530" s="41"/>
      <c r="G3530" s="41"/>
    </row>
    <row r="3531" spans="2:7">
      <c r="B3531" s="38"/>
      <c r="C3531" s="38"/>
      <c r="D3531" s="41"/>
      <c r="E3531" s="38"/>
      <c r="F3531" s="41"/>
      <c r="G3531" s="41"/>
    </row>
    <row r="3532" spans="2:7">
      <c r="B3532" s="38"/>
      <c r="C3532" s="38"/>
      <c r="D3532" s="41"/>
      <c r="E3532" s="38"/>
      <c r="F3532" s="41"/>
      <c r="G3532" s="41"/>
    </row>
    <row r="3533" spans="2:7">
      <c r="B3533" s="38"/>
      <c r="C3533" s="38"/>
      <c r="D3533" s="41"/>
      <c r="E3533" s="38"/>
      <c r="F3533" s="41"/>
      <c r="G3533" s="41"/>
    </row>
    <row r="3534" spans="2:7">
      <c r="B3534" s="38"/>
      <c r="C3534" s="38"/>
      <c r="D3534" s="41"/>
      <c r="E3534" s="38"/>
      <c r="F3534" s="41"/>
      <c r="G3534" s="41"/>
    </row>
    <row r="3535" spans="2:7">
      <c r="B3535" s="38"/>
      <c r="C3535" s="38"/>
      <c r="D3535" s="41"/>
      <c r="E3535" s="38"/>
      <c r="F3535" s="41"/>
      <c r="G3535" s="41"/>
    </row>
    <row r="3536" spans="2:7">
      <c r="B3536" s="38"/>
      <c r="C3536" s="38"/>
      <c r="D3536" s="41"/>
      <c r="E3536" s="38"/>
      <c r="F3536" s="41"/>
      <c r="G3536" s="41"/>
    </row>
    <row r="3537" spans="2:7">
      <c r="B3537" s="38"/>
      <c r="C3537" s="38"/>
      <c r="D3537" s="41"/>
      <c r="E3537" s="38"/>
      <c r="F3537" s="41"/>
      <c r="G3537" s="41"/>
    </row>
    <row r="3538" spans="2:7">
      <c r="B3538" s="38"/>
      <c r="C3538" s="38"/>
      <c r="D3538" s="41"/>
      <c r="E3538" s="38"/>
      <c r="F3538" s="41"/>
      <c r="G3538" s="41"/>
    </row>
    <row r="3539" spans="2:7">
      <c r="B3539" s="38"/>
      <c r="C3539" s="38"/>
      <c r="D3539" s="41"/>
      <c r="E3539" s="38"/>
      <c r="F3539" s="41"/>
      <c r="G3539" s="41"/>
    </row>
    <row r="3540" spans="2:7">
      <c r="B3540" s="38"/>
      <c r="C3540" s="38"/>
      <c r="D3540" s="41"/>
      <c r="E3540" s="38"/>
      <c r="F3540" s="41"/>
      <c r="G3540" s="41"/>
    </row>
    <row r="3541" spans="2:7">
      <c r="B3541" s="38"/>
      <c r="C3541" s="38"/>
      <c r="D3541" s="41"/>
      <c r="E3541" s="38"/>
      <c r="F3541" s="41"/>
      <c r="G3541" s="41"/>
    </row>
    <row r="3542" spans="2:7">
      <c r="B3542" s="38"/>
      <c r="C3542" s="38"/>
      <c r="D3542" s="41"/>
      <c r="E3542" s="38"/>
      <c r="F3542" s="41"/>
      <c r="G3542" s="41"/>
    </row>
    <row r="3543" spans="2:7">
      <c r="B3543" s="38"/>
      <c r="C3543" s="38"/>
      <c r="D3543" s="41"/>
      <c r="E3543" s="38"/>
      <c r="F3543" s="41"/>
      <c r="G3543" s="41"/>
    </row>
    <row r="3544" spans="2:7">
      <c r="B3544" s="38"/>
      <c r="C3544" s="38"/>
      <c r="D3544" s="41"/>
      <c r="E3544" s="38"/>
      <c r="F3544" s="41"/>
      <c r="G3544" s="41"/>
    </row>
    <row r="3545" spans="2:7">
      <c r="B3545" s="38"/>
      <c r="C3545" s="38"/>
      <c r="D3545" s="41"/>
      <c r="E3545" s="38"/>
      <c r="F3545" s="41"/>
      <c r="G3545" s="41"/>
    </row>
    <row r="3546" spans="2:7">
      <c r="B3546" s="38"/>
      <c r="C3546" s="38"/>
      <c r="D3546" s="41"/>
      <c r="E3546" s="38"/>
      <c r="F3546" s="41"/>
      <c r="G3546" s="41"/>
    </row>
    <row r="3547" spans="2:7">
      <c r="B3547" s="38"/>
      <c r="C3547" s="38"/>
      <c r="D3547" s="41"/>
      <c r="E3547" s="38"/>
      <c r="F3547" s="41"/>
      <c r="G3547" s="41"/>
    </row>
    <row r="3548" spans="2:7">
      <c r="B3548" s="38"/>
      <c r="C3548" s="38"/>
      <c r="D3548" s="41"/>
      <c r="E3548" s="38"/>
      <c r="F3548" s="41"/>
      <c r="G3548" s="41"/>
    </row>
    <row r="3549" spans="2:7">
      <c r="B3549" s="38"/>
      <c r="C3549" s="38"/>
      <c r="D3549" s="41"/>
      <c r="E3549" s="38"/>
      <c r="F3549" s="41"/>
      <c r="G3549" s="41"/>
    </row>
    <row r="3550" spans="2:7">
      <c r="B3550" s="38"/>
      <c r="C3550" s="38"/>
      <c r="D3550" s="41"/>
      <c r="E3550" s="38"/>
      <c r="F3550" s="41"/>
      <c r="G3550" s="41"/>
    </row>
    <row r="3551" spans="2:7">
      <c r="B3551" s="38"/>
      <c r="C3551" s="38"/>
      <c r="D3551" s="41"/>
      <c r="E3551" s="38"/>
      <c r="F3551" s="41"/>
      <c r="G3551" s="41"/>
    </row>
    <row r="3552" spans="2:7">
      <c r="B3552" s="38"/>
      <c r="C3552" s="38"/>
      <c r="D3552" s="41"/>
      <c r="E3552" s="38"/>
      <c r="F3552" s="41"/>
      <c r="G3552" s="41"/>
    </row>
    <row r="3553" spans="2:7">
      <c r="B3553" s="38"/>
      <c r="C3553" s="38"/>
      <c r="D3553" s="41"/>
      <c r="E3553" s="38"/>
      <c r="F3553" s="41"/>
      <c r="G3553" s="41"/>
    </row>
    <row r="3554" spans="2:7">
      <c r="B3554" s="38"/>
      <c r="C3554" s="38"/>
      <c r="D3554" s="41"/>
      <c r="E3554" s="38"/>
      <c r="F3554" s="41"/>
      <c r="G3554" s="41"/>
    </row>
    <row r="3555" spans="2:7">
      <c r="B3555" s="38"/>
      <c r="C3555" s="38"/>
      <c r="D3555" s="41"/>
      <c r="E3555" s="38"/>
      <c r="F3555" s="41"/>
      <c r="G3555" s="41"/>
    </row>
    <row r="3556" spans="2:7">
      <c r="B3556" s="38"/>
      <c r="C3556" s="38"/>
      <c r="D3556" s="41"/>
      <c r="E3556" s="38"/>
      <c r="F3556" s="41"/>
      <c r="G3556" s="41"/>
    </row>
    <row r="3557" spans="2:7">
      <c r="B3557" s="38"/>
      <c r="C3557" s="38"/>
      <c r="D3557" s="41"/>
      <c r="E3557" s="38"/>
      <c r="F3557" s="41"/>
      <c r="G3557" s="41"/>
    </row>
    <row r="3558" spans="2:7">
      <c r="B3558" s="38"/>
      <c r="C3558" s="38"/>
      <c r="D3558" s="41"/>
      <c r="E3558" s="38"/>
      <c r="F3558" s="41"/>
      <c r="G3558" s="41"/>
    </row>
    <row r="3559" spans="2:7">
      <c r="B3559" s="38"/>
      <c r="C3559" s="38"/>
      <c r="D3559" s="41"/>
      <c r="E3559" s="38"/>
      <c r="F3559" s="41"/>
      <c r="G3559" s="41"/>
    </row>
    <row r="3560" spans="2:7">
      <c r="B3560" s="38"/>
      <c r="C3560" s="38"/>
      <c r="D3560" s="41"/>
      <c r="E3560" s="38"/>
      <c r="F3560" s="41"/>
      <c r="G3560" s="41"/>
    </row>
    <row r="3561" spans="2:7">
      <c r="B3561" s="38"/>
      <c r="C3561" s="38"/>
      <c r="D3561" s="41"/>
      <c r="E3561" s="38"/>
      <c r="F3561" s="41"/>
      <c r="G3561" s="41"/>
    </row>
    <row r="3562" spans="2:7">
      <c r="B3562" s="38"/>
      <c r="C3562" s="38"/>
      <c r="D3562" s="41"/>
      <c r="E3562" s="38"/>
      <c r="F3562" s="41"/>
      <c r="G3562" s="41"/>
    </row>
    <row r="3563" spans="2:7">
      <c r="B3563" s="38"/>
      <c r="C3563" s="38"/>
      <c r="D3563" s="41"/>
      <c r="E3563" s="38"/>
      <c r="F3563" s="41"/>
      <c r="G3563" s="41"/>
    </row>
    <row r="3564" spans="2:7">
      <c r="B3564" s="38"/>
      <c r="C3564" s="38"/>
      <c r="D3564" s="41"/>
      <c r="E3564" s="38"/>
      <c r="F3564" s="41"/>
      <c r="G3564" s="41"/>
    </row>
    <row r="3565" spans="2:7">
      <c r="B3565" s="38"/>
      <c r="C3565" s="38"/>
      <c r="D3565" s="41"/>
      <c r="E3565" s="38"/>
      <c r="F3565" s="41"/>
      <c r="G3565" s="41"/>
    </row>
    <row r="3566" spans="2:7">
      <c r="B3566" s="38"/>
      <c r="C3566" s="38"/>
      <c r="D3566" s="41"/>
      <c r="E3566" s="38"/>
      <c r="F3566" s="41"/>
      <c r="G3566" s="41"/>
    </row>
    <row r="3567" spans="2:7">
      <c r="B3567" s="38"/>
      <c r="C3567" s="38"/>
      <c r="D3567" s="41"/>
      <c r="E3567" s="38"/>
      <c r="F3567" s="41"/>
      <c r="G3567" s="41"/>
    </row>
    <row r="3568" spans="2:7">
      <c r="B3568" s="38"/>
      <c r="C3568" s="38"/>
      <c r="D3568" s="41"/>
      <c r="E3568" s="38"/>
      <c r="F3568" s="41"/>
      <c r="G3568" s="41"/>
    </row>
    <row r="3569" spans="2:7">
      <c r="B3569" s="38"/>
      <c r="C3569" s="38"/>
      <c r="D3569" s="41"/>
      <c r="E3569" s="38"/>
      <c r="F3569" s="41"/>
      <c r="G3569" s="41"/>
    </row>
    <row r="3570" spans="2:7">
      <c r="B3570" s="38"/>
      <c r="C3570" s="38"/>
      <c r="D3570" s="41"/>
      <c r="E3570" s="38"/>
      <c r="F3570" s="41"/>
      <c r="G3570" s="41"/>
    </row>
    <row r="3571" spans="2:7">
      <c r="B3571" s="38"/>
      <c r="C3571" s="38"/>
      <c r="D3571" s="41"/>
      <c r="E3571" s="38"/>
      <c r="F3571" s="41"/>
      <c r="G3571" s="41"/>
    </row>
    <row r="3572" spans="2:7">
      <c r="B3572" s="38"/>
      <c r="C3572" s="38"/>
      <c r="D3572" s="41"/>
      <c r="E3572" s="38"/>
      <c r="F3572" s="41"/>
      <c r="G3572" s="41"/>
    </row>
    <row r="3573" spans="2:7">
      <c r="B3573" s="38"/>
      <c r="C3573" s="38"/>
      <c r="D3573" s="41"/>
      <c r="E3573" s="38"/>
      <c r="F3573" s="41"/>
      <c r="G3573" s="41"/>
    </row>
    <row r="3574" spans="2:7">
      <c r="B3574" s="38"/>
      <c r="C3574" s="38"/>
      <c r="D3574" s="41"/>
      <c r="E3574" s="38"/>
      <c r="F3574" s="41"/>
      <c r="G3574" s="41"/>
    </row>
    <row r="3575" spans="2:7">
      <c r="B3575" s="38"/>
      <c r="C3575" s="38"/>
      <c r="D3575" s="41"/>
      <c r="E3575" s="38"/>
      <c r="F3575" s="41"/>
      <c r="G3575" s="41"/>
    </row>
    <row r="3576" spans="2:7">
      <c r="B3576" s="38"/>
      <c r="C3576" s="38"/>
      <c r="D3576" s="41"/>
      <c r="E3576" s="38"/>
      <c r="F3576" s="41"/>
      <c r="G3576" s="41"/>
    </row>
    <row r="3577" spans="2:7">
      <c r="B3577" s="38"/>
      <c r="C3577" s="38"/>
      <c r="D3577" s="41"/>
      <c r="E3577" s="38"/>
      <c r="F3577" s="41"/>
      <c r="G3577" s="41"/>
    </row>
    <row r="3578" spans="2:7">
      <c r="B3578" s="38"/>
      <c r="C3578" s="38"/>
      <c r="D3578" s="41"/>
      <c r="E3578" s="38"/>
      <c r="F3578" s="41"/>
      <c r="G3578" s="41"/>
    </row>
    <row r="3579" spans="2:7">
      <c r="B3579" s="38"/>
      <c r="C3579" s="38"/>
      <c r="D3579" s="41"/>
      <c r="E3579" s="38"/>
      <c r="F3579" s="41"/>
      <c r="G3579" s="41"/>
    </row>
    <row r="3580" spans="2:7">
      <c r="B3580" s="38"/>
      <c r="C3580" s="38"/>
      <c r="D3580" s="41"/>
      <c r="E3580" s="38"/>
      <c r="F3580" s="41"/>
      <c r="G3580" s="41"/>
    </row>
    <row r="3581" spans="2:7">
      <c r="B3581" s="38"/>
      <c r="C3581" s="38"/>
      <c r="D3581" s="41"/>
      <c r="E3581" s="38"/>
      <c r="F3581" s="41"/>
      <c r="G3581" s="41"/>
    </row>
    <row r="3582" spans="2:7">
      <c r="B3582" s="38"/>
      <c r="C3582" s="38"/>
      <c r="D3582" s="41"/>
      <c r="E3582" s="38"/>
      <c r="F3582" s="41"/>
      <c r="G3582" s="41"/>
    </row>
    <row r="3583" spans="2:7">
      <c r="B3583" s="38"/>
      <c r="C3583" s="38"/>
      <c r="D3583" s="41"/>
      <c r="E3583" s="38"/>
      <c r="F3583" s="41"/>
      <c r="G3583" s="41"/>
    </row>
    <row r="3584" spans="2:7">
      <c r="B3584" s="38"/>
      <c r="C3584" s="38"/>
      <c r="D3584" s="41"/>
      <c r="E3584" s="38"/>
      <c r="F3584" s="41"/>
      <c r="G3584" s="41"/>
    </row>
    <row r="3585" spans="2:7">
      <c r="B3585" s="38"/>
      <c r="C3585" s="38"/>
      <c r="D3585" s="41"/>
      <c r="E3585" s="38"/>
      <c r="F3585" s="41"/>
      <c r="G3585" s="41"/>
    </row>
    <row r="3586" spans="2:7">
      <c r="B3586" s="38"/>
      <c r="C3586" s="38"/>
      <c r="D3586" s="41"/>
      <c r="E3586" s="38"/>
      <c r="F3586" s="41"/>
      <c r="G3586" s="41"/>
    </row>
    <row r="3587" spans="2:7">
      <c r="B3587" s="38"/>
      <c r="C3587" s="38"/>
      <c r="D3587" s="41"/>
      <c r="E3587" s="38"/>
      <c r="F3587" s="41"/>
      <c r="G3587" s="41"/>
    </row>
    <row r="3588" spans="2:7">
      <c r="B3588" s="38"/>
      <c r="C3588" s="38"/>
      <c r="D3588" s="41"/>
      <c r="E3588" s="38"/>
      <c r="F3588" s="41"/>
      <c r="G3588" s="41"/>
    </row>
    <row r="3589" spans="2:7">
      <c r="B3589" s="38"/>
      <c r="C3589" s="38"/>
      <c r="D3589" s="41"/>
      <c r="E3589" s="38"/>
      <c r="F3589" s="41"/>
      <c r="G3589" s="41"/>
    </row>
    <row r="3590" spans="2:7">
      <c r="B3590" s="38"/>
      <c r="C3590" s="38"/>
      <c r="D3590" s="41"/>
      <c r="E3590" s="38"/>
      <c r="F3590" s="41"/>
      <c r="G3590" s="41"/>
    </row>
    <row r="3591" spans="2:7">
      <c r="B3591" s="38"/>
      <c r="C3591" s="38"/>
      <c r="D3591" s="41"/>
      <c r="E3591" s="38"/>
      <c r="F3591" s="41"/>
      <c r="G3591" s="41"/>
    </row>
    <row r="3592" spans="2:7">
      <c r="B3592" s="38"/>
      <c r="C3592" s="38"/>
      <c r="D3592" s="41"/>
      <c r="E3592" s="38"/>
      <c r="F3592" s="41"/>
      <c r="G3592" s="41"/>
    </row>
    <row r="3593" spans="2:7">
      <c r="B3593" s="38"/>
      <c r="C3593" s="38"/>
      <c r="D3593" s="41"/>
      <c r="E3593" s="38"/>
      <c r="F3593" s="41"/>
      <c r="G3593" s="41"/>
    </row>
    <row r="3594" spans="2:7">
      <c r="B3594" s="38"/>
      <c r="C3594" s="38"/>
      <c r="D3594" s="41"/>
      <c r="E3594" s="38"/>
      <c r="F3594" s="41"/>
      <c r="G3594" s="41"/>
    </row>
    <row r="3595" spans="2:7">
      <c r="B3595" s="38"/>
      <c r="C3595" s="38"/>
      <c r="D3595" s="41"/>
      <c r="E3595" s="38"/>
      <c r="F3595" s="41"/>
      <c r="G3595" s="41"/>
    </row>
    <row r="3596" spans="2:7">
      <c r="B3596" s="38"/>
      <c r="C3596" s="38"/>
      <c r="D3596" s="41"/>
      <c r="E3596" s="38"/>
      <c r="F3596" s="41"/>
      <c r="G3596" s="41"/>
    </row>
    <row r="3597" spans="2:7">
      <c r="B3597" s="38"/>
      <c r="C3597" s="38"/>
      <c r="D3597" s="41"/>
      <c r="E3597" s="38"/>
      <c r="F3597" s="41"/>
      <c r="G3597" s="41"/>
    </row>
    <row r="3598" spans="2:7">
      <c r="B3598" s="38"/>
      <c r="C3598" s="38"/>
      <c r="D3598" s="41"/>
      <c r="E3598" s="38"/>
      <c r="F3598" s="41"/>
      <c r="G3598" s="41"/>
    </row>
    <row r="3599" spans="2:7">
      <c r="B3599" s="38"/>
      <c r="C3599" s="38"/>
      <c r="D3599" s="41"/>
      <c r="E3599" s="38"/>
      <c r="F3599" s="41"/>
      <c r="G3599" s="41"/>
    </row>
    <row r="3600" spans="2:7">
      <c r="B3600" s="38"/>
      <c r="C3600" s="38"/>
      <c r="D3600" s="41"/>
      <c r="E3600" s="38"/>
      <c r="F3600" s="41"/>
      <c r="G3600" s="41"/>
    </row>
    <row r="3601" spans="2:7">
      <c r="B3601" s="38"/>
      <c r="C3601" s="38"/>
      <c r="D3601" s="41"/>
      <c r="E3601" s="38"/>
      <c r="F3601" s="41"/>
      <c r="G3601" s="41"/>
    </row>
    <row r="3602" spans="2:7">
      <c r="B3602" s="38"/>
      <c r="C3602" s="38"/>
      <c r="D3602" s="41"/>
      <c r="E3602" s="38"/>
      <c r="F3602" s="41"/>
      <c r="G3602" s="41"/>
    </row>
    <row r="3603" spans="2:7">
      <c r="B3603" s="38"/>
      <c r="C3603" s="38"/>
      <c r="D3603" s="41"/>
      <c r="E3603" s="38"/>
      <c r="F3603" s="41"/>
      <c r="G3603" s="41"/>
    </row>
    <row r="3604" spans="2:7">
      <c r="B3604" s="38"/>
      <c r="C3604" s="38"/>
      <c r="D3604" s="41"/>
      <c r="E3604" s="38"/>
      <c r="F3604" s="41"/>
      <c r="G3604" s="41"/>
    </row>
    <row r="3605" spans="2:7">
      <c r="B3605" s="38"/>
      <c r="C3605" s="38"/>
      <c r="D3605" s="41"/>
      <c r="E3605" s="38"/>
      <c r="F3605" s="41"/>
      <c r="G3605" s="41"/>
    </row>
    <row r="3606" spans="2:7">
      <c r="B3606" s="38"/>
      <c r="C3606" s="38"/>
      <c r="D3606" s="41"/>
      <c r="E3606" s="38"/>
      <c r="F3606" s="41"/>
      <c r="G3606" s="41"/>
    </row>
    <row r="3607" spans="2:7">
      <c r="B3607" s="38"/>
      <c r="C3607" s="38"/>
      <c r="D3607" s="41"/>
      <c r="E3607" s="38"/>
      <c r="F3607" s="41"/>
      <c r="G3607" s="41"/>
    </row>
    <row r="3608" spans="2:7">
      <c r="B3608" s="38"/>
      <c r="C3608" s="38"/>
      <c r="D3608" s="41"/>
      <c r="E3608" s="38"/>
      <c r="F3608" s="41"/>
      <c r="G3608" s="41"/>
    </row>
    <row r="3609" spans="2:7">
      <c r="B3609" s="38"/>
      <c r="C3609" s="38"/>
      <c r="D3609" s="41"/>
      <c r="E3609" s="38"/>
      <c r="F3609" s="41"/>
      <c r="G3609" s="41"/>
    </row>
    <row r="3610" spans="2:7">
      <c r="B3610" s="38"/>
      <c r="C3610" s="38"/>
      <c r="D3610" s="41"/>
      <c r="E3610" s="38"/>
      <c r="F3610" s="41"/>
      <c r="G3610" s="41"/>
    </row>
    <row r="3611" spans="2:7">
      <c r="B3611" s="38"/>
      <c r="C3611" s="38"/>
      <c r="D3611" s="41"/>
      <c r="E3611" s="38"/>
      <c r="F3611" s="41"/>
      <c r="G3611" s="41"/>
    </row>
    <row r="3612" spans="2:7">
      <c r="B3612" s="38"/>
      <c r="C3612" s="38"/>
      <c r="D3612" s="41"/>
      <c r="E3612" s="38"/>
      <c r="F3612" s="41"/>
      <c r="G3612" s="41"/>
    </row>
    <row r="3613" spans="2:7">
      <c r="B3613" s="38"/>
      <c r="C3613" s="38"/>
      <c r="D3613" s="41"/>
      <c r="E3613" s="38"/>
      <c r="F3613" s="41"/>
      <c r="G3613" s="41"/>
    </row>
    <row r="3614" spans="2:7">
      <c r="B3614" s="38"/>
      <c r="C3614" s="38"/>
      <c r="D3614" s="41"/>
      <c r="E3614" s="38"/>
      <c r="F3614" s="41"/>
      <c r="G3614" s="41"/>
    </row>
    <row r="3615" spans="2:7">
      <c r="B3615" s="38"/>
      <c r="C3615" s="38"/>
      <c r="D3615" s="41"/>
      <c r="E3615" s="38"/>
      <c r="F3615" s="41"/>
      <c r="G3615" s="41"/>
    </row>
    <row r="3616" spans="2:7">
      <c r="B3616" s="38"/>
      <c r="C3616" s="38"/>
      <c r="D3616" s="41"/>
      <c r="E3616" s="38"/>
      <c r="F3616" s="41"/>
      <c r="G3616" s="41"/>
    </row>
    <row r="3617" spans="2:7">
      <c r="B3617" s="38"/>
      <c r="C3617" s="38"/>
      <c r="D3617" s="41"/>
      <c r="E3617" s="38"/>
      <c r="F3617" s="41"/>
      <c r="G3617" s="41"/>
    </row>
    <row r="3618" spans="2:7">
      <c r="B3618" s="38"/>
      <c r="C3618" s="38"/>
      <c r="D3618" s="41"/>
      <c r="E3618" s="38"/>
      <c r="F3618" s="41"/>
      <c r="G3618" s="41"/>
    </row>
    <row r="3619" spans="2:7">
      <c r="B3619" s="38"/>
      <c r="C3619" s="38"/>
      <c r="D3619" s="41"/>
      <c r="E3619" s="38"/>
      <c r="F3619" s="41"/>
      <c r="G3619" s="41"/>
    </row>
    <row r="3620" spans="2:7">
      <c r="B3620" s="38"/>
      <c r="C3620" s="38"/>
      <c r="D3620" s="41"/>
      <c r="E3620" s="38"/>
      <c r="F3620" s="41"/>
      <c r="G3620" s="41"/>
    </row>
    <row r="3621" spans="2:7">
      <c r="B3621" s="38"/>
      <c r="C3621" s="38"/>
      <c r="D3621" s="41"/>
      <c r="E3621" s="38"/>
      <c r="F3621" s="41"/>
      <c r="G3621" s="41"/>
    </row>
    <row r="3622" spans="2:7">
      <c r="B3622" s="38"/>
      <c r="C3622" s="38"/>
      <c r="D3622" s="41"/>
      <c r="E3622" s="38"/>
      <c r="F3622" s="41"/>
      <c r="G3622" s="41"/>
    </row>
    <row r="3623" spans="2:7">
      <c r="B3623" s="38"/>
      <c r="C3623" s="38"/>
      <c r="D3623" s="41"/>
      <c r="E3623" s="38"/>
      <c r="F3623" s="41"/>
      <c r="G3623" s="41"/>
    </row>
    <row r="3624" spans="2:7">
      <c r="B3624" s="38"/>
      <c r="C3624" s="38"/>
      <c r="D3624" s="41"/>
      <c r="E3624" s="38"/>
      <c r="F3624" s="41"/>
      <c r="G3624" s="41"/>
    </row>
    <row r="3625" spans="2:7">
      <c r="B3625" s="38"/>
      <c r="C3625" s="38"/>
      <c r="D3625" s="41"/>
      <c r="E3625" s="38"/>
      <c r="F3625" s="41"/>
      <c r="G3625" s="41"/>
    </row>
    <row r="3626" spans="2:7">
      <c r="B3626" s="38"/>
      <c r="C3626" s="38"/>
      <c r="D3626" s="41"/>
      <c r="E3626" s="38"/>
      <c r="F3626" s="41"/>
      <c r="G3626" s="41"/>
    </row>
    <row r="3627" spans="2:7">
      <c r="B3627" s="38"/>
      <c r="C3627" s="38"/>
      <c r="D3627" s="41"/>
      <c r="E3627" s="38"/>
      <c r="F3627" s="41"/>
      <c r="G3627" s="41"/>
    </row>
    <row r="3628" spans="2:7">
      <c r="B3628" s="38"/>
      <c r="C3628" s="38"/>
      <c r="D3628" s="41"/>
      <c r="E3628" s="38"/>
      <c r="F3628" s="41"/>
      <c r="G3628" s="41"/>
    </row>
    <row r="3629" spans="2:7">
      <c r="B3629" s="38"/>
      <c r="C3629" s="38"/>
      <c r="D3629" s="41"/>
      <c r="E3629" s="38"/>
      <c r="F3629" s="41"/>
      <c r="G3629" s="41"/>
    </row>
    <row r="3630" spans="2:7">
      <c r="B3630" s="38"/>
      <c r="C3630" s="38"/>
      <c r="D3630" s="41"/>
      <c r="E3630" s="38"/>
      <c r="F3630" s="41"/>
      <c r="G3630" s="41"/>
    </row>
    <row r="3631" spans="2:7">
      <c r="B3631" s="38"/>
      <c r="C3631" s="38"/>
      <c r="D3631" s="41"/>
      <c r="E3631" s="38"/>
      <c r="F3631" s="41"/>
      <c r="G3631" s="41"/>
    </row>
    <row r="3632" spans="2:7">
      <c r="B3632" s="38"/>
      <c r="C3632" s="38"/>
      <c r="D3632" s="41"/>
      <c r="E3632" s="38"/>
      <c r="F3632" s="41"/>
      <c r="G3632" s="41"/>
    </row>
    <row r="3633" spans="2:7">
      <c r="B3633" s="38"/>
      <c r="C3633" s="38"/>
      <c r="D3633" s="41"/>
      <c r="E3633" s="38"/>
      <c r="F3633" s="41"/>
      <c r="G3633" s="41"/>
    </row>
    <row r="3634" spans="2:7">
      <c r="B3634" s="38"/>
      <c r="C3634" s="38"/>
      <c r="D3634" s="41"/>
      <c r="E3634" s="38"/>
      <c r="F3634" s="41"/>
      <c r="G3634" s="41"/>
    </row>
    <row r="3635" spans="2:7">
      <c r="B3635" s="38"/>
      <c r="C3635" s="38"/>
      <c r="D3635" s="41"/>
      <c r="E3635" s="38"/>
      <c r="F3635" s="41"/>
      <c r="G3635" s="41"/>
    </row>
    <row r="3636" spans="2:7">
      <c r="B3636" s="38"/>
      <c r="C3636" s="38"/>
      <c r="D3636" s="41"/>
      <c r="E3636" s="38"/>
      <c r="F3636" s="41"/>
      <c r="G3636" s="41"/>
    </row>
    <row r="3637" spans="2:7">
      <c r="B3637" s="38"/>
      <c r="C3637" s="38"/>
      <c r="D3637" s="41"/>
      <c r="E3637" s="38"/>
      <c r="F3637" s="41"/>
      <c r="G3637" s="41"/>
    </row>
    <row r="3638" spans="2:7">
      <c r="B3638" s="38"/>
      <c r="C3638" s="38"/>
      <c r="D3638" s="41"/>
      <c r="E3638" s="38"/>
      <c r="F3638" s="41"/>
      <c r="G3638" s="41"/>
    </row>
    <row r="3639" spans="2:7">
      <c r="B3639" s="38"/>
      <c r="C3639" s="38"/>
      <c r="D3639" s="41"/>
      <c r="E3639" s="38"/>
      <c r="F3639" s="41"/>
      <c r="G3639" s="41"/>
    </row>
    <row r="3640" spans="2:7">
      <c r="B3640" s="38"/>
      <c r="C3640" s="38"/>
      <c r="D3640" s="41"/>
      <c r="E3640" s="38"/>
      <c r="F3640" s="41"/>
      <c r="G3640" s="41"/>
    </row>
    <row r="3641" spans="2:7">
      <c r="B3641" s="38"/>
      <c r="C3641" s="38"/>
      <c r="D3641" s="41"/>
      <c r="E3641" s="38"/>
      <c r="F3641" s="41"/>
      <c r="G3641" s="41"/>
    </row>
    <row r="3642" spans="2:7">
      <c r="B3642" s="38"/>
      <c r="C3642" s="38"/>
      <c r="D3642" s="41"/>
      <c r="E3642" s="38"/>
      <c r="F3642" s="41"/>
      <c r="G3642" s="41"/>
    </row>
    <row r="3643" spans="2:7">
      <c r="B3643" s="38"/>
      <c r="C3643" s="38"/>
      <c r="D3643" s="41"/>
      <c r="E3643" s="38"/>
      <c r="F3643" s="41"/>
      <c r="G3643" s="41"/>
    </row>
    <row r="3644" spans="2:7">
      <c r="B3644" s="38"/>
      <c r="C3644" s="38"/>
      <c r="D3644" s="41"/>
      <c r="E3644" s="38"/>
      <c r="F3644" s="41"/>
      <c r="G3644" s="41"/>
    </row>
    <row r="3645" spans="2:7">
      <c r="B3645" s="38"/>
      <c r="C3645" s="38"/>
      <c r="D3645" s="41"/>
      <c r="E3645" s="38"/>
      <c r="F3645" s="41"/>
      <c r="G3645" s="41"/>
    </row>
    <row r="3646" spans="2:7">
      <c r="B3646" s="38"/>
      <c r="C3646" s="38"/>
      <c r="D3646" s="41"/>
      <c r="E3646" s="38"/>
      <c r="F3646" s="41"/>
      <c r="G3646" s="41"/>
    </row>
    <row r="3647" spans="2:7">
      <c r="B3647" s="38"/>
      <c r="C3647" s="38"/>
      <c r="D3647" s="41"/>
      <c r="E3647" s="38"/>
      <c r="F3647" s="41"/>
      <c r="G3647" s="41"/>
    </row>
    <row r="3648" spans="2:7">
      <c r="B3648" s="38"/>
      <c r="C3648" s="38"/>
      <c r="D3648" s="41"/>
      <c r="E3648" s="38"/>
      <c r="F3648" s="41"/>
      <c r="G3648" s="41"/>
    </row>
    <row r="3649" spans="2:7">
      <c r="B3649" s="38"/>
      <c r="C3649" s="38"/>
      <c r="D3649" s="41"/>
      <c r="E3649" s="38"/>
      <c r="F3649" s="41"/>
      <c r="G3649" s="41"/>
    </row>
    <row r="3650" spans="2:7">
      <c r="B3650" s="38"/>
      <c r="C3650" s="38"/>
      <c r="D3650" s="41"/>
      <c r="E3650" s="38"/>
      <c r="F3650" s="41"/>
      <c r="G3650" s="41"/>
    </row>
    <row r="3651" spans="2:7">
      <c r="B3651" s="38"/>
      <c r="C3651" s="38"/>
      <c r="D3651" s="41"/>
      <c r="E3651" s="38"/>
      <c r="F3651" s="41"/>
      <c r="G3651" s="41"/>
    </row>
    <row r="3652" spans="2:7">
      <c r="B3652" s="38"/>
      <c r="C3652" s="38"/>
      <c r="D3652" s="41"/>
      <c r="E3652" s="38"/>
      <c r="F3652" s="41"/>
      <c r="G3652" s="41"/>
    </row>
    <row r="3653" spans="2:7">
      <c r="B3653" s="38"/>
      <c r="C3653" s="38"/>
      <c r="D3653" s="41"/>
      <c r="E3653" s="38"/>
      <c r="F3653" s="41"/>
      <c r="G3653" s="41"/>
    </row>
    <row r="3654" spans="2:7">
      <c r="B3654" s="38"/>
      <c r="C3654" s="38"/>
      <c r="D3654" s="41"/>
      <c r="E3654" s="38"/>
      <c r="F3654" s="41"/>
      <c r="G3654" s="41"/>
    </row>
    <row r="3655" spans="2:7">
      <c r="B3655" s="38"/>
      <c r="C3655" s="38"/>
      <c r="D3655" s="41"/>
      <c r="E3655" s="38"/>
      <c r="F3655" s="41"/>
      <c r="G3655" s="41"/>
    </row>
    <row r="3656" spans="2:7">
      <c r="B3656" s="38"/>
      <c r="C3656" s="38"/>
      <c r="D3656" s="41"/>
      <c r="E3656" s="38"/>
      <c r="F3656" s="41"/>
      <c r="G3656" s="41"/>
    </row>
    <row r="3657" spans="2:7">
      <c r="B3657" s="38"/>
      <c r="C3657" s="38"/>
      <c r="D3657" s="41"/>
      <c r="E3657" s="38"/>
      <c r="F3657" s="41"/>
      <c r="G3657" s="41"/>
    </row>
    <row r="3658" spans="2:7">
      <c r="B3658" s="38"/>
      <c r="C3658" s="38"/>
      <c r="D3658" s="41"/>
      <c r="E3658" s="38"/>
      <c r="F3658" s="41"/>
      <c r="G3658" s="41"/>
    </row>
    <row r="3659" spans="2:7">
      <c r="B3659" s="38"/>
      <c r="C3659" s="38"/>
      <c r="D3659" s="41"/>
      <c r="E3659" s="38"/>
      <c r="F3659" s="41"/>
      <c r="G3659" s="41"/>
    </row>
    <row r="3660" spans="2:7">
      <c r="B3660" s="38"/>
      <c r="C3660" s="38"/>
      <c r="D3660" s="41"/>
      <c r="E3660" s="38"/>
      <c r="F3660" s="41"/>
      <c r="G3660" s="41"/>
    </row>
    <row r="3661" spans="2:7">
      <c r="B3661" s="38"/>
      <c r="C3661" s="38"/>
      <c r="D3661" s="41"/>
      <c r="E3661" s="38"/>
      <c r="F3661" s="41"/>
      <c r="G3661" s="41"/>
    </row>
    <row r="3662" spans="2:7">
      <c r="B3662" s="38"/>
      <c r="C3662" s="38"/>
      <c r="D3662" s="41"/>
      <c r="E3662" s="38"/>
      <c r="F3662" s="41"/>
      <c r="G3662" s="41"/>
    </row>
    <row r="3663" spans="2:7">
      <c r="B3663" s="38"/>
      <c r="C3663" s="38"/>
      <c r="D3663" s="41"/>
      <c r="E3663" s="38"/>
      <c r="F3663" s="41"/>
      <c r="G3663" s="41"/>
    </row>
    <row r="3664" spans="2:7">
      <c r="B3664" s="38"/>
      <c r="C3664" s="38"/>
      <c r="D3664" s="41"/>
      <c r="E3664" s="38"/>
      <c r="F3664" s="41"/>
      <c r="G3664" s="41"/>
    </row>
    <row r="3665" spans="2:7">
      <c r="B3665" s="38"/>
      <c r="C3665" s="38"/>
      <c r="D3665" s="41"/>
      <c r="E3665" s="38"/>
      <c r="F3665" s="41"/>
      <c r="G3665" s="41"/>
    </row>
    <row r="3666" spans="2:7">
      <c r="B3666" s="38"/>
      <c r="C3666" s="38"/>
      <c r="D3666" s="41"/>
      <c r="E3666" s="38"/>
      <c r="F3666" s="41"/>
      <c r="G3666" s="41"/>
    </row>
    <row r="3667" spans="2:7">
      <c r="B3667" s="38"/>
      <c r="C3667" s="38"/>
      <c r="D3667" s="41"/>
      <c r="E3667" s="38"/>
      <c r="F3667" s="41"/>
      <c r="G3667" s="41"/>
    </row>
    <row r="3668" spans="2:7">
      <c r="B3668" s="38"/>
      <c r="C3668" s="38"/>
      <c r="D3668" s="41"/>
      <c r="E3668" s="38"/>
      <c r="F3668" s="41"/>
      <c r="G3668" s="41"/>
    </row>
    <row r="3669" spans="2:7">
      <c r="B3669" s="38"/>
      <c r="C3669" s="38"/>
      <c r="D3669" s="41"/>
      <c r="E3669" s="38"/>
      <c r="F3669" s="41"/>
      <c r="G3669" s="41"/>
    </row>
    <row r="3670" spans="2:7">
      <c r="B3670" s="38"/>
      <c r="C3670" s="38"/>
      <c r="D3670" s="41"/>
      <c r="E3670" s="38"/>
      <c r="F3670" s="41"/>
      <c r="G3670" s="41"/>
    </row>
    <row r="3671" spans="2:7">
      <c r="B3671" s="38"/>
      <c r="C3671" s="38"/>
      <c r="D3671" s="41"/>
      <c r="E3671" s="38"/>
      <c r="F3671" s="41"/>
      <c r="G3671" s="41"/>
    </row>
    <row r="3672" spans="2:7">
      <c r="B3672" s="38"/>
      <c r="C3672" s="38"/>
      <c r="D3672" s="41"/>
      <c r="E3672" s="38"/>
      <c r="F3672" s="41"/>
      <c r="G3672" s="41"/>
    </row>
    <row r="3673" spans="2:7">
      <c r="B3673" s="38"/>
      <c r="C3673" s="38"/>
      <c r="D3673" s="41"/>
      <c r="E3673" s="38"/>
      <c r="F3673" s="41"/>
      <c r="G3673" s="41"/>
    </row>
    <row r="3674" spans="2:7">
      <c r="B3674" s="38"/>
      <c r="C3674" s="38"/>
      <c r="D3674" s="41"/>
      <c r="E3674" s="38"/>
      <c r="F3674" s="41"/>
      <c r="G3674" s="41"/>
    </row>
    <row r="3675" spans="2:7">
      <c r="B3675" s="38"/>
      <c r="C3675" s="38"/>
      <c r="D3675" s="41"/>
      <c r="E3675" s="38"/>
      <c r="F3675" s="41"/>
      <c r="G3675" s="41"/>
    </row>
    <row r="3676" spans="2:7">
      <c r="B3676" s="38"/>
      <c r="C3676" s="38"/>
      <c r="D3676" s="41"/>
      <c r="E3676" s="38"/>
      <c r="F3676" s="41"/>
      <c r="G3676" s="41"/>
    </row>
    <row r="3677" spans="2:7">
      <c r="B3677" s="38"/>
      <c r="C3677" s="38"/>
      <c r="D3677" s="41"/>
      <c r="E3677" s="38"/>
      <c r="F3677" s="41"/>
      <c r="G3677" s="41"/>
    </row>
    <row r="3678" spans="2:7">
      <c r="B3678" s="38"/>
      <c r="C3678" s="38"/>
      <c r="D3678" s="41"/>
      <c r="E3678" s="38"/>
      <c r="F3678" s="41"/>
      <c r="G3678" s="41"/>
    </row>
    <row r="3679" spans="2:7">
      <c r="B3679" s="38"/>
      <c r="C3679" s="38"/>
      <c r="D3679" s="41"/>
      <c r="E3679" s="38"/>
      <c r="F3679" s="41"/>
      <c r="G3679" s="41"/>
    </row>
    <row r="3680" spans="2:7">
      <c r="B3680" s="38"/>
      <c r="C3680" s="38"/>
      <c r="D3680" s="41"/>
      <c r="E3680" s="38"/>
      <c r="F3680" s="41"/>
      <c r="G3680" s="41"/>
    </row>
    <row r="3681" spans="2:7">
      <c r="B3681" s="38"/>
      <c r="C3681" s="38"/>
      <c r="D3681" s="41"/>
      <c r="E3681" s="38"/>
      <c r="F3681" s="41"/>
      <c r="G3681" s="41"/>
    </row>
    <row r="3682" spans="2:7">
      <c r="B3682" s="38"/>
      <c r="C3682" s="38"/>
      <c r="D3682" s="41"/>
      <c r="E3682" s="38"/>
      <c r="F3682" s="41"/>
      <c r="G3682" s="41"/>
    </row>
    <row r="3683" spans="2:7">
      <c r="B3683" s="38"/>
      <c r="C3683" s="38"/>
      <c r="D3683" s="41"/>
      <c r="E3683" s="38"/>
      <c r="F3683" s="41"/>
      <c r="G3683" s="41"/>
    </row>
    <row r="3684" spans="2:7">
      <c r="B3684" s="38"/>
      <c r="C3684" s="38"/>
      <c r="D3684" s="41"/>
      <c r="E3684" s="38"/>
      <c r="F3684" s="41"/>
      <c r="G3684" s="41"/>
    </row>
    <row r="3685" spans="2:7">
      <c r="B3685" s="38"/>
      <c r="C3685" s="38"/>
      <c r="D3685" s="41"/>
      <c r="E3685" s="38"/>
      <c r="F3685" s="41"/>
      <c r="G3685" s="41"/>
    </row>
    <row r="3686" spans="2:7">
      <c r="B3686" s="38"/>
      <c r="C3686" s="38"/>
      <c r="D3686" s="41"/>
      <c r="E3686" s="38"/>
      <c r="F3686" s="41"/>
      <c r="G3686" s="41"/>
    </row>
    <row r="3687" spans="2:7">
      <c r="B3687" s="38"/>
      <c r="C3687" s="38"/>
      <c r="D3687" s="41"/>
      <c r="E3687" s="38"/>
      <c r="F3687" s="41"/>
      <c r="G3687" s="41"/>
    </row>
    <row r="3688" spans="2:7">
      <c r="B3688" s="38"/>
      <c r="C3688" s="38"/>
      <c r="D3688" s="41"/>
      <c r="E3688" s="38"/>
      <c r="F3688" s="41"/>
      <c r="G3688" s="41"/>
    </row>
    <row r="3689" spans="2:7">
      <c r="B3689" s="38"/>
      <c r="C3689" s="38"/>
      <c r="D3689" s="41"/>
      <c r="E3689" s="38"/>
      <c r="F3689" s="41"/>
      <c r="G3689" s="41"/>
    </row>
    <row r="3690" spans="2:7">
      <c r="B3690" s="38"/>
      <c r="C3690" s="38"/>
      <c r="D3690" s="41"/>
      <c r="E3690" s="38"/>
      <c r="F3690" s="41"/>
      <c r="G3690" s="41"/>
    </row>
    <row r="3691" spans="2:7">
      <c r="B3691" s="38"/>
      <c r="C3691" s="38"/>
      <c r="D3691" s="41"/>
      <c r="E3691" s="38"/>
      <c r="F3691" s="41"/>
      <c r="G3691" s="41"/>
    </row>
    <row r="3692" spans="2:7">
      <c r="B3692" s="38"/>
      <c r="C3692" s="38"/>
      <c r="D3692" s="41"/>
      <c r="E3692" s="38"/>
      <c r="F3692" s="41"/>
      <c r="G3692" s="41"/>
    </row>
    <row r="3693" spans="2:7">
      <c r="B3693" s="38"/>
      <c r="C3693" s="38"/>
      <c r="D3693" s="41"/>
      <c r="E3693" s="38"/>
      <c r="F3693" s="41"/>
      <c r="G3693" s="41"/>
    </row>
    <row r="3694" spans="2:7">
      <c r="B3694" s="38"/>
      <c r="C3694" s="38"/>
      <c r="D3694" s="41"/>
      <c r="E3694" s="38"/>
      <c r="F3694" s="41"/>
      <c r="G3694" s="41"/>
    </row>
    <row r="3695" spans="2:7">
      <c r="B3695" s="38"/>
      <c r="C3695" s="38"/>
      <c r="D3695" s="41"/>
      <c r="E3695" s="38"/>
      <c r="F3695" s="41"/>
      <c r="G3695" s="41"/>
    </row>
    <row r="3696" spans="2:7">
      <c r="B3696" s="38"/>
      <c r="C3696" s="38"/>
      <c r="D3696" s="41"/>
      <c r="E3696" s="38"/>
      <c r="F3696" s="41"/>
      <c r="G3696" s="41"/>
    </row>
    <row r="3697" spans="2:7">
      <c r="B3697" s="38"/>
      <c r="C3697" s="38"/>
      <c r="D3697" s="41"/>
      <c r="E3697" s="38"/>
      <c r="F3697" s="41"/>
      <c r="G3697" s="41"/>
    </row>
    <row r="3698" spans="2:7">
      <c r="B3698" s="38"/>
      <c r="C3698" s="38"/>
      <c r="D3698" s="41"/>
      <c r="E3698" s="38"/>
      <c r="F3698" s="41"/>
      <c r="G3698" s="41"/>
    </row>
    <row r="3699" spans="2:7">
      <c r="B3699" s="38"/>
      <c r="C3699" s="38"/>
      <c r="D3699" s="41"/>
      <c r="E3699" s="38"/>
      <c r="F3699" s="41"/>
      <c r="G3699" s="41"/>
    </row>
    <row r="3700" spans="2:7">
      <c r="B3700" s="38"/>
      <c r="C3700" s="38"/>
      <c r="D3700" s="41"/>
      <c r="E3700" s="38"/>
      <c r="F3700" s="41"/>
      <c r="G3700" s="41"/>
    </row>
    <row r="3701" spans="2:7">
      <c r="B3701" s="38"/>
      <c r="C3701" s="38"/>
      <c r="D3701" s="41"/>
      <c r="E3701" s="38"/>
      <c r="F3701" s="41"/>
      <c r="G3701" s="41"/>
    </row>
    <row r="3702" spans="2:7">
      <c r="B3702" s="38"/>
      <c r="C3702" s="38"/>
      <c r="D3702" s="41"/>
      <c r="E3702" s="38"/>
      <c r="F3702" s="41"/>
      <c r="G3702" s="41"/>
    </row>
    <row r="3703" spans="2:7">
      <c r="B3703" s="38"/>
      <c r="C3703" s="38"/>
      <c r="D3703" s="41"/>
      <c r="E3703" s="38"/>
      <c r="F3703" s="41"/>
      <c r="G3703" s="41"/>
    </row>
    <row r="3704" spans="2:7">
      <c r="B3704" s="38"/>
      <c r="C3704" s="38"/>
      <c r="D3704" s="41"/>
      <c r="E3704" s="38"/>
      <c r="F3704" s="41"/>
      <c r="G3704" s="41"/>
    </row>
    <row r="3705" spans="2:7">
      <c r="B3705" s="38"/>
      <c r="C3705" s="38"/>
      <c r="D3705" s="41"/>
      <c r="E3705" s="38"/>
      <c r="F3705" s="41"/>
      <c r="G3705" s="41"/>
    </row>
    <row r="3706" spans="2:7">
      <c r="B3706" s="38"/>
      <c r="C3706" s="38"/>
      <c r="D3706" s="41"/>
      <c r="E3706" s="38"/>
      <c r="F3706" s="41"/>
      <c r="G3706" s="41"/>
    </row>
    <row r="3707" spans="2:7">
      <c r="B3707" s="38"/>
      <c r="C3707" s="38"/>
      <c r="D3707" s="41"/>
      <c r="E3707" s="38"/>
      <c r="F3707" s="41"/>
      <c r="G3707" s="41"/>
    </row>
    <row r="3708" spans="2:7">
      <c r="B3708" s="38"/>
      <c r="C3708" s="38"/>
      <c r="D3708" s="41"/>
      <c r="E3708" s="38"/>
      <c r="F3708" s="41"/>
      <c r="G3708" s="41"/>
    </row>
    <row r="3709" spans="2:7">
      <c r="B3709" s="38"/>
      <c r="C3709" s="38"/>
      <c r="D3709" s="41"/>
      <c r="E3709" s="38"/>
      <c r="F3709" s="41"/>
      <c r="G3709" s="41"/>
    </row>
    <row r="3710" spans="2:7">
      <c r="B3710" s="38"/>
      <c r="C3710" s="38"/>
      <c r="D3710" s="41"/>
      <c r="E3710" s="38"/>
      <c r="F3710" s="41"/>
      <c r="G3710" s="41"/>
    </row>
    <row r="3711" spans="2:7">
      <c r="B3711" s="38"/>
      <c r="C3711" s="38"/>
      <c r="D3711" s="41"/>
      <c r="E3711" s="38"/>
      <c r="F3711" s="41"/>
      <c r="G3711" s="41"/>
    </row>
    <row r="3712" spans="2:7">
      <c r="B3712" s="38"/>
      <c r="C3712" s="38"/>
      <c r="D3712" s="41"/>
      <c r="E3712" s="38"/>
      <c r="F3712" s="41"/>
      <c r="G3712" s="41"/>
    </row>
    <row r="3713" spans="2:7">
      <c r="B3713" s="38"/>
      <c r="C3713" s="38"/>
      <c r="D3713" s="41"/>
      <c r="E3713" s="38"/>
      <c r="F3713" s="41"/>
      <c r="G3713" s="41"/>
    </row>
    <row r="3714" spans="2:7">
      <c r="B3714" s="38"/>
      <c r="C3714" s="38"/>
      <c r="D3714" s="41"/>
      <c r="E3714" s="38"/>
      <c r="F3714" s="41"/>
      <c r="G3714" s="41"/>
    </row>
    <row r="3715" spans="2:7">
      <c r="B3715" s="38"/>
      <c r="C3715" s="38"/>
      <c r="D3715" s="41"/>
      <c r="E3715" s="38"/>
      <c r="F3715" s="41"/>
      <c r="G3715" s="41"/>
    </row>
    <row r="3716" spans="2:7">
      <c r="B3716" s="38"/>
      <c r="C3716" s="38"/>
      <c r="D3716" s="41"/>
      <c r="E3716" s="38"/>
      <c r="F3716" s="41"/>
      <c r="G3716" s="41"/>
    </row>
    <row r="3717" spans="2:7">
      <c r="B3717" s="38"/>
      <c r="C3717" s="38"/>
      <c r="D3717" s="41"/>
      <c r="E3717" s="38"/>
      <c r="F3717" s="41"/>
      <c r="G3717" s="41"/>
    </row>
    <row r="3718" spans="2:7">
      <c r="B3718" s="38"/>
      <c r="C3718" s="38"/>
      <c r="D3718" s="41"/>
      <c r="E3718" s="38"/>
      <c r="F3718" s="41"/>
      <c r="G3718" s="41"/>
    </row>
    <row r="3719" spans="2:7">
      <c r="B3719" s="38"/>
      <c r="C3719" s="38"/>
      <c r="D3719" s="41"/>
      <c r="E3719" s="38"/>
      <c r="F3719" s="41"/>
      <c r="G3719" s="41"/>
    </row>
    <row r="3720" spans="2:7">
      <c r="B3720" s="38"/>
      <c r="C3720" s="38"/>
      <c r="D3720" s="41"/>
      <c r="E3720" s="38"/>
      <c r="F3720" s="41"/>
      <c r="G3720" s="41"/>
    </row>
    <row r="3721" spans="2:7">
      <c r="B3721" s="38"/>
      <c r="C3721" s="38"/>
      <c r="D3721" s="41"/>
      <c r="E3721" s="38"/>
      <c r="F3721" s="41"/>
      <c r="G3721" s="41"/>
    </row>
    <row r="3722" spans="2:7">
      <c r="B3722" s="38"/>
      <c r="C3722" s="38"/>
      <c r="D3722" s="41"/>
      <c r="E3722" s="38"/>
      <c r="F3722" s="41"/>
      <c r="G3722" s="41"/>
    </row>
    <row r="3723" spans="2:7">
      <c r="B3723" s="38"/>
      <c r="C3723" s="38"/>
      <c r="D3723" s="41"/>
      <c r="E3723" s="38"/>
      <c r="F3723" s="41"/>
      <c r="G3723" s="41"/>
    </row>
    <row r="3724" spans="2:7">
      <c r="B3724" s="38"/>
      <c r="C3724" s="38"/>
      <c r="D3724" s="41"/>
      <c r="E3724" s="38"/>
      <c r="F3724" s="41"/>
      <c r="G3724" s="41"/>
    </row>
    <row r="3725" spans="2:7">
      <c r="B3725" s="38"/>
      <c r="C3725" s="38"/>
      <c r="D3725" s="41"/>
      <c r="E3725" s="38"/>
      <c r="F3725" s="41"/>
      <c r="G3725" s="41"/>
    </row>
    <row r="3726" spans="2:7">
      <c r="B3726" s="38"/>
      <c r="C3726" s="38"/>
      <c r="D3726" s="41"/>
      <c r="E3726" s="38"/>
      <c r="F3726" s="41"/>
      <c r="G3726" s="41"/>
    </row>
    <row r="3727" spans="2:7">
      <c r="B3727" s="38"/>
      <c r="C3727" s="38"/>
      <c r="D3727" s="41"/>
      <c r="E3727" s="38"/>
      <c r="F3727" s="41"/>
      <c r="G3727" s="41"/>
    </row>
    <row r="3728" spans="2:7">
      <c r="B3728" s="38"/>
      <c r="C3728" s="38"/>
      <c r="D3728" s="41"/>
      <c r="E3728" s="38"/>
      <c r="F3728" s="41"/>
      <c r="G3728" s="41"/>
    </row>
    <row r="3729" spans="2:7">
      <c r="B3729" s="38"/>
      <c r="C3729" s="38"/>
      <c r="D3729" s="41"/>
      <c r="E3729" s="38"/>
      <c r="F3729" s="41"/>
      <c r="G3729" s="41"/>
    </row>
    <row r="3730" spans="2:7">
      <c r="B3730" s="38"/>
      <c r="C3730" s="38"/>
      <c r="D3730" s="41"/>
      <c r="E3730" s="38"/>
      <c r="F3730" s="41"/>
      <c r="G3730" s="41"/>
    </row>
    <row r="3731" spans="2:7">
      <c r="B3731" s="38"/>
      <c r="C3731" s="38"/>
      <c r="D3731" s="41"/>
      <c r="E3731" s="38"/>
      <c r="F3731" s="41"/>
      <c r="G3731" s="41"/>
    </row>
    <row r="3732" spans="2:7">
      <c r="B3732" s="38"/>
      <c r="C3732" s="38"/>
      <c r="D3732" s="41"/>
      <c r="E3732" s="38"/>
      <c r="F3732" s="41"/>
      <c r="G3732" s="41"/>
    </row>
    <row r="3733" spans="2:7">
      <c r="B3733" s="38"/>
      <c r="C3733" s="38"/>
      <c r="D3733" s="41"/>
      <c r="E3733" s="38"/>
      <c r="F3733" s="41"/>
      <c r="G3733" s="41"/>
    </row>
    <row r="3734" spans="2:7">
      <c r="B3734" s="38"/>
      <c r="C3734" s="38"/>
      <c r="D3734" s="41"/>
      <c r="E3734" s="38"/>
      <c r="F3734" s="41"/>
      <c r="G3734" s="41"/>
    </row>
    <row r="3735" spans="2:7">
      <c r="B3735" s="38"/>
      <c r="C3735" s="38"/>
      <c r="D3735" s="41"/>
      <c r="E3735" s="38"/>
      <c r="F3735" s="41"/>
      <c r="G3735" s="41"/>
    </row>
    <row r="3736" spans="2:7">
      <c r="B3736" s="38"/>
      <c r="C3736" s="38"/>
      <c r="D3736" s="41"/>
      <c r="E3736" s="38"/>
      <c r="F3736" s="41"/>
      <c r="G3736" s="41"/>
    </row>
    <row r="3737" spans="2:7">
      <c r="B3737" s="38"/>
      <c r="C3737" s="38"/>
      <c r="D3737" s="41"/>
      <c r="E3737" s="38"/>
      <c r="F3737" s="41"/>
      <c r="G3737" s="41"/>
    </row>
    <row r="3738" spans="2:7">
      <c r="B3738" s="38"/>
      <c r="C3738" s="38"/>
      <c r="D3738" s="41"/>
      <c r="E3738" s="38"/>
      <c r="F3738" s="41"/>
      <c r="G3738" s="41"/>
    </row>
    <row r="3739" spans="2:7">
      <c r="B3739" s="38"/>
      <c r="C3739" s="38"/>
      <c r="D3739" s="41"/>
      <c r="E3739" s="38"/>
      <c r="F3739" s="41"/>
      <c r="G3739" s="41"/>
    </row>
    <row r="3740" spans="2:7">
      <c r="B3740" s="38"/>
      <c r="C3740" s="38"/>
      <c r="D3740" s="41"/>
      <c r="E3740" s="38"/>
      <c r="F3740" s="41"/>
      <c r="G3740" s="41"/>
    </row>
    <row r="3741" spans="2:7">
      <c r="B3741" s="38"/>
      <c r="C3741" s="38"/>
      <c r="D3741" s="41"/>
      <c r="E3741" s="38"/>
      <c r="F3741" s="41"/>
      <c r="G3741" s="41"/>
    </row>
    <row r="3742" spans="2:7">
      <c r="B3742" s="38"/>
      <c r="C3742" s="38"/>
      <c r="D3742" s="41"/>
      <c r="E3742" s="38"/>
      <c r="F3742" s="41"/>
      <c r="G3742" s="41"/>
    </row>
    <row r="3743" spans="2:7">
      <c r="B3743" s="38"/>
      <c r="C3743" s="38"/>
      <c r="D3743" s="41"/>
      <c r="E3743" s="38"/>
      <c r="F3743" s="41"/>
      <c r="G3743" s="41"/>
    </row>
    <row r="3744" spans="2:7">
      <c r="B3744" s="38"/>
      <c r="C3744" s="38"/>
      <c r="D3744" s="41"/>
      <c r="E3744" s="38"/>
      <c r="F3744" s="41"/>
      <c r="G3744" s="41"/>
    </row>
    <row r="3745" spans="2:7">
      <c r="B3745" s="38"/>
      <c r="C3745" s="38"/>
      <c r="D3745" s="41"/>
      <c r="E3745" s="38"/>
      <c r="F3745" s="41"/>
      <c r="G3745" s="41"/>
    </row>
    <row r="3746" spans="2:7">
      <c r="B3746" s="38"/>
      <c r="C3746" s="38"/>
      <c r="D3746" s="41"/>
      <c r="E3746" s="38"/>
      <c r="F3746" s="41"/>
      <c r="G3746" s="41"/>
    </row>
    <row r="3747" spans="2:7">
      <c r="B3747" s="38"/>
      <c r="C3747" s="38"/>
      <c r="D3747" s="41"/>
      <c r="E3747" s="38"/>
      <c r="F3747" s="41"/>
      <c r="G3747" s="41"/>
    </row>
    <row r="3748" spans="2:7">
      <c r="B3748" s="38"/>
      <c r="C3748" s="38"/>
      <c r="D3748" s="41"/>
      <c r="E3748" s="38"/>
      <c r="F3748" s="41"/>
      <c r="G3748" s="41"/>
    </row>
    <row r="3749" spans="2:7">
      <c r="B3749" s="38"/>
      <c r="C3749" s="38"/>
      <c r="D3749" s="41"/>
      <c r="E3749" s="38"/>
      <c r="F3749" s="41"/>
      <c r="G3749" s="41"/>
    </row>
    <row r="3750" spans="2:7">
      <c r="B3750" s="38"/>
      <c r="C3750" s="38"/>
      <c r="D3750" s="41"/>
      <c r="E3750" s="38"/>
      <c r="F3750" s="41"/>
      <c r="G3750" s="41"/>
    </row>
    <row r="3751" spans="2:7">
      <c r="B3751" s="38"/>
      <c r="C3751" s="38"/>
      <c r="D3751" s="41"/>
      <c r="E3751" s="38"/>
      <c r="F3751" s="41"/>
      <c r="G3751" s="41"/>
    </row>
    <row r="3752" spans="2:7">
      <c r="B3752" s="38"/>
      <c r="C3752" s="38"/>
      <c r="D3752" s="41"/>
      <c r="E3752" s="38"/>
      <c r="F3752" s="41"/>
      <c r="G3752" s="41"/>
    </row>
    <row r="3753" spans="2:7">
      <c r="B3753" s="38"/>
      <c r="C3753" s="38"/>
      <c r="D3753" s="41"/>
      <c r="E3753" s="38"/>
      <c r="F3753" s="41"/>
      <c r="G3753" s="41"/>
    </row>
    <row r="3754" spans="2:7">
      <c r="B3754" s="38"/>
      <c r="C3754" s="38"/>
      <c r="D3754" s="41"/>
      <c r="E3754" s="38"/>
      <c r="F3754" s="41"/>
      <c r="G3754" s="41"/>
    </row>
    <row r="3755" spans="2:7">
      <c r="B3755" s="38"/>
      <c r="C3755" s="38"/>
      <c r="D3755" s="41"/>
      <c r="E3755" s="38"/>
      <c r="F3755" s="41"/>
      <c r="G3755" s="41"/>
    </row>
    <row r="3756" spans="2:7">
      <c r="B3756" s="38"/>
      <c r="C3756" s="38"/>
      <c r="D3756" s="41"/>
      <c r="E3756" s="38"/>
      <c r="F3756" s="41"/>
      <c r="G3756" s="41"/>
    </row>
    <row r="3757" spans="2:7">
      <c r="B3757" s="38"/>
      <c r="C3757" s="38"/>
      <c r="D3757" s="41"/>
      <c r="E3757" s="38"/>
      <c r="F3757" s="41"/>
      <c r="G3757" s="41"/>
    </row>
    <row r="3758" spans="2:7">
      <c r="B3758" s="38"/>
      <c r="C3758" s="38"/>
      <c r="D3758" s="41"/>
      <c r="E3758" s="38"/>
      <c r="F3758" s="41"/>
      <c r="G3758" s="41"/>
    </row>
    <row r="3759" spans="2:7">
      <c r="B3759" s="38"/>
      <c r="C3759" s="38"/>
      <c r="D3759" s="41"/>
      <c r="E3759" s="38"/>
      <c r="F3759" s="41"/>
      <c r="G3759" s="41"/>
    </row>
    <row r="3760" spans="2:7">
      <c r="B3760" s="38"/>
      <c r="C3760" s="38"/>
      <c r="D3760" s="41"/>
      <c r="E3760" s="38"/>
      <c r="F3760" s="41"/>
      <c r="G3760" s="41"/>
    </row>
    <row r="3761" spans="2:7">
      <c r="B3761" s="38"/>
      <c r="C3761" s="38"/>
      <c r="D3761" s="41"/>
      <c r="E3761" s="38"/>
      <c r="F3761" s="41"/>
      <c r="G3761" s="41"/>
    </row>
    <row r="3762" spans="2:7">
      <c r="B3762" s="38"/>
      <c r="C3762" s="38"/>
      <c r="D3762" s="41"/>
      <c r="E3762" s="38"/>
      <c r="F3762" s="41"/>
      <c r="G3762" s="41"/>
    </row>
    <row r="3763" spans="2:7">
      <c r="B3763" s="38"/>
      <c r="C3763" s="38"/>
      <c r="D3763" s="41"/>
      <c r="E3763" s="38"/>
      <c r="F3763" s="41"/>
      <c r="G3763" s="41"/>
    </row>
    <row r="3764" spans="2:7">
      <c r="B3764" s="38"/>
      <c r="C3764" s="38"/>
      <c r="D3764" s="41"/>
      <c r="E3764" s="38"/>
      <c r="F3764" s="41"/>
      <c r="G3764" s="41"/>
    </row>
    <row r="3765" spans="2:7">
      <c r="B3765" s="38"/>
      <c r="C3765" s="38"/>
      <c r="D3765" s="41"/>
      <c r="E3765" s="38"/>
      <c r="F3765" s="41"/>
      <c r="G3765" s="41"/>
    </row>
    <row r="3766" spans="2:7">
      <c r="B3766" s="38"/>
      <c r="C3766" s="38"/>
      <c r="D3766" s="41"/>
      <c r="E3766" s="38"/>
      <c r="F3766" s="41"/>
      <c r="G3766" s="41"/>
    </row>
    <row r="3767" spans="2:7">
      <c r="B3767" s="38"/>
      <c r="C3767" s="38"/>
      <c r="D3767" s="41"/>
      <c r="E3767" s="38"/>
      <c r="F3767" s="41"/>
      <c r="G3767" s="41"/>
    </row>
    <row r="3768" spans="2:7">
      <c r="B3768" s="38"/>
      <c r="C3768" s="38"/>
      <c r="D3768" s="41"/>
      <c r="E3768" s="38"/>
      <c r="F3768" s="41"/>
      <c r="G3768" s="41"/>
    </row>
    <row r="3769" spans="2:7">
      <c r="B3769" s="38"/>
      <c r="C3769" s="38"/>
      <c r="D3769" s="41"/>
      <c r="E3769" s="38"/>
      <c r="F3769" s="41"/>
      <c r="G3769" s="41"/>
    </row>
    <row r="3770" spans="2:7">
      <c r="B3770" s="38"/>
      <c r="C3770" s="38"/>
      <c r="D3770" s="41"/>
      <c r="E3770" s="38"/>
      <c r="F3770" s="41"/>
      <c r="G3770" s="41"/>
    </row>
    <row r="3771" spans="2:7">
      <c r="B3771" s="38"/>
      <c r="C3771" s="38"/>
      <c r="D3771" s="41"/>
      <c r="E3771" s="38"/>
      <c r="F3771" s="41"/>
      <c r="G3771" s="41"/>
    </row>
    <row r="3772" spans="2:7">
      <c r="B3772" s="38"/>
      <c r="C3772" s="38"/>
      <c r="D3772" s="41"/>
      <c r="E3772" s="38"/>
      <c r="F3772" s="41"/>
      <c r="G3772" s="41"/>
    </row>
    <row r="3773" spans="2:7">
      <c r="B3773" s="38"/>
      <c r="C3773" s="38"/>
      <c r="D3773" s="41"/>
      <c r="E3773" s="38"/>
      <c r="F3773" s="41"/>
      <c r="G3773" s="41"/>
    </row>
    <row r="3774" spans="2:7">
      <c r="B3774" s="38"/>
      <c r="C3774" s="38"/>
      <c r="D3774" s="41"/>
      <c r="E3774" s="38"/>
      <c r="F3774" s="41"/>
      <c r="G3774" s="41"/>
    </row>
    <row r="3775" spans="2:7">
      <c r="B3775" s="38"/>
      <c r="C3775" s="38"/>
      <c r="D3775" s="41"/>
      <c r="E3775" s="38"/>
      <c r="F3775" s="41"/>
      <c r="G3775" s="41"/>
    </row>
    <row r="3776" spans="2:7">
      <c r="B3776" s="38"/>
      <c r="C3776" s="38"/>
      <c r="D3776" s="41"/>
      <c r="E3776" s="38"/>
      <c r="F3776" s="41"/>
      <c r="G3776" s="41"/>
    </row>
    <row r="3777" spans="2:7">
      <c r="B3777" s="38"/>
      <c r="C3777" s="38"/>
      <c r="D3777" s="41"/>
      <c r="E3777" s="38"/>
      <c r="F3777" s="41"/>
      <c r="G3777" s="41"/>
    </row>
    <row r="3778" spans="2:7">
      <c r="B3778" s="38"/>
      <c r="C3778" s="38"/>
      <c r="D3778" s="41"/>
      <c r="E3778" s="38"/>
      <c r="F3778" s="41"/>
      <c r="G3778" s="41"/>
    </row>
    <row r="3779" spans="2:7">
      <c r="B3779" s="38"/>
      <c r="C3779" s="38"/>
      <c r="D3779" s="41"/>
      <c r="E3779" s="38"/>
      <c r="F3779" s="41"/>
      <c r="G3779" s="41"/>
    </row>
    <row r="3780" spans="2:7">
      <c r="B3780" s="38"/>
      <c r="C3780" s="38"/>
      <c r="D3780" s="41"/>
      <c r="E3780" s="38"/>
      <c r="F3780" s="41"/>
      <c r="G3780" s="41"/>
    </row>
    <row r="3781" spans="2:7">
      <c r="B3781" s="38"/>
      <c r="C3781" s="38"/>
      <c r="D3781" s="41"/>
      <c r="E3781" s="38"/>
      <c r="F3781" s="41"/>
      <c r="G3781" s="41"/>
    </row>
    <row r="3782" spans="2:7">
      <c r="B3782" s="38"/>
      <c r="C3782" s="38"/>
      <c r="D3782" s="41"/>
      <c r="E3782" s="38"/>
      <c r="F3782" s="41"/>
      <c r="G3782" s="41"/>
    </row>
    <row r="3783" spans="2:7">
      <c r="B3783" s="38"/>
      <c r="C3783" s="38"/>
      <c r="D3783" s="41"/>
      <c r="E3783" s="38"/>
      <c r="F3783" s="41"/>
      <c r="G3783" s="41"/>
    </row>
    <row r="3784" spans="2:7">
      <c r="B3784" s="38"/>
      <c r="C3784" s="38"/>
      <c r="D3784" s="41"/>
      <c r="E3784" s="38"/>
      <c r="F3784" s="41"/>
      <c r="G3784" s="41"/>
    </row>
    <row r="3785" spans="2:7">
      <c r="B3785" s="38"/>
      <c r="C3785" s="38"/>
      <c r="D3785" s="41"/>
      <c r="E3785" s="38"/>
      <c r="F3785" s="41"/>
      <c r="G3785" s="41"/>
    </row>
    <row r="3786" spans="2:7">
      <c r="B3786" s="38"/>
      <c r="C3786" s="38"/>
      <c r="D3786" s="41"/>
      <c r="E3786" s="38"/>
      <c r="F3786" s="41"/>
      <c r="G3786" s="41"/>
    </row>
    <row r="3787" spans="2:7">
      <c r="B3787" s="38"/>
      <c r="C3787" s="38"/>
      <c r="D3787" s="41"/>
      <c r="E3787" s="38"/>
      <c r="F3787" s="41"/>
      <c r="G3787" s="41"/>
    </row>
    <row r="3788" spans="2:7">
      <c r="B3788" s="38"/>
      <c r="C3788" s="38"/>
      <c r="D3788" s="41"/>
      <c r="E3788" s="38"/>
      <c r="F3788" s="41"/>
      <c r="G3788" s="41"/>
    </row>
    <row r="3789" spans="2:7">
      <c r="B3789" s="38"/>
      <c r="C3789" s="38"/>
      <c r="D3789" s="41"/>
      <c r="E3789" s="38"/>
      <c r="F3789" s="41"/>
      <c r="G3789" s="41"/>
    </row>
    <row r="3790" spans="2:7">
      <c r="B3790" s="38"/>
      <c r="C3790" s="38"/>
      <c r="D3790" s="41"/>
      <c r="E3790" s="38"/>
      <c r="F3790" s="41"/>
      <c r="G3790" s="41"/>
    </row>
    <row r="3791" spans="2:7">
      <c r="B3791" s="38"/>
      <c r="C3791" s="38"/>
      <c r="D3791" s="41"/>
      <c r="E3791" s="38"/>
      <c r="F3791" s="41"/>
      <c r="G3791" s="41"/>
    </row>
    <row r="3792" spans="2:7">
      <c r="B3792" s="38"/>
      <c r="C3792" s="38"/>
      <c r="D3792" s="41"/>
      <c r="E3792" s="38"/>
      <c r="F3792" s="41"/>
      <c r="G3792" s="41"/>
    </row>
    <row r="3793" spans="2:7">
      <c r="B3793" s="38"/>
      <c r="C3793" s="38"/>
      <c r="D3793" s="41"/>
      <c r="E3793" s="38"/>
      <c r="F3793" s="41"/>
      <c r="G3793" s="41"/>
    </row>
    <row r="3794" spans="2:7">
      <c r="B3794" s="38"/>
      <c r="C3794" s="38"/>
      <c r="D3794" s="41"/>
      <c r="E3794" s="38"/>
      <c r="F3794" s="41"/>
      <c r="G3794" s="41"/>
    </row>
    <row r="3795" spans="2:7">
      <c r="B3795" s="38"/>
      <c r="C3795" s="38"/>
      <c r="D3795" s="41"/>
      <c r="E3795" s="38"/>
      <c r="F3795" s="41"/>
      <c r="G3795" s="41"/>
    </row>
    <row r="3796" spans="2:7">
      <c r="B3796" s="38"/>
      <c r="C3796" s="38"/>
      <c r="D3796" s="41"/>
      <c r="E3796" s="38"/>
      <c r="F3796" s="41"/>
      <c r="G3796" s="41"/>
    </row>
    <row r="3797" spans="2:7">
      <c r="B3797" s="38"/>
      <c r="C3797" s="38"/>
      <c r="D3797" s="41"/>
      <c r="E3797" s="38"/>
      <c r="F3797" s="41"/>
      <c r="G3797" s="41"/>
    </row>
    <row r="3798" spans="2:7">
      <c r="B3798" s="38"/>
      <c r="C3798" s="38"/>
      <c r="D3798" s="41"/>
      <c r="E3798" s="38"/>
      <c r="F3798" s="41"/>
      <c r="G3798" s="41"/>
    </row>
    <row r="3799" spans="2:7">
      <c r="B3799" s="38"/>
      <c r="C3799" s="38"/>
      <c r="D3799" s="41"/>
      <c r="E3799" s="38"/>
      <c r="F3799" s="41"/>
      <c r="G3799" s="41"/>
    </row>
    <row r="3800" spans="2:7">
      <c r="B3800" s="38"/>
      <c r="C3800" s="38"/>
      <c r="D3800" s="41"/>
      <c r="E3800" s="38"/>
      <c r="F3800" s="41"/>
      <c r="G3800" s="41"/>
    </row>
    <row r="3801" spans="2:7">
      <c r="B3801" s="38"/>
      <c r="C3801" s="38"/>
      <c r="D3801" s="41"/>
      <c r="E3801" s="38"/>
      <c r="F3801" s="41"/>
      <c r="G3801" s="41"/>
    </row>
    <row r="3802" spans="2:7">
      <c r="B3802" s="38"/>
      <c r="C3802" s="38"/>
      <c r="D3802" s="41"/>
      <c r="E3802" s="38"/>
      <c r="F3802" s="41"/>
      <c r="G3802" s="41"/>
    </row>
    <row r="3803" spans="2:7">
      <c r="B3803" s="38"/>
      <c r="C3803" s="38"/>
      <c r="D3803" s="41"/>
      <c r="E3803" s="38"/>
      <c r="F3803" s="41"/>
      <c r="G3803" s="41"/>
    </row>
    <row r="3804" spans="2:7">
      <c r="B3804" s="38"/>
      <c r="C3804" s="38"/>
      <c r="D3804" s="41"/>
      <c r="E3804" s="38"/>
      <c r="F3804" s="41"/>
      <c r="G3804" s="41"/>
    </row>
    <row r="3805" spans="2:7">
      <c r="B3805" s="38"/>
      <c r="C3805" s="38"/>
      <c r="D3805" s="41"/>
      <c r="E3805" s="38"/>
      <c r="F3805" s="41"/>
      <c r="G3805" s="41"/>
    </row>
    <row r="3806" spans="2:7">
      <c r="B3806" s="38"/>
      <c r="C3806" s="38"/>
      <c r="D3806" s="41"/>
      <c r="E3806" s="38"/>
      <c r="F3806" s="41"/>
      <c r="G3806" s="41"/>
    </row>
    <row r="3807" spans="2:7">
      <c r="B3807" s="38"/>
      <c r="C3807" s="38"/>
      <c r="D3807" s="41"/>
      <c r="E3807" s="38"/>
      <c r="F3807" s="41"/>
      <c r="G3807" s="41"/>
    </row>
    <row r="3808" spans="2:7">
      <c r="B3808" s="38"/>
      <c r="C3808" s="38"/>
      <c r="D3808" s="41"/>
      <c r="E3808" s="38"/>
      <c r="F3808" s="41"/>
      <c r="G3808" s="41"/>
    </row>
    <row r="3809" spans="2:7">
      <c r="B3809" s="38"/>
      <c r="C3809" s="38"/>
      <c r="D3809" s="41"/>
      <c r="E3809" s="38"/>
      <c r="F3809" s="41"/>
      <c r="G3809" s="41"/>
    </row>
    <row r="3810" spans="2:7">
      <c r="B3810" s="38"/>
      <c r="C3810" s="38"/>
      <c r="D3810" s="41"/>
      <c r="E3810" s="38"/>
      <c r="F3810" s="41"/>
      <c r="G3810" s="41"/>
    </row>
    <row r="3811" spans="2:7">
      <c r="B3811" s="38"/>
      <c r="C3811" s="38"/>
      <c r="D3811" s="41"/>
      <c r="E3811" s="38"/>
      <c r="F3811" s="41"/>
      <c r="G3811" s="41"/>
    </row>
    <row r="3812" spans="2:7">
      <c r="B3812" s="38"/>
      <c r="C3812" s="38"/>
      <c r="D3812" s="41"/>
      <c r="E3812" s="38"/>
      <c r="F3812" s="41"/>
      <c r="G3812" s="41"/>
    </row>
    <row r="3813" spans="2:7">
      <c r="B3813" s="38"/>
      <c r="C3813" s="38"/>
      <c r="D3813" s="41"/>
      <c r="E3813" s="38"/>
      <c r="F3813" s="41"/>
      <c r="G3813" s="41"/>
    </row>
    <row r="3814" spans="2:7">
      <c r="B3814" s="38"/>
      <c r="C3814" s="38"/>
      <c r="D3814" s="41"/>
      <c r="E3814" s="38"/>
      <c r="F3814" s="41"/>
      <c r="G3814" s="41"/>
    </row>
    <row r="3815" spans="2:7">
      <c r="B3815" s="38"/>
      <c r="C3815" s="38"/>
      <c r="D3815" s="41"/>
      <c r="E3815" s="38"/>
      <c r="F3815" s="41"/>
      <c r="G3815" s="41"/>
    </row>
    <row r="3816" spans="2:7">
      <c r="B3816" s="38"/>
      <c r="C3816" s="38"/>
      <c r="D3816" s="41"/>
      <c r="E3816" s="38"/>
      <c r="F3816" s="41"/>
      <c r="G3816" s="41"/>
    </row>
    <row r="3817" spans="2:7">
      <c r="B3817" s="38"/>
      <c r="C3817" s="38"/>
      <c r="D3817" s="41"/>
      <c r="E3817" s="38"/>
      <c r="F3817" s="41"/>
      <c r="G3817" s="41"/>
    </row>
    <row r="3818" spans="2:7">
      <c r="B3818" s="38"/>
      <c r="C3818" s="38"/>
      <c r="D3818" s="41"/>
      <c r="E3818" s="38"/>
      <c r="F3818" s="41"/>
      <c r="G3818" s="41"/>
    </row>
    <row r="3819" spans="2:7">
      <c r="B3819" s="38"/>
      <c r="C3819" s="38"/>
      <c r="D3819" s="41"/>
      <c r="E3819" s="38"/>
      <c r="F3819" s="41"/>
      <c r="G3819" s="41"/>
    </row>
    <row r="3820" spans="2:7">
      <c r="B3820" s="38"/>
      <c r="C3820" s="38"/>
      <c r="D3820" s="41"/>
      <c r="E3820" s="38"/>
      <c r="F3820" s="41"/>
      <c r="G3820" s="41"/>
    </row>
    <row r="3821" spans="2:7">
      <c r="B3821" s="38"/>
      <c r="C3821" s="38"/>
      <c r="D3821" s="41"/>
      <c r="E3821" s="38"/>
      <c r="F3821" s="41"/>
      <c r="G3821" s="41"/>
    </row>
    <row r="3822" spans="2:7">
      <c r="B3822" s="38"/>
      <c r="C3822" s="38"/>
      <c r="D3822" s="41"/>
      <c r="E3822" s="38"/>
      <c r="F3822" s="41"/>
      <c r="G3822" s="41"/>
    </row>
    <row r="3823" spans="2:7">
      <c r="B3823" s="38"/>
      <c r="C3823" s="38"/>
      <c r="D3823" s="41"/>
      <c r="E3823" s="38"/>
      <c r="F3823" s="41"/>
      <c r="G3823" s="41"/>
    </row>
    <row r="3824" spans="2:7">
      <c r="B3824" s="38"/>
      <c r="C3824" s="38"/>
      <c r="D3824" s="41"/>
      <c r="E3824" s="38"/>
      <c r="F3824" s="41"/>
      <c r="G3824" s="41"/>
    </row>
    <row r="3825" spans="2:7">
      <c r="B3825" s="38"/>
      <c r="C3825" s="38"/>
      <c r="D3825" s="41"/>
      <c r="E3825" s="38"/>
      <c r="F3825" s="41"/>
      <c r="G3825" s="41"/>
    </row>
    <row r="3826" spans="2:7">
      <c r="B3826" s="38"/>
      <c r="C3826" s="38"/>
      <c r="D3826" s="41"/>
      <c r="E3826" s="38"/>
      <c r="F3826" s="41"/>
      <c r="G3826" s="41"/>
    </row>
    <row r="3827" spans="2:7">
      <c r="B3827" s="38"/>
      <c r="C3827" s="38"/>
      <c r="D3827" s="41"/>
      <c r="E3827" s="38"/>
      <c r="F3827" s="41"/>
      <c r="G3827" s="41"/>
    </row>
    <row r="3828" spans="2:7">
      <c r="B3828" s="38"/>
      <c r="C3828" s="38"/>
      <c r="D3828" s="41"/>
      <c r="E3828" s="38"/>
      <c r="F3828" s="41"/>
      <c r="G3828" s="41"/>
    </row>
    <row r="3829" spans="2:7">
      <c r="B3829" s="38"/>
      <c r="C3829" s="38"/>
      <c r="D3829" s="41"/>
      <c r="E3829" s="38"/>
      <c r="F3829" s="41"/>
      <c r="G3829" s="41"/>
    </row>
    <row r="3830" spans="2:7">
      <c r="B3830" s="38"/>
      <c r="C3830" s="38"/>
      <c r="D3830" s="41"/>
      <c r="E3830" s="38"/>
      <c r="F3830" s="41"/>
      <c r="G3830" s="41"/>
    </row>
    <row r="3831" spans="2:7">
      <c r="B3831" s="38"/>
      <c r="C3831" s="38"/>
      <c r="D3831" s="41"/>
      <c r="E3831" s="38"/>
      <c r="F3831" s="41"/>
      <c r="G3831" s="41"/>
    </row>
    <row r="3832" spans="2:7">
      <c r="B3832" s="38"/>
      <c r="C3832" s="38"/>
      <c r="D3832" s="41"/>
      <c r="E3832" s="38"/>
      <c r="F3832" s="41"/>
      <c r="G3832" s="41"/>
    </row>
    <row r="3833" spans="2:7">
      <c r="B3833" s="38"/>
      <c r="C3833" s="38"/>
      <c r="D3833" s="41"/>
      <c r="E3833" s="38"/>
      <c r="F3833" s="41"/>
      <c r="G3833" s="41"/>
    </row>
    <row r="3834" spans="2:7">
      <c r="B3834" s="38"/>
      <c r="C3834" s="38"/>
      <c r="D3834" s="41"/>
      <c r="E3834" s="38"/>
      <c r="F3834" s="41"/>
      <c r="G3834" s="41"/>
    </row>
    <row r="3835" spans="2:7">
      <c r="B3835" s="38"/>
      <c r="C3835" s="38"/>
      <c r="D3835" s="41"/>
      <c r="E3835" s="38"/>
      <c r="F3835" s="41"/>
      <c r="G3835" s="41"/>
    </row>
    <row r="3836" spans="2:7">
      <c r="B3836" s="38"/>
      <c r="C3836" s="38"/>
      <c r="D3836" s="41"/>
      <c r="E3836" s="38"/>
      <c r="F3836" s="41"/>
      <c r="G3836" s="41"/>
    </row>
    <row r="3837" spans="2:7">
      <c r="B3837" s="38"/>
      <c r="C3837" s="38"/>
      <c r="D3837" s="41"/>
      <c r="E3837" s="38"/>
      <c r="F3837" s="41"/>
      <c r="G3837" s="41"/>
    </row>
    <row r="3838" spans="2:7">
      <c r="B3838" s="38"/>
      <c r="C3838" s="38"/>
      <c r="D3838" s="41"/>
      <c r="E3838" s="38"/>
      <c r="F3838" s="41"/>
      <c r="G3838" s="41"/>
    </row>
    <row r="3839" spans="2:7">
      <c r="B3839" s="38"/>
      <c r="C3839" s="38"/>
      <c r="D3839" s="41"/>
      <c r="E3839" s="38"/>
      <c r="F3839" s="41"/>
      <c r="G3839" s="41"/>
    </row>
    <row r="3840" spans="2:7">
      <c r="B3840" s="38"/>
      <c r="C3840" s="38"/>
      <c r="D3840" s="41"/>
      <c r="E3840" s="38"/>
      <c r="F3840" s="41"/>
      <c r="G3840" s="41"/>
    </row>
    <row r="3841" spans="2:7">
      <c r="B3841" s="38"/>
      <c r="C3841" s="38"/>
      <c r="D3841" s="41"/>
      <c r="E3841" s="38"/>
      <c r="F3841" s="41"/>
      <c r="G3841" s="41"/>
    </row>
    <row r="3842" spans="2:7">
      <c r="B3842" s="38"/>
      <c r="C3842" s="38"/>
      <c r="D3842" s="41"/>
      <c r="E3842" s="38"/>
      <c r="F3842" s="41"/>
      <c r="G3842" s="41"/>
    </row>
    <row r="3843" spans="2:7">
      <c r="B3843" s="38"/>
      <c r="C3843" s="38"/>
      <c r="D3843" s="41"/>
      <c r="E3843" s="38"/>
      <c r="F3843" s="41"/>
      <c r="G3843" s="41"/>
    </row>
    <row r="3844" spans="2:7">
      <c r="B3844" s="38"/>
      <c r="C3844" s="38"/>
      <c r="D3844" s="41"/>
      <c r="E3844" s="38"/>
      <c r="F3844" s="41"/>
      <c r="G3844" s="41"/>
    </row>
    <row r="3845" spans="2:7">
      <c r="B3845" s="38"/>
      <c r="C3845" s="38"/>
      <c r="D3845" s="41"/>
      <c r="E3845" s="38"/>
      <c r="F3845" s="41"/>
      <c r="G3845" s="41"/>
    </row>
    <row r="3846" spans="2:7">
      <c r="B3846" s="38"/>
      <c r="C3846" s="38"/>
      <c r="D3846" s="41"/>
      <c r="E3846" s="38"/>
      <c r="F3846" s="41"/>
      <c r="G3846" s="41"/>
    </row>
    <row r="3847" spans="2:7">
      <c r="B3847" s="38"/>
      <c r="C3847" s="38"/>
      <c r="D3847" s="41"/>
      <c r="E3847" s="38"/>
      <c r="F3847" s="41"/>
      <c r="G3847" s="41"/>
    </row>
    <row r="3848" spans="2:7">
      <c r="B3848" s="38"/>
      <c r="C3848" s="38"/>
      <c r="D3848" s="41"/>
      <c r="E3848" s="38"/>
      <c r="F3848" s="41"/>
      <c r="G3848" s="41"/>
    </row>
    <row r="3849" spans="2:7">
      <c r="B3849" s="38"/>
      <c r="C3849" s="38"/>
      <c r="D3849" s="41"/>
      <c r="E3849" s="38"/>
      <c r="F3849" s="41"/>
      <c r="G3849" s="41"/>
    </row>
    <row r="3850" spans="2:7">
      <c r="B3850" s="38"/>
      <c r="C3850" s="38"/>
      <c r="D3850" s="41"/>
      <c r="E3850" s="38"/>
      <c r="F3850" s="41"/>
      <c r="G3850" s="41"/>
    </row>
    <row r="3851" spans="2:7">
      <c r="B3851" s="38"/>
      <c r="C3851" s="38"/>
      <c r="D3851" s="41"/>
      <c r="E3851" s="38"/>
      <c r="F3851" s="41"/>
      <c r="G3851" s="41"/>
    </row>
    <row r="3852" spans="2:7">
      <c r="B3852" s="38"/>
      <c r="C3852" s="38"/>
      <c r="D3852" s="41"/>
      <c r="E3852" s="38"/>
      <c r="F3852" s="41"/>
      <c r="G3852" s="41"/>
    </row>
    <row r="3853" spans="2:7">
      <c r="B3853" s="38"/>
      <c r="C3853" s="38"/>
      <c r="D3853" s="41"/>
      <c r="E3853" s="38"/>
      <c r="F3853" s="41"/>
      <c r="G3853" s="41"/>
    </row>
    <row r="3854" spans="2:7">
      <c r="B3854" s="38"/>
      <c r="C3854" s="38"/>
      <c r="D3854" s="41"/>
      <c r="E3854" s="38"/>
      <c r="F3854" s="41"/>
      <c r="G3854" s="41"/>
    </row>
    <row r="3855" spans="2:7">
      <c r="B3855" s="38"/>
      <c r="C3855" s="38"/>
      <c r="D3855" s="41"/>
      <c r="E3855" s="38"/>
      <c r="F3855" s="41"/>
      <c r="G3855" s="41"/>
    </row>
    <row r="3856" spans="2:7">
      <c r="B3856" s="38"/>
      <c r="C3856" s="38"/>
      <c r="D3856" s="41"/>
      <c r="E3856" s="38"/>
      <c r="F3856" s="41"/>
      <c r="G3856" s="41"/>
    </row>
    <row r="3857" spans="2:7">
      <c r="B3857" s="38"/>
      <c r="C3857" s="38"/>
      <c r="D3857" s="41"/>
      <c r="E3857" s="38"/>
      <c r="F3857" s="41"/>
      <c r="G3857" s="41"/>
    </row>
    <row r="3858" spans="2:7">
      <c r="B3858" s="38"/>
      <c r="C3858" s="38"/>
      <c r="D3858" s="41"/>
      <c r="E3858" s="38"/>
      <c r="F3858" s="41"/>
      <c r="G3858" s="41"/>
    </row>
    <row r="3859" spans="2:7">
      <c r="B3859" s="38"/>
      <c r="C3859" s="38"/>
      <c r="D3859" s="41"/>
      <c r="E3859" s="38"/>
      <c r="F3859" s="41"/>
      <c r="G3859" s="41"/>
    </row>
    <row r="3860" spans="2:7">
      <c r="B3860" s="38"/>
      <c r="C3860" s="38"/>
      <c r="D3860" s="41"/>
      <c r="E3860" s="38"/>
      <c r="F3860" s="41"/>
      <c r="G3860" s="41"/>
    </row>
    <row r="3861" spans="2:7">
      <c r="B3861" s="38"/>
      <c r="C3861" s="38"/>
      <c r="D3861" s="41"/>
      <c r="E3861" s="38"/>
      <c r="F3861" s="41"/>
      <c r="G3861" s="41"/>
    </row>
    <row r="3862" spans="2:7">
      <c r="B3862" s="38"/>
      <c r="C3862" s="38"/>
      <c r="D3862" s="41"/>
      <c r="E3862" s="38"/>
      <c r="F3862" s="41"/>
      <c r="G3862" s="41"/>
    </row>
    <row r="3863" spans="2:7">
      <c r="B3863" s="38"/>
      <c r="C3863" s="38"/>
      <c r="D3863" s="41"/>
      <c r="E3863" s="38"/>
      <c r="F3863" s="41"/>
      <c r="G3863" s="41"/>
    </row>
    <row r="3864" spans="2:7">
      <c r="B3864" s="38"/>
      <c r="C3864" s="38"/>
      <c r="D3864" s="41"/>
      <c r="E3864" s="38"/>
      <c r="F3864" s="41"/>
      <c r="G3864" s="41"/>
    </row>
    <row r="3865" spans="2:7">
      <c r="B3865" s="38"/>
      <c r="C3865" s="38"/>
      <c r="D3865" s="41"/>
      <c r="E3865" s="38"/>
      <c r="F3865" s="41"/>
      <c r="G3865" s="41"/>
    </row>
    <row r="3866" spans="2:7">
      <c r="B3866" s="38"/>
      <c r="C3866" s="38"/>
      <c r="D3866" s="41"/>
      <c r="E3866" s="38"/>
      <c r="F3866" s="41"/>
      <c r="G3866" s="41"/>
    </row>
    <row r="3867" spans="2:7">
      <c r="B3867" s="38"/>
      <c r="C3867" s="38"/>
      <c r="D3867" s="41"/>
      <c r="E3867" s="38"/>
      <c r="F3867" s="41"/>
      <c r="G3867" s="41"/>
    </row>
    <row r="3868" spans="2:7">
      <c r="B3868" s="38"/>
      <c r="C3868" s="38"/>
      <c r="D3868" s="41"/>
      <c r="E3868" s="38"/>
      <c r="F3868" s="41"/>
      <c r="G3868" s="41"/>
    </row>
    <row r="3869" spans="2:7">
      <c r="B3869" s="38"/>
      <c r="C3869" s="38"/>
      <c r="D3869" s="41"/>
      <c r="E3869" s="38"/>
      <c r="F3869" s="41"/>
      <c r="G3869" s="41"/>
    </row>
    <row r="3870" spans="2:7">
      <c r="B3870" s="38"/>
      <c r="C3870" s="38"/>
      <c r="D3870" s="41"/>
      <c r="E3870" s="38"/>
      <c r="F3870" s="41"/>
      <c r="G3870" s="41"/>
    </row>
    <row r="3871" spans="2:7">
      <c r="B3871" s="38"/>
      <c r="C3871" s="38"/>
      <c r="D3871" s="41"/>
      <c r="E3871" s="38"/>
      <c r="F3871" s="41"/>
      <c r="G3871" s="41"/>
    </row>
    <row r="3872" spans="2:7">
      <c r="B3872" s="38"/>
      <c r="C3872" s="38"/>
      <c r="D3872" s="41"/>
      <c r="E3872" s="38"/>
      <c r="F3872" s="41"/>
      <c r="G3872" s="41"/>
    </row>
    <row r="3873" spans="2:7">
      <c r="B3873" s="38"/>
      <c r="C3873" s="38"/>
      <c r="D3873" s="41"/>
      <c r="E3873" s="38"/>
      <c r="F3873" s="41"/>
      <c r="G3873" s="41"/>
    </row>
    <row r="3874" spans="2:7">
      <c r="B3874" s="38"/>
      <c r="C3874" s="38"/>
      <c r="D3874" s="41"/>
      <c r="E3874" s="38"/>
      <c r="F3874" s="41"/>
      <c r="G3874" s="41"/>
    </row>
    <row r="3875" spans="2:7">
      <c r="B3875" s="38"/>
      <c r="C3875" s="38"/>
      <c r="D3875" s="41"/>
      <c r="E3875" s="38"/>
      <c r="F3875" s="41"/>
      <c r="G3875" s="41"/>
    </row>
    <row r="3876" spans="2:7">
      <c r="B3876" s="38"/>
      <c r="C3876" s="38"/>
      <c r="D3876" s="41"/>
      <c r="E3876" s="38"/>
      <c r="F3876" s="41"/>
      <c r="G3876" s="41"/>
    </row>
    <row r="3877" spans="2:7">
      <c r="B3877" s="38"/>
      <c r="C3877" s="38"/>
      <c r="D3877" s="41"/>
      <c r="E3877" s="38"/>
      <c r="F3877" s="41"/>
      <c r="G3877" s="41"/>
    </row>
    <row r="3878" spans="2:7">
      <c r="B3878" s="38"/>
      <c r="C3878" s="38"/>
      <c r="D3878" s="41"/>
      <c r="E3878" s="38"/>
      <c r="F3878" s="41"/>
      <c r="G3878" s="41"/>
    </row>
    <row r="3879" spans="2:7">
      <c r="B3879" s="38"/>
      <c r="C3879" s="38"/>
      <c r="D3879" s="41"/>
      <c r="E3879" s="38"/>
      <c r="F3879" s="41"/>
      <c r="G3879" s="41"/>
    </row>
    <row r="3880" spans="2:7">
      <c r="B3880" s="38"/>
      <c r="C3880" s="38"/>
      <c r="D3880" s="41"/>
      <c r="E3880" s="38"/>
      <c r="F3880" s="41"/>
      <c r="G3880" s="41"/>
    </row>
    <row r="3881" spans="2:7">
      <c r="B3881" s="38"/>
      <c r="C3881" s="38"/>
      <c r="D3881" s="41"/>
      <c r="E3881" s="38"/>
      <c r="F3881" s="41"/>
      <c r="G3881" s="41"/>
    </row>
    <row r="3882" spans="2:7">
      <c r="B3882" s="38"/>
      <c r="C3882" s="38"/>
      <c r="D3882" s="41"/>
      <c r="E3882" s="38"/>
      <c r="F3882" s="41"/>
      <c r="G3882" s="41"/>
    </row>
    <row r="3883" spans="2:7">
      <c r="B3883" s="38"/>
      <c r="C3883" s="38"/>
      <c r="D3883" s="41"/>
      <c r="E3883" s="38"/>
      <c r="F3883" s="41"/>
      <c r="G3883" s="41"/>
    </row>
    <row r="3884" spans="2:7">
      <c r="B3884" s="38"/>
      <c r="C3884" s="38"/>
      <c r="D3884" s="41"/>
      <c r="E3884" s="38"/>
      <c r="F3884" s="41"/>
      <c r="G3884" s="41"/>
    </row>
    <row r="3885" spans="2:7">
      <c r="B3885" s="38"/>
      <c r="C3885" s="38"/>
      <c r="D3885" s="41"/>
      <c r="E3885" s="38"/>
      <c r="F3885" s="41"/>
      <c r="G3885" s="41"/>
    </row>
    <row r="3886" spans="2:7">
      <c r="B3886" s="38"/>
      <c r="C3886" s="38"/>
      <c r="D3886" s="41"/>
      <c r="E3886" s="38"/>
      <c r="F3886" s="41"/>
      <c r="G3886" s="41"/>
    </row>
    <row r="3887" spans="2:7">
      <c r="B3887" s="38"/>
      <c r="C3887" s="38"/>
      <c r="D3887" s="41"/>
      <c r="E3887" s="38"/>
      <c r="F3887" s="41"/>
      <c r="G3887" s="41"/>
    </row>
    <row r="3888" spans="2:7">
      <c r="B3888" s="38"/>
      <c r="C3888" s="38"/>
      <c r="D3888" s="41"/>
      <c r="E3888" s="38"/>
      <c r="F3888" s="41"/>
      <c r="G3888" s="41"/>
    </row>
    <row r="3889" spans="2:7">
      <c r="B3889" s="38"/>
      <c r="C3889" s="38"/>
      <c r="D3889" s="41"/>
      <c r="E3889" s="38"/>
      <c r="F3889" s="41"/>
      <c r="G3889" s="41"/>
    </row>
    <row r="3890" spans="2:7">
      <c r="B3890" s="38"/>
      <c r="C3890" s="38"/>
      <c r="D3890" s="41"/>
      <c r="E3890" s="38"/>
      <c r="F3890" s="41"/>
      <c r="G3890" s="41"/>
    </row>
    <row r="3891" spans="2:7">
      <c r="B3891" s="38"/>
      <c r="C3891" s="38"/>
      <c r="D3891" s="41"/>
      <c r="E3891" s="38"/>
      <c r="F3891" s="41"/>
      <c r="G3891" s="41"/>
    </row>
    <row r="3892" spans="2:7">
      <c r="B3892" s="38"/>
      <c r="C3892" s="38"/>
      <c r="D3892" s="41"/>
      <c r="E3892" s="38"/>
      <c r="F3892" s="41"/>
      <c r="G3892" s="41"/>
    </row>
    <row r="3893" spans="2:7">
      <c r="B3893" s="38"/>
      <c r="C3893" s="38"/>
      <c r="D3893" s="41"/>
      <c r="E3893" s="38"/>
      <c r="F3893" s="41"/>
      <c r="G3893" s="41"/>
    </row>
    <row r="3894" spans="2:7">
      <c r="B3894" s="38"/>
      <c r="C3894" s="38"/>
      <c r="D3894" s="41"/>
      <c r="E3894" s="38"/>
      <c r="F3894" s="41"/>
      <c r="G3894" s="41"/>
    </row>
    <row r="3895" spans="2:7">
      <c r="B3895" s="38"/>
      <c r="C3895" s="38"/>
      <c r="D3895" s="41"/>
      <c r="E3895" s="38"/>
      <c r="F3895" s="41"/>
      <c r="G3895" s="41"/>
    </row>
    <row r="3896" spans="2:7">
      <c r="B3896" s="38"/>
      <c r="C3896" s="38"/>
      <c r="D3896" s="41"/>
      <c r="E3896" s="38"/>
      <c r="F3896" s="41"/>
      <c r="G3896" s="41"/>
    </row>
    <row r="3897" spans="2:7">
      <c r="B3897" s="38"/>
      <c r="C3897" s="38"/>
      <c r="D3897" s="41"/>
      <c r="E3897" s="38"/>
      <c r="F3897" s="41"/>
      <c r="G3897" s="41"/>
    </row>
    <row r="3898" spans="2:7">
      <c r="B3898" s="38"/>
      <c r="C3898" s="38"/>
      <c r="D3898" s="41"/>
      <c r="E3898" s="38"/>
      <c r="F3898" s="41"/>
      <c r="G3898" s="41"/>
    </row>
    <row r="3899" spans="2:7">
      <c r="B3899" s="38"/>
      <c r="C3899" s="38"/>
      <c r="D3899" s="41"/>
      <c r="E3899" s="38"/>
      <c r="F3899" s="41"/>
      <c r="G3899" s="41"/>
    </row>
    <row r="3900" spans="2:7">
      <c r="B3900" s="38"/>
      <c r="C3900" s="38"/>
      <c r="D3900" s="41"/>
      <c r="E3900" s="38"/>
      <c r="F3900" s="41"/>
      <c r="G3900" s="41"/>
    </row>
    <row r="3901" spans="2:7">
      <c r="B3901" s="38"/>
      <c r="C3901" s="38"/>
      <c r="D3901" s="41"/>
      <c r="E3901" s="38"/>
      <c r="F3901" s="41"/>
      <c r="G3901" s="41"/>
    </row>
    <row r="3902" spans="2:7">
      <c r="B3902" s="38"/>
      <c r="C3902" s="38"/>
      <c r="D3902" s="41"/>
      <c r="E3902" s="38"/>
      <c r="F3902" s="41"/>
      <c r="G3902" s="41"/>
    </row>
    <row r="3903" spans="2:7">
      <c r="B3903" s="38"/>
      <c r="C3903" s="38"/>
      <c r="D3903" s="41"/>
      <c r="E3903" s="38"/>
      <c r="F3903" s="41"/>
      <c r="G3903" s="41"/>
    </row>
    <row r="3904" spans="2:7">
      <c r="B3904" s="38"/>
      <c r="C3904" s="38"/>
      <c r="D3904" s="41"/>
      <c r="E3904" s="38"/>
      <c r="F3904" s="41"/>
      <c r="G3904" s="41"/>
    </row>
    <row r="3905" spans="2:7">
      <c r="B3905" s="38"/>
      <c r="C3905" s="38"/>
      <c r="D3905" s="41"/>
      <c r="E3905" s="38"/>
      <c r="F3905" s="41"/>
      <c r="G3905" s="41"/>
    </row>
    <row r="3906" spans="2:7">
      <c r="B3906" s="38"/>
      <c r="C3906" s="38"/>
      <c r="D3906" s="41"/>
      <c r="E3906" s="38"/>
      <c r="F3906" s="41"/>
      <c r="G3906" s="41"/>
    </row>
    <row r="3907" spans="2:7">
      <c r="B3907" s="38"/>
      <c r="C3907" s="38"/>
      <c r="D3907" s="41"/>
      <c r="E3907" s="38"/>
      <c r="F3907" s="41"/>
      <c r="G3907" s="41"/>
    </row>
    <row r="3908" spans="2:7">
      <c r="B3908" s="38"/>
      <c r="C3908" s="38"/>
      <c r="D3908" s="41"/>
      <c r="E3908" s="38"/>
      <c r="F3908" s="41"/>
      <c r="G3908" s="41"/>
    </row>
    <row r="3909" spans="2:7">
      <c r="B3909" s="38"/>
      <c r="C3909" s="38"/>
      <c r="D3909" s="41"/>
      <c r="E3909" s="38"/>
      <c r="F3909" s="41"/>
      <c r="G3909" s="41"/>
    </row>
    <row r="3910" spans="2:7">
      <c r="B3910" s="38"/>
      <c r="C3910" s="38"/>
      <c r="D3910" s="41"/>
      <c r="E3910" s="38"/>
      <c r="F3910" s="41"/>
      <c r="G3910" s="41"/>
    </row>
    <row r="3911" spans="2:7">
      <c r="B3911" s="38"/>
      <c r="C3911" s="38"/>
      <c r="D3911" s="41"/>
      <c r="E3911" s="38"/>
      <c r="F3911" s="41"/>
      <c r="G3911" s="41"/>
    </row>
    <row r="3912" spans="2:7">
      <c r="B3912" s="38"/>
      <c r="C3912" s="38"/>
      <c r="D3912" s="41"/>
      <c r="E3912" s="38"/>
      <c r="F3912" s="41"/>
      <c r="G3912" s="41"/>
    </row>
    <row r="3913" spans="2:7">
      <c r="B3913" s="38"/>
      <c r="C3913" s="38"/>
      <c r="D3913" s="41"/>
      <c r="E3913" s="38"/>
      <c r="F3913" s="41"/>
      <c r="G3913" s="41"/>
    </row>
    <row r="3914" spans="2:7">
      <c r="B3914" s="38"/>
      <c r="C3914" s="38"/>
      <c r="D3914" s="41"/>
      <c r="E3914" s="38"/>
      <c r="F3914" s="41"/>
      <c r="G3914" s="41"/>
    </row>
    <row r="3915" spans="2:7">
      <c r="B3915" s="38"/>
      <c r="C3915" s="38"/>
      <c r="D3915" s="41"/>
      <c r="E3915" s="38"/>
      <c r="F3915" s="41"/>
      <c r="G3915" s="41"/>
    </row>
    <row r="3916" spans="2:7">
      <c r="B3916" s="38"/>
      <c r="C3916" s="38"/>
      <c r="D3916" s="41"/>
      <c r="E3916" s="38"/>
      <c r="F3916" s="41"/>
      <c r="G3916" s="41"/>
    </row>
    <row r="3917" spans="2:7">
      <c r="B3917" s="38"/>
      <c r="C3917" s="38"/>
      <c r="D3917" s="41"/>
      <c r="E3917" s="38"/>
      <c r="F3917" s="41"/>
      <c r="G3917" s="41"/>
    </row>
    <row r="3918" spans="2:7">
      <c r="B3918" s="38"/>
      <c r="C3918" s="38"/>
      <c r="D3918" s="41"/>
      <c r="E3918" s="38"/>
      <c r="F3918" s="41"/>
      <c r="G3918" s="41"/>
    </row>
    <row r="3919" spans="2:7">
      <c r="B3919" s="38"/>
      <c r="C3919" s="38"/>
      <c r="D3919" s="41"/>
      <c r="E3919" s="38"/>
      <c r="F3919" s="41"/>
      <c r="G3919" s="41"/>
    </row>
    <row r="3920" spans="2:7">
      <c r="B3920" s="38"/>
      <c r="C3920" s="38"/>
      <c r="D3920" s="41"/>
      <c r="E3920" s="38"/>
      <c r="F3920" s="41"/>
      <c r="G3920" s="41"/>
    </row>
    <row r="3921" spans="2:7">
      <c r="B3921" s="38"/>
      <c r="C3921" s="38"/>
      <c r="D3921" s="41"/>
      <c r="E3921" s="38"/>
      <c r="F3921" s="41"/>
      <c r="G3921" s="41"/>
    </row>
    <row r="3922" spans="2:7">
      <c r="B3922" s="38"/>
      <c r="C3922" s="38"/>
      <c r="D3922" s="41"/>
      <c r="E3922" s="38"/>
      <c r="F3922" s="41"/>
      <c r="G3922" s="41"/>
    </row>
    <row r="3923" spans="2:7">
      <c r="B3923" s="38"/>
      <c r="C3923" s="38"/>
      <c r="D3923" s="41"/>
      <c r="E3923" s="38"/>
      <c r="F3923" s="41"/>
      <c r="G3923" s="41"/>
    </row>
    <row r="3924" spans="2:7">
      <c r="B3924" s="38"/>
      <c r="C3924" s="38"/>
      <c r="D3924" s="41"/>
      <c r="E3924" s="38"/>
      <c r="F3924" s="41"/>
      <c r="G3924" s="41"/>
    </row>
    <row r="3925" spans="2:7">
      <c r="B3925" s="38"/>
      <c r="C3925" s="38"/>
      <c r="D3925" s="41"/>
      <c r="E3925" s="38"/>
      <c r="F3925" s="41"/>
      <c r="G3925" s="41"/>
    </row>
    <row r="3926" spans="2:7">
      <c r="B3926" s="38"/>
      <c r="C3926" s="38"/>
      <c r="D3926" s="41"/>
      <c r="E3926" s="38"/>
      <c r="F3926" s="41"/>
      <c r="G3926" s="41"/>
    </row>
    <row r="3927" spans="2:7">
      <c r="B3927" s="38"/>
      <c r="C3927" s="38"/>
      <c r="D3927" s="41"/>
      <c r="E3927" s="38"/>
      <c r="F3927" s="41"/>
      <c r="G3927" s="41"/>
    </row>
    <row r="3928" spans="2:7">
      <c r="B3928" s="38"/>
      <c r="C3928" s="38"/>
      <c r="D3928" s="41"/>
      <c r="E3928" s="38"/>
      <c r="F3928" s="41"/>
      <c r="G3928" s="41"/>
    </row>
    <row r="3929" spans="2:7">
      <c r="B3929" s="38"/>
      <c r="C3929" s="38"/>
      <c r="D3929" s="41"/>
      <c r="E3929" s="38"/>
      <c r="F3929" s="41"/>
      <c r="G3929" s="41"/>
    </row>
    <row r="3930" spans="2:7">
      <c r="B3930" s="38"/>
      <c r="C3930" s="38"/>
      <c r="D3930" s="41"/>
      <c r="E3930" s="38"/>
      <c r="F3930" s="41"/>
      <c r="G3930" s="41"/>
    </row>
    <row r="3931" spans="2:7">
      <c r="B3931" s="38"/>
      <c r="C3931" s="38"/>
      <c r="D3931" s="41"/>
      <c r="E3931" s="38"/>
      <c r="F3931" s="41"/>
      <c r="G3931" s="41"/>
    </row>
    <row r="3932" spans="2:7">
      <c r="B3932" s="38"/>
      <c r="C3932" s="38"/>
      <c r="D3932" s="41"/>
      <c r="E3932" s="38"/>
      <c r="F3932" s="41"/>
      <c r="G3932" s="41"/>
    </row>
    <row r="3933" spans="2:7">
      <c r="B3933" s="38"/>
      <c r="C3933" s="38"/>
      <c r="D3933" s="41"/>
      <c r="E3933" s="38"/>
      <c r="F3933" s="41"/>
      <c r="G3933" s="41"/>
    </row>
    <row r="3934" spans="2:7">
      <c r="B3934" s="38"/>
      <c r="C3934" s="38"/>
      <c r="D3934" s="41"/>
      <c r="E3934" s="38"/>
      <c r="F3934" s="41"/>
      <c r="G3934" s="41"/>
    </row>
    <row r="3935" spans="2:7">
      <c r="B3935" s="38"/>
      <c r="C3935" s="38"/>
      <c r="D3935" s="41"/>
      <c r="E3935" s="38"/>
      <c r="F3935" s="41"/>
      <c r="G3935" s="41"/>
    </row>
    <row r="3936" spans="2:7">
      <c r="B3936" s="38"/>
      <c r="C3936" s="38"/>
      <c r="D3936" s="41"/>
      <c r="E3936" s="38"/>
      <c r="F3936" s="41"/>
      <c r="G3936" s="41"/>
    </row>
    <row r="3937" spans="2:7">
      <c r="B3937" s="38"/>
      <c r="C3937" s="38"/>
      <c r="D3937" s="41"/>
      <c r="E3937" s="38"/>
      <c r="F3937" s="41"/>
      <c r="G3937" s="41"/>
    </row>
    <row r="3938" spans="2:7">
      <c r="B3938" s="38"/>
      <c r="C3938" s="38"/>
      <c r="D3938" s="41"/>
      <c r="E3938" s="38"/>
      <c r="F3938" s="41"/>
      <c r="G3938" s="41"/>
    </row>
    <row r="3939" spans="2:7">
      <c r="B3939" s="38"/>
      <c r="C3939" s="38"/>
      <c r="D3939" s="41"/>
      <c r="E3939" s="38"/>
      <c r="F3939" s="41"/>
      <c r="G3939" s="41"/>
    </row>
    <row r="3940" spans="2:7">
      <c r="B3940" s="38"/>
      <c r="C3940" s="38"/>
      <c r="D3940" s="41"/>
      <c r="E3940" s="38"/>
      <c r="F3940" s="41"/>
      <c r="G3940" s="41"/>
    </row>
    <row r="3941" spans="2:7">
      <c r="B3941" s="38"/>
      <c r="C3941" s="38"/>
      <c r="D3941" s="41"/>
      <c r="E3941" s="38"/>
      <c r="F3941" s="41"/>
      <c r="G3941" s="41"/>
    </row>
    <row r="3942" spans="2:7">
      <c r="B3942" s="38"/>
      <c r="C3942" s="38"/>
      <c r="D3942" s="41"/>
      <c r="E3942" s="38"/>
      <c r="F3942" s="41"/>
      <c r="G3942" s="41"/>
    </row>
    <row r="3943" spans="2:7">
      <c r="B3943" s="38"/>
      <c r="C3943" s="38"/>
      <c r="D3943" s="41"/>
      <c r="E3943" s="38"/>
      <c r="F3943" s="41"/>
      <c r="G3943" s="41"/>
    </row>
    <row r="3944" spans="2:7">
      <c r="B3944" s="38"/>
      <c r="C3944" s="38"/>
      <c r="D3944" s="41"/>
      <c r="E3944" s="38"/>
      <c r="F3944" s="41"/>
      <c r="G3944" s="41"/>
    </row>
    <row r="3945" spans="2:7">
      <c r="B3945" s="38"/>
      <c r="C3945" s="38"/>
      <c r="D3945" s="41"/>
      <c r="E3945" s="38"/>
      <c r="F3945" s="41"/>
      <c r="G3945" s="41"/>
    </row>
    <row r="3946" spans="2:7">
      <c r="B3946" s="38"/>
      <c r="C3946" s="38"/>
      <c r="D3946" s="41"/>
      <c r="E3946" s="38"/>
      <c r="F3946" s="41"/>
      <c r="G3946" s="41"/>
    </row>
    <row r="3947" spans="2:7">
      <c r="B3947" s="38"/>
      <c r="C3947" s="38"/>
      <c r="D3947" s="41"/>
      <c r="E3947" s="38"/>
      <c r="F3947" s="41"/>
      <c r="G3947" s="41"/>
    </row>
    <row r="3948" spans="2:7">
      <c r="B3948" s="38"/>
      <c r="C3948" s="38"/>
      <c r="D3948" s="41"/>
      <c r="E3948" s="38"/>
      <c r="F3948" s="41"/>
      <c r="G3948" s="41"/>
    </row>
    <row r="3949" spans="2:7">
      <c r="B3949" s="38"/>
      <c r="C3949" s="38"/>
      <c r="D3949" s="41"/>
      <c r="E3949" s="38"/>
      <c r="F3949" s="41"/>
      <c r="G3949" s="41"/>
    </row>
    <row r="3950" spans="2:7">
      <c r="B3950" s="38"/>
      <c r="C3950" s="38"/>
      <c r="D3950" s="41"/>
      <c r="E3950" s="38"/>
      <c r="F3950" s="41"/>
      <c r="G3950" s="41"/>
    </row>
    <row r="3951" spans="2:7">
      <c r="B3951" s="38"/>
      <c r="C3951" s="38"/>
      <c r="D3951" s="41"/>
      <c r="E3951" s="38"/>
      <c r="F3951" s="41"/>
      <c r="G3951" s="41"/>
    </row>
    <row r="3952" spans="2:7">
      <c r="B3952" s="38"/>
      <c r="C3952" s="38"/>
      <c r="D3952" s="41"/>
      <c r="E3952" s="38"/>
      <c r="F3952" s="41"/>
      <c r="G3952" s="41"/>
    </row>
    <row r="3953" spans="2:7">
      <c r="B3953" s="38"/>
      <c r="C3953" s="38"/>
      <c r="D3953" s="41"/>
      <c r="E3953" s="38"/>
      <c r="F3953" s="41"/>
      <c r="G3953" s="41"/>
    </row>
    <row r="3954" spans="2:7">
      <c r="B3954" s="38"/>
      <c r="C3954" s="38"/>
      <c r="D3954" s="41"/>
      <c r="E3954" s="38"/>
      <c r="F3954" s="41"/>
      <c r="G3954" s="41"/>
    </row>
    <row r="3955" spans="2:7">
      <c r="B3955" s="38"/>
      <c r="C3955" s="38"/>
      <c r="D3955" s="41"/>
      <c r="E3955" s="38"/>
      <c r="F3955" s="41"/>
      <c r="G3955" s="41"/>
    </row>
    <row r="3956" spans="2:7">
      <c r="B3956" s="38"/>
      <c r="C3956" s="38"/>
      <c r="D3956" s="41"/>
      <c r="E3956" s="38"/>
      <c r="F3956" s="41"/>
      <c r="G3956" s="41"/>
    </row>
    <row r="3957" spans="2:7">
      <c r="B3957" s="38"/>
      <c r="C3957" s="38"/>
      <c r="D3957" s="41"/>
      <c r="E3957" s="38"/>
      <c r="F3957" s="41"/>
      <c r="G3957" s="41"/>
    </row>
    <row r="3958" spans="2:7">
      <c r="B3958" s="38"/>
      <c r="C3958" s="38"/>
      <c r="D3958" s="41"/>
      <c r="E3958" s="38"/>
      <c r="F3958" s="41"/>
      <c r="G3958" s="41"/>
    </row>
    <row r="3959" spans="2:7">
      <c r="B3959" s="38"/>
      <c r="C3959" s="38"/>
      <c r="D3959" s="41"/>
      <c r="E3959" s="38"/>
      <c r="F3959" s="41"/>
      <c r="G3959" s="41"/>
    </row>
    <row r="3960" spans="2:7">
      <c r="B3960" s="38"/>
      <c r="C3960" s="38"/>
      <c r="D3960" s="41"/>
      <c r="E3960" s="38"/>
      <c r="F3960" s="41"/>
      <c r="G3960" s="41"/>
    </row>
    <row r="3961" spans="2:7">
      <c r="B3961" s="38"/>
      <c r="C3961" s="38"/>
      <c r="D3961" s="41"/>
      <c r="E3961" s="38"/>
      <c r="F3961" s="41"/>
      <c r="G3961" s="41"/>
    </row>
    <row r="3962" spans="2:7">
      <c r="B3962" s="38"/>
      <c r="C3962" s="38"/>
      <c r="D3962" s="41"/>
      <c r="E3962" s="38"/>
      <c r="F3962" s="41"/>
      <c r="G3962" s="41"/>
    </row>
    <row r="3963" spans="2:7">
      <c r="B3963" s="38"/>
      <c r="C3963" s="38"/>
      <c r="D3963" s="41"/>
      <c r="E3963" s="38"/>
      <c r="F3963" s="41"/>
      <c r="G3963" s="41"/>
    </row>
    <row r="3964" spans="2:7">
      <c r="B3964" s="38"/>
      <c r="C3964" s="38"/>
      <c r="D3964" s="41"/>
      <c r="E3964" s="38"/>
      <c r="F3964" s="41"/>
      <c r="G3964" s="41"/>
    </row>
    <row r="3965" spans="2:7">
      <c r="B3965" s="38"/>
      <c r="C3965" s="38"/>
      <c r="D3965" s="41"/>
      <c r="E3965" s="38"/>
      <c r="F3965" s="41"/>
      <c r="G3965" s="41"/>
    </row>
    <row r="3966" spans="2:7">
      <c r="B3966" s="38"/>
      <c r="C3966" s="38"/>
      <c r="D3966" s="41"/>
      <c r="E3966" s="38"/>
      <c r="F3966" s="41"/>
      <c r="G3966" s="41"/>
    </row>
    <row r="3967" spans="2:7">
      <c r="B3967" s="38"/>
      <c r="C3967" s="38"/>
      <c r="D3967" s="41"/>
      <c r="E3967" s="38"/>
      <c r="F3967" s="41"/>
      <c r="G3967" s="41"/>
    </row>
    <row r="3968" spans="2:7">
      <c r="B3968" s="38"/>
      <c r="C3968" s="38"/>
      <c r="D3968" s="41"/>
      <c r="E3968" s="38"/>
      <c r="F3968" s="41"/>
      <c r="G3968" s="41"/>
    </row>
    <row r="3969" spans="2:7">
      <c r="B3969" s="38"/>
      <c r="C3969" s="38"/>
      <c r="D3969" s="41"/>
      <c r="E3969" s="38"/>
      <c r="F3969" s="41"/>
      <c r="G3969" s="41"/>
    </row>
    <row r="3970" spans="2:7">
      <c r="B3970" s="38"/>
      <c r="C3970" s="38"/>
      <c r="D3970" s="41"/>
      <c r="E3970" s="38"/>
      <c r="F3970" s="41"/>
      <c r="G3970" s="41"/>
    </row>
    <row r="3971" spans="2:7">
      <c r="B3971" s="38"/>
      <c r="C3971" s="38"/>
      <c r="D3971" s="41"/>
      <c r="E3971" s="38"/>
      <c r="F3971" s="41"/>
      <c r="G3971" s="41"/>
    </row>
    <row r="3972" spans="2:7">
      <c r="B3972" s="38"/>
      <c r="C3972" s="38"/>
      <c r="D3972" s="41"/>
      <c r="E3972" s="38"/>
      <c r="F3972" s="41"/>
      <c r="G3972" s="41"/>
    </row>
    <row r="3973" spans="2:7">
      <c r="B3973" s="38"/>
      <c r="C3973" s="38"/>
      <c r="D3973" s="41"/>
      <c r="E3973" s="38"/>
      <c r="F3973" s="41"/>
      <c r="G3973" s="41"/>
    </row>
    <row r="3974" spans="2:7">
      <c r="B3974" s="38"/>
      <c r="C3974" s="38"/>
      <c r="D3974" s="41"/>
      <c r="E3974" s="38"/>
      <c r="F3974" s="41"/>
      <c r="G3974" s="41"/>
    </row>
    <row r="3975" spans="2:7">
      <c r="B3975" s="38"/>
      <c r="C3975" s="38"/>
      <c r="D3975" s="41"/>
      <c r="E3975" s="38"/>
      <c r="F3975" s="41"/>
      <c r="G3975" s="41"/>
    </row>
    <row r="3976" spans="2:7">
      <c r="B3976" s="38"/>
      <c r="C3976" s="38"/>
      <c r="D3976" s="41"/>
      <c r="E3976" s="38"/>
      <c r="F3976" s="41"/>
      <c r="G3976" s="41"/>
    </row>
    <row r="3977" spans="2:7">
      <c r="B3977" s="38"/>
      <c r="C3977" s="38"/>
      <c r="D3977" s="41"/>
      <c r="E3977" s="38"/>
      <c r="F3977" s="41"/>
      <c r="G3977" s="41"/>
    </row>
    <row r="3978" spans="2:7">
      <c r="B3978" s="38"/>
      <c r="C3978" s="38"/>
      <c r="D3978" s="41"/>
      <c r="E3978" s="38"/>
      <c r="F3978" s="41"/>
      <c r="G3978" s="41"/>
    </row>
    <row r="3979" spans="2:7">
      <c r="B3979" s="38"/>
      <c r="C3979" s="38"/>
      <c r="D3979" s="41"/>
      <c r="E3979" s="38"/>
      <c r="F3979" s="41"/>
      <c r="G3979" s="41"/>
    </row>
    <row r="3980" spans="2:7">
      <c r="B3980" s="38"/>
      <c r="C3980" s="38"/>
      <c r="D3980" s="41"/>
      <c r="E3980" s="38"/>
      <c r="F3980" s="41"/>
      <c r="G3980" s="41"/>
    </row>
    <row r="3981" spans="2:7">
      <c r="B3981" s="38"/>
      <c r="C3981" s="38"/>
      <c r="D3981" s="41"/>
      <c r="E3981" s="38"/>
      <c r="F3981" s="41"/>
      <c r="G3981" s="41"/>
    </row>
    <row r="3982" spans="2:7">
      <c r="B3982" s="38"/>
      <c r="C3982" s="38"/>
      <c r="D3982" s="41"/>
      <c r="E3982" s="38"/>
      <c r="F3982" s="41"/>
      <c r="G3982" s="41"/>
    </row>
    <row r="3983" spans="2:7">
      <c r="B3983" s="38"/>
      <c r="C3983" s="38"/>
      <c r="D3983" s="41"/>
      <c r="E3983" s="38"/>
      <c r="F3983" s="41"/>
      <c r="G3983" s="41"/>
    </row>
    <row r="3984" spans="2:7">
      <c r="B3984" s="38"/>
      <c r="C3984" s="38"/>
      <c r="D3984" s="41"/>
      <c r="E3984" s="38"/>
      <c r="F3984" s="41"/>
      <c r="G3984" s="41"/>
    </row>
    <row r="3985" spans="2:7">
      <c r="B3985" s="38"/>
      <c r="C3985" s="38"/>
      <c r="D3985" s="41"/>
      <c r="E3985" s="38"/>
      <c r="F3985" s="41"/>
      <c r="G3985" s="41"/>
    </row>
    <row r="3986" spans="2:7">
      <c r="B3986" s="38"/>
      <c r="C3986" s="38"/>
      <c r="D3986" s="41"/>
      <c r="E3986" s="38"/>
      <c r="F3986" s="41"/>
      <c r="G3986" s="41"/>
    </row>
    <row r="3987" spans="2:7">
      <c r="B3987" s="38"/>
      <c r="C3987" s="38"/>
      <c r="D3987" s="41"/>
      <c r="E3987" s="38"/>
      <c r="F3987" s="41"/>
      <c r="G3987" s="41"/>
    </row>
    <row r="3988" spans="2:7">
      <c r="B3988" s="38"/>
      <c r="C3988" s="38"/>
      <c r="D3988" s="41"/>
      <c r="E3988" s="38"/>
      <c r="F3988" s="41"/>
      <c r="G3988" s="41"/>
    </row>
    <row r="3989" spans="2:7">
      <c r="B3989" s="38"/>
      <c r="C3989" s="38"/>
      <c r="D3989" s="41"/>
      <c r="E3989" s="38"/>
      <c r="F3989" s="41"/>
      <c r="G3989" s="41"/>
    </row>
    <row r="3990" spans="2:7">
      <c r="B3990" s="38"/>
      <c r="C3990" s="38"/>
      <c r="D3990" s="41"/>
      <c r="E3990" s="38"/>
      <c r="F3990" s="41"/>
      <c r="G3990" s="41"/>
    </row>
    <row r="3991" spans="2:7">
      <c r="B3991" s="38"/>
      <c r="C3991" s="38"/>
      <c r="D3991" s="41"/>
      <c r="E3991" s="38"/>
      <c r="F3991" s="41"/>
      <c r="G3991" s="41"/>
    </row>
    <row r="3992" spans="2:7">
      <c r="B3992" s="38"/>
      <c r="C3992" s="38"/>
      <c r="D3992" s="41"/>
      <c r="E3992" s="38"/>
      <c r="F3992" s="41"/>
      <c r="G3992" s="41"/>
    </row>
    <row r="3993" spans="2:7">
      <c r="B3993" s="38"/>
      <c r="C3993" s="38"/>
      <c r="D3993" s="41"/>
      <c r="E3993" s="38"/>
      <c r="F3993" s="41"/>
      <c r="G3993" s="41"/>
    </row>
    <row r="3994" spans="2:7">
      <c r="B3994" s="38"/>
      <c r="C3994" s="38"/>
      <c r="D3994" s="41"/>
      <c r="E3994" s="38"/>
      <c r="F3994" s="41"/>
      <c r="G3994" s="41"/>
    </row>
    <row r="3995" spans="2:7">
      <c r="B3995" s="38"/>
      <c r="C3995" s="38"/>
      <c r="D3995" s="41"/>
      <c r="E3995" s="38"/>
      <c r="F3995" s="41"/>
      <c r="G3995" s="41"/>
    </row>
    <row r="3996" spans="2:7">
      <c r="B3996" s="38"/>
      <c r="C3996" s="38"/>
      <c r="D3996" s="41"/>
      <c r="E3996" s="38"/>
      <c r="F3996" s="41"/>
      <c r="G3996" s="41"/>
    </row>
    <row r="3997" spans="2:7">
      <c r="B3997" s="38"/>
      <c r="C3997" s="38"/>
      <c r="D3997" s="41"/>
      <c r="E3997" s="38"/>
      <c r="F3997" s="41"/>
      <c r="G3997" s="41"/>
    </row>
    <row r="3998" spans="2:7">
      <c r="B3998" s="38"/>
      <c r="C3998" s="38"/>
      <c r="D3998" s="41"/>
      <c r="E3998" s="38"/>
      <c r="F3998" s="41"/>
      <c r="G3998" s="41"/>
    </row>
    <row r="3999" spans="2:7">
      <c r="B3999" s="38"/>
      <c r="C3999" s="38"/>
      <c r="D3999" s="41"/>
      <c r="E3999" s="38"/>
      <c r="F3999" s="41"/>
      <c r="G3999" s="41"/>
    </row>
    <row r="4000" spans="2:7">
      <c r="B4000" s="38"/>
      <c r="C4000" s="38"/>
      <c r="D4000" s="41"/>
      <c r="E4000" s="38"/>
      <c r="F4000" s="41"/>
      <c r="G4000" s="41"/>
    </row>
    <row r="4001" spans="2:7">
      <c r="B4001" s="38"/>
      <c r="C4001" s="38"/>
      <c r="D4001" s="41"/>
      <c r="E4001" s="38"/>
      <c r="F4001" s="41"/>
      <c r="G4001" s="41"/>
    </row>
    <row r="4002" spans="2:7">
      <c r="B4002" s="38"/>
      <c r="C4002" s="38"/>
      <c r="D4002" s="41"/>
      <c r="E4002" s="38"/>
      <c r="F4002" s="41"/>
      <c r="G4002" s="41"/>
    </row>
    <row r="4003" spans="2:7">
      <c r="B4003" s="38"/>
      <c r="C4003" s="38"/>
      <c r="D4003" s="41"/>
      <c r="E4003" s="38"/>
      <c r="F4003" s="41"/>
      <c r="G4003" s="41"/>
    </row>
    <row r="4004" spans="2:7">
      <c r="B4004" s="38"/>
      <c r="C4004" s="38"/>
      <c r="D4004" s="41"/>
      <c r="E4004" s="38"/>
      <c r="F4004" s="41"/>
      <c r="G4004" s="41"/>
    </row>
    <row r="4005" spans="2:7">
      <c r="B4005" s="38"/>
      <c r="C4005" s="38"/>
      <c r="D4005" s="41"/>
      <c r="E4005" s="38"/>
      <c r="F4005" s="41"/>
      <c r="G4005" s="41"/>
    </row>
    <row r="4006" spans="2:7">
      <c r="B4006" s="38"/>
      <c r="C4006" s="38"/>
      <c r="D4006" s="41"/>
      <c r="E4006" s="38"/>
      <c r="F4006" s="41"/>
      <c r="G4006" s="41"/>
    </row>
    <row r="4007" spans="2:7">
      <c r="B4007" s="38"/>
      <c r="C4007" s="38"/>
      <c r="D4007" s="41"/>
      <c r="E4007" s="38"/>
      <c r="F4007" s="41"/>
      <c r="G4007" s="41"/>
    </row>
    <row r="4008" spans="2:7">
      <c r="B4008" s="38"/>
      <c r="C4008" s="38"/>
      <c r="D4008" s="41"/>
      <c r="E4008" s="38"/>
      <c r="F4008" s="41"/>
      <c r="G4008" s="41"/>
    </row>
    <row r="4009" spans="2:7">
      <c r="B4009" s="38"/>
      <c r="C4009" s="38"/>
      <c r="D4009" s="41"/>
      <c r="E4009" s="38"/>
      <c r="F4009" s="41"/>
      <c r="G4009" s="41"/>
    </row>
    <row r="4010" spans="2:7">
      <c r="B4010" s="38"/>
      <c r="C4010" s="38"/>
      <c r="D4010" s="41"/>
      <c r="E4010" s="38"/>
      <c r="F4010" s="41"/>
      <c r="G4010" s="41"/>
    </row>
    <row r="4011" spans="2:7">
      <c r="B4011" s="38"/>
      <c r="C4011" s="38"/>
      <c r="D4011" s="41"/>
      <c r="E4011" s="38"/>
      <c r="F4011" s="41"/>
      <c r="G4011" s="41"/>
    </row>
    <row r="4012" spans="2:7">
      <c r="B4012" s="38"/>
      <c r="C4012" s="38"/>
      <c r="D4012" s="41"/>
      <c r="E4012" s="38"/>
      <c r="F4012" s="41"/>
      <c r="G4012" s="41"/>
    </row>
    <row r="4013" spans="2:7">
      <c r="B4013" s="38"/>
      <c r="C4013" s="38"/>
      <c r="D4013" s="41"/>
      <c r="E4013" s="38"/>
      <c r="F4013" s="41"/>
      <c r="G4013" s="41"/>
    </row>
    <row r="4014" spans="2:7">
      <c r="B4014" s="38"/>
      <c r="C4014" s="38"/>
      <c r="D4014" s="41"/>
      <c r="E4014" s="38"/>
      <c r="F4014" s="41"/>
      <c r="G4014" s="41"/>
    </row>
    <row r="4015" spans="2:7">
      <c r="B4015" s="38"/>
      <c r="C4015" s="38"/>
      <c r="D4015" s="41"/>
      <c r="E4015" s="38"/>
      <c r="F4015" s="41"/>
      <c r="G4015" s="41"/>
    </row>
    <row r="4016" spans="2:7">
      <c r="B4016" s="38"/>
      <c r="C4016" s="38"/>
      <c r="D4016" s="41"/>
      <c r="E4016" s="38"/>
      <c r="F4016" s="41"/>
      <c r="G4016" s="41"/>
    </row>
    <row r="4017" spans="2:7">
      <c r="B4017" s="38"/>
      <c r="C4017" s="38"/>
      <c r="D4017" s="41"/>
      <c r="E4017" s="38"/>
      <c r="F4017" s="41"/>
      <c r="G4017" s="41"/>
    </row>
    <row r="4018" spans="2:7">
      <c r="B4018" s="38"/>
      <c r="C4018" s="38"/>
      <c r="D4018" s="41"/>
      <c r="E4018" s="38"/>
      <c r="F4018" s="41"/>
      <c r="G4018" s="41"/>
    </row>
    <row r="4019" spans="2:7">
      <c r="B4019" s="38"/>
      <c r="C4019" s="38"/>
      <c r="D4019" s="41"/>
      <c r="E4019" s="38"/>
      <c r="F4019" s="41"/>
      <c r="G4019" s="41"/>
    </row>
    <row r="4020" spans="2:7">
      <c r="B4020" s="38"/>
      <c r="C4020" s="38"/>
      <c r="D4020" s="41"/>
      <c r="E4020" s="38"/>
      <c r="F4020" s="41"/>
      <c r="G4020" s="41"/>
    </row>
    <row r="4021" spans="2:7">
      <c r="B4021" s="38"/>
      <c r="C4021" s="38"/>
      <c r="D4021" s="41"/>
      <c r="E4021" s="38"/>
      <c r="F4021" s="41"/>
      <c r="G4021" s="41"/>
    </row>
    <row r="4022" spans="2:7">
      <c r="B4022" s="38"/>
      <c r="C4022" s="38"/>
      <c r="D4022" s="41"/>
      <c r="E4022" s="38"/>
      <c r="F4022" s="41"/>
      <c r="G4022" s="41"/>
    </row>
    <row r="4023" spans="2:7">
      <c r="B4023" s="38"/>
      <c r="C4023" s="38"/>
      <c r="D4023" s="41"/>
      <c r="E4023" s="38"/>
      <c r="F4023" s="41"/>
      <c r="G4023" s="41"/>
    </row>
    <row r="4024" spans="2:7">
      <c r="B4024" s="38"/>
      <c r="C4024" s="38"/>
      <c r="D4024" s="41"/>
      <c r="E4024" s="38"/>
      <c r="F4024" s="41"/>
      <c r="G4024" s="41"/>
    </row>
    <row r="4025" spans="2:7">
      <c r="B4025" s="38"/>
      <c r="C4025" s="38"/>
      <c r="D4025" s="41"/>
      <c r="E4025" s="38"/>
      <c r="F4025" s="41"/>
      <c r="G4025" s="41"/>
    </row>
    <row r="4026" spans="2:7">
      <c r="B4026" s="38"/>
      <c r="C4026" s="38"/>
      <c r="D4026" s="41"/>
      <c r="E4026" s="38"/>
      <c r="F4026" s="41"/>
      <c r="G4026" s="41"/>
    </row>
    <row r="4027" spans="2:7">
      <c r="B4027" s="38"/>
      <c r="C4027" s="38"/>
      <c r="D4027" s="41"/>
      <c r="E4027" s="38"/>
      <c r="F4027" s="41"/>
      <c r="G4027" s="41"/>
    </row>
    <row r="4028" spans="2:7">
      <c r="B4028" s="38"/>
      <c r="C4028" s="38"/>
      <c r="D4028" s="41"/>
      <c r="E4028" s="38"/>
      <c r="F4028" s="41"/>
      <c r="G4028" s="41"/>
    </row>
    <row r="4029" spans="2:7">
      <c r="B4029" s="38"/>
      <c r="C4029" s="38"/>
      <c r="D4029" s="41"/>
      <c r="E4029" s="38"/>
      <c r="F4029" s="41"/>
      <c r="G4029" s="41"/>
    </row>
    <row r="4030" spans="2:7">
      <c r="B4030" s="38"/>
      <c r="C4030" s="38"/>
      <c r="D4030" s="41"/>
      <c r="E4030" s="38"/>
      <c r="F4030" s="41"/>
      <c r="G4030" s="41"/>
    </row>
    <row r="4031" spans="2:7">
      <c r="B4031" s="38"/>
      <c r="C4031" s="38"/>
      <c r="D4031" s="41"/>
      <c r="E4031" s="38"/>
      <c r="F4031" s="41"/>
      <c r="G4031" s="41"/>
    </row>
    <row r="4032" spans="2:7">
      <c r="B4032" s="38"/>
      <c r="C4032" s="38"/>
      <c r="D4032" s="41"/>
      <c r="E4032" s="38"/>
      <c r="F4032" s="41"/>
      <c r="G4032" s="41"/>
    </row>
    <row r="4033" spans="2:7">
      <c r="B4033" s="38"/>
      <c r="C4033" s="38"/>
      <c r="D4033" s="41"/>
      <c r="E4033" s="38"/>
      <c r="F4033" s="41"/>
      <c r="G4033" s="41"/>
    </row>
    <row r="4034" spans="2:7">
      <c r="B4034" s="38"/>
      <c r="C4034" s="38"/>
      <c r="D4034" s="41"/>
      <c r="E4034" s="38"/>
      <c r="F4034" s="41"/>
      <c r="G4034" s="41"/>
    </row>
    <row r="4035" spans="2:7">
      <c r="B4035" s="38"/>
      <c r="C4035" s="38"/>
      <c r="D4035" s="41"/>
      <c r="E4035" s="38"/>
      <c r="F4035" s="41"/>
      <c r="G4035" s="41"/>
    </row>
    <row r="4036" spans="2:7">
      <c r="B4036" s="38"/>
      <c r="C4036" s="38"/>
      <c r="D4036" s="41"/>
      <c r="E4036" s="38"/>
      <c r="F4036" s="41"/>
      <c r="G4036" s="41"/>
    </row>
    <row r="4037" spans="2:7">
      <c r="B4037" s="38"/>
      <c r="C4037" s="38"/>
      <c r="D4037" s="41"/>
      <c r="E4037" s="38"/>
      <c r="F4037" s="41"/>
      <c r="G4037" s="41"/>
    </row>
    <row r="4038" spans="2:7">
      <c r="B4038" s="38"/>
      <c r="C4038" s="38"/>
      <c r="D4038" s="41"/>
      <c r="E4038" s="38"/>
      <c r="F4038" s="41"/>
      <c r="G4038" s="41"/>
    </row>
    <row r="4039" spans="2:7">
      <c r="B4039" s="38"/>
      <c r="C4039" s="38"/>
      <c r="D4039" s="41"/>
      <c r="E4039" s="38"/>
      <c r="F4039" s="41"/>
      <c r="G4039" s="41"/>
    </row>
    <row r="4040" spans="2:7">
      <c r="B4040" s="38"/>
      <c r="C4040" s="38"/>
      <c r="D4040" s="41"/>
      <c r="E4040" s="38"/>
      <c r="F4040" s="41"/>
      <c r="G4040" s="41"/>
    </row>
    <row r="4041" spans="2:7">
      <c r="B4041" s="38"/>
      <c r="C4041" s="38"/>
      <c r="D4041" s="41"/>
      <c r="E4041" s="38"/>
      <c r="F4041" s="41"/>
      <c r="G4041" s="41"/>
    </row>
    <row r="4042" spans="2:7">
      <c r="B4042" s="38"/>
      <c r="C4042" s="38"/>
      <c r="D4042" s="41"/>
      <c r="E4042" s="38"/>
      <c r="F4042" s="41"/>
      <c r="G4042" s="41"/>
    </row>
    <row r="4043" spans="2:7">
      <c r="B4043" s="38"/>
      <c r="C4043" s="38"/>
      <c r="D4043" s="41"/>
      <c r="E4043" s="38"/>
      <c r="F4043" s="41"/>
      <c r="G4043" s="41"/>
    </row>
    <row r="4044" spans="2:7">
      <c r="B4044" s="38"/>
      <c r="C4044" s="38"/>
      <c r="D4044" s="41"/>
      <c r="E4044" s="38"/>
      <c r="F4044" s="41"/>
      <c r="G4044" s="41"/>
    </row>
    <row r="4045" spans="2:7">
      <c r="B4045" s="38"/>
      <c r="C4045" s="38"/>
      <c r="D4045" s="41"/>
      <c r="E4045" s="38"/>
      <c r="F4045" s="41"/>
      <c r="G4045" s="41"/>
    </row>
    <row r="4046" spans="2:7">
      <c r="B4046" s="38"/>
      <c r="C4046" s="38"/>
      <c r="D4046" s="41"/>
      <c r="E4046" s="38"/>
      <c r="F4046" s="41"/>
      <c r="G4046" s="41"/>
    </row>
    <row r="4047" spans="2:7">
      <c r="B4047" s="38"/>
      <c r="C4047" s="38"/>
      <c r="D4047" s="41"/>
      <c r="E4047" s="38"/>
      <c r="F4047" s="41"/>
      <c r="G4047" s="41"/>
    </row>
    <row r="4048" spans="2:7">
      <c r="B4048" s="38"/>
      <c r="C4048" s="38"/>
      <c r="D4048" s="41"/>
      <c r="E4048" s="38"/>
      <c r="F4048" s="41"/>
      <c r="G4048" s="41"/>
    </row>
    <row r="4049" spans="2:7">
      <c r="B4049" s="38"/>
      <c r="C4049" s="38"/>
      <c r="D4049" s="41"/>
      <c r="E4049" s="38"/>
      <c r="F4049" s="41"/>
      <c r="G4049" s="41"/>
    </row>
    <row r="4050" spans="2:7">
      <c r="B4050" s="38"/>
      <c r="C4050" s="38"/>
      <c r="D4050" s="41"/>
      <c r="E4050" s="38"/>
      <c r="F4050" s="41"/>
      <c r="G4050" s="41"/>
    </row>
    <row r="4051" spans="2:7">
      <c r="B4051" s="38"/>
      <c r="C4051" s="38"/>
      <c r="D4051" s="41"/>
      <c r="E4051" s="38"/>
      <c r="F4051" s="41"/>
      <c r="G4051" s="41"/>
    </row>
    <row r="4052" spans="2:7">
      <c r="B4052" s="38"/>
      <c r="C4052" s="38"/>
      <c r="D4052" s="41"/>
      <c r="E4052" s="38"/>
      <c r="F4052" s="41"/>
      <c r="G4052" s="41"/>
    </row>
    <row r="4053" spans="2:7">
      <c r="B4053" s="38"/>
      <c r="C4053" s="38"/>
      <c r="D4053" s="41"/>
      <c r="E4053" s="38"/>
      <c r="F4053" s="41"/>
      <c r="G4053" s="41"/>
    </row>
    <row r="4054" spans="2:7">
      <c r="B4054" s="38"/>
      <c r="C4054" s="38"/>
      <c r="D4054" s="41"/>
      <c r="E4054" s="38"/>
      <c r="F4054" s="41"/>
      <c r="G4054" s="41"/>
    </row>
    <row r="4055" spans="2:7">
      <c r="B4055" s="38"/>
      <c r="C4055" s="38"/>
      <c r="D4055" s="41"/>
      <c r="E4055" s="38"/>
      <c r="F4055" s="41"/>
      <c r="G4055" s="41"/>
    </row>
    <row r="4056" spans="2:7">
      <c r="B4056" s="38"/>
      <c r="C4056" s="38"/>
      <c r="D4056" s="41"/>
      <c r="E4056" s="38"/>
      <c r="F4056" s="41"/>
      <c r="G4056" s="41"/>
    </row>
    <row r="4057" spans="2:7">
      <c r="B4057" s="38"/>
      <c r="C4057" s="38"/>
      <c r="D4057" s="41"/>
      <c r="E4057" s="38"/>
      <c r="F4057" s="41"/>
      <c r="G4057" s="41"/>
    </row>
    <row r="4058" spans="2:7">
      <c r="B4058" s="38"/>
      <c r="C4058" s="38"/>
      <c r="D4058" s="41"/>
      <c r="E4058" s="38"/>
      <c r="F4058" s="41"/>
      <c r="G4058" s="41"/>
    </row>
    <row r="4059" spans="2:7">
      <c r="B4059" s="38"/>
      <c r="C4059" s="38"/>
      <c r="D4059" s="41"/>
      <c r="E4059" s="38"/>
      <c r="F4059" s="41"/>
      <c r="G4059" s="41"/>
    </row>
    <row r="4060" spans="2:7">
      <c r="B4060" s="38"/>
      <c r="C4060" s="38"/>
      <c r="D4060" s="41"/>
      <c r="E4060" s="38"/>
      <c r="F4060" s="41"/>
      <c r="G4060" s="41"/>
    </row>
    <row r="4061" spans="2:7">
      <c r="B4061" s="38"/>
      <c r="C4061" s="38"/>
      <c r="D4061" s="41"/>
      <c r="E4061" s="38"/>
      <c r="F4061" s="41"/>
      <c r="G4061" s="41"/>
    </row>
    <row r="4062" spans="2:7">
      <c r="B4062" s="38"/>
      <c r="C4062" s="38"/>
      <c r="D4062" s="41"/>
      <c r="E4062" s="38"/>
      <c r="F4062" s="41"/>
      <c r="G4062" s="41"/>
    </row>
    <row r="4063" spans="2:7">
      <c r="B4063" s="38"/>
      <c r="C4063" s="38"/>
      <c r="D4063" s="41"/>
      <c r="E4063" s="38"/>
      <c r="F4063" s="41"/>
      <c r="G4063" s="41"/>
    </row>
    <row r="4064" spans="2:7">
      <c r="B4064" s="38"/>
      <c r="C4064" s="38"/>
      <c r="D4064" s="41"/>
      <c r="E4064" s="38"/>
      <c r="F4064" s="41"/>
      <c r="G4064" s="41"/>
    </row>
    <row r="4065" spans="2:7">
      <c r="B4065" s="38"/>
      <c r="C4065" s="38"/>
      <c r="D4065" s="41"/>
      <c r="E4065" s="38"/>
      <c r="F4065" s="41"/>
      <c r="G4065" s="41"/>
    </row>
    <row r="4066" spans="2:7">
      <c r="B4066" s="38"/>
      <c r="C4066" s="38"/>
      <c r="D4066" s="41"/>
      <c r="E4066" s="38"/>
      <c r="F4066" s="41"/>
      <c r="G4066" s="41"/>
    </row>
    <row r="4067" spans="2:7">
      <c r="B4067" s="38"/>
      <c r="C4067" s="38"/>
      <c r="D4067" s="41"/>
      <c r="E4067" s="38"/>
      <c r="F4067" s="41"/>
      <c r="G4067" s="41"/>
    </row>
    <row r="4068" spans="2:7">
      <c r="B4068" s="38"/>
      <c r="C4068" s="38"/>
      <c r="D4068" s="41"/>
      <c r="E4068" s="38"/>
      <c r="F4068" s="41"/>
      <c r="G4068" s="41"/>
    </row>
    <row r="4069" spans="2:7">
      <c r="B4069" s="38"/>
      <c r="C4069" s="38"/>
      <c r="D4069" s="41"/>
      <c r="E4069" s="38"/>
      <c r="F4069" s="41"/>
      <c r="G4069" s="41"/>
    </row>
    <row r="4070" spans="2:7">
      <c r="B4070" s="38"/>
      <c r="C4070" s="38"/>
      <c r="D4070" s="41"/>
      <c r="E4070" s="38"/>
      <c r="F4070" s="41"/>
      <c r="G4070" s="41"/>
    </row>
    <row r="4071" spans="2:7">
      <c r="B4071" s="38"/>
      <c r="C4071" s="38"/>
      <c r="D4071" s="41"/>
      <c r="E4071" s="38"/>
      <c r="F4071" s="41"/>
      <c r="G4071" s="41"/>
    </row>
    <row r="4072" spans="2:7">
      <c r="B4072" s="38"/>
      <c r="C4072" s="38"/>
      <c r="D4072" s="41"/>
      <c r="E4072" s="38"/>
      <c r="F4072" s="41"/>
      <c r="G4072" s="41"/>
    </row>
    <row r="4073" spans="2:7">
      <c r="B4073" s="38"/>
      <c r="C4073" s="38"/>
      <c r="D4073" s="41"/>
      <c r="E4073" s="38"/>
      <c r="F4073" s="41"/>
      <c r="G4073" s="41"/>
    </row>
    <row r="4074" spans="2:7">
      <c r="B4074" s="38"/>
      <c r="C4074" s="38"/>
      <c r="D4074" s="41"/>
      <c r="E4074" s="38"/>
      <c r="F4074" s="41"/>
      <c r="G4074" s="41"/>
    </row>
    <row r="4075" spans="2:7">
      <c r="B4075" s="38"/>
      <c r="C4075" s="38"/>
      <c r="D4075" s="41"/>
      <c r="E4075" s="38"/>
      <c r="F4075" s="41"/>
      <c r="G4075" s="41"/>
    </row>
    <row r="4076" spans="2:7">
      <c r="B4076" s="38"/>
      <c r="C4076" s="38"/>
      <c r="D4076" s="41"/>
      <c r="E4076" s="38"/>
      <c r="F4076" s="41"/>
      <c r="G4076" s="41"/>
    </row>
    <row r="4077" spans="2:7">
      <c r="B4077" s="38"/>
      <c r="C4077" s="38"/>
      <c r="D4077" s="41"/>
      <c r="E4077" s="38"/>
      <c r="F4077" s="41"/>
      <c r="G4077" s="41"/>
    </row>
    <row r="4078" spans="2:7">
      <c r="B4078" s="38"/>
      <c r="C4078" s="38"/>
      <c r="D4078" s="41"/>
      <c r="E4078" s="38"/>
      <c r="F4078" s="41"/>
      <c r="G4078" s="41"/>
    </row>
    <row r="4079" spans="2:7">
      <c r="B4079" s="38"/>
      <c r="C4079" s="38"/>
      <c r="D4079" s="41"/>
      <c r="E4079" s="38"/>
      <c r="F4079" s="41"/>
      <c r="G4079" s="41"/>
    </row>
    <row r="4080" spans="2:7">
      <c r="B4080" s="38"/>
      <c r="C4080" s="38"/>
      <c r="D4080" s="41"/>
      <c r="E4080" s="38"/>
      <c r="F4080" s="41"/>
      <c r="G4080" s="41"/>
    </row>
    <row r="4081" spans="2:7">
      <c r="B4081" s="38"/>
      <c r="C4081" s="38"/>
      <c r="D4081" s="41"/>
      <c r="E4081" s="38"/>
      <c r="F4081" s="41"/>
      <c r="G4081" s="41"/>
    </row>
    <row r="4082" spans="2:7">
      <c r="B4082" s="38"/>
      <c r="C4082" s="38"/>
      <c r="D4082" s="41"/>
      <c r="E4082" s="38"/>
      <c r="F4082" s="41"/>
      <c r="G4082" s="41"/>
    </row>
    <row r="4083" spans="2:7">
      <c r="B4083" s="38"/>
      <c r="C4083" s="38"/>
      <c r="D4083" s="41"/>
      <c r="E4083" s="38"/>
      <c r="F4083" s="41"/>
      <c r="G4083" s="41"/>
    </row>
    <row r="4084" spans="2:7">
      <c r="B4084" s="38"/>
      <c r="C4084" s="38"/>
      <c r="D4084" s="41"/>
      <c r="E4084" s="38"/>
      <c r="F4084" s="41"/>
      <c r="G4084" s="41"/>
    </row>
    <row r="4085" spans="2:7">
      <c r="B4085" s="38"/>
      <c r="C4085" s="38"/>
      <c r="D4085" s="41"/>
      <c r="E4085" s="38"/>
      <c r="F4085" s="41"/>
      <c r="G4085" s="41"/>
    </row>
    <row r="4086" spans="2:7">
      <c r="B4086" s="38"/>
      <c r="C4086" s="38"/>
      <c r="D4086" s="41"/>
      <c r="E4086" s="38"/>
      <c r="F4086" s="41"/>
      <c r="G4086" s="41"/>
    </row>
    <row r="4087" spans="2:7">
      <c r="B4087" s="38"/>
      <c r="C4087" s="38"/>
      <c r="D4087" s="41"/>
      <c r="E4087" s="38"/>
      <c r="F4087" s="41"/>
      <c r="G4087" s="41"/>
    </row>
    <row r="4088" spans="2:7">
      <c r="B4088" s="38"/>
      <c r="C4088" s="38"/>
      <c r="D4088" s="41"/>
      <c r="E4088" s="38"/>
      <c r="F4088" s="41"/>
      <c r="G4088" s="41"/>
    </row>
    <row r="4089" spans="2:7">
      <c r="B4089" s="38"/>
      <c r="C4089" s="38"/>
      <c r="D4089" s="41"/>
      <c r="E4089" s="38"/>
      <c r="F4089" s="41"/>
      <c r="G4089" s="41"/>
    </row>
    <row r="4090" spans="2:7">
      <c r="B4090" s="38"/>
      <c r="C4090" s="38"/>
      <c r="D4090" s="41"/>
      <c r="E4090" s="38"/>
      <c r="F4090" s="41"/>
      <c r="G4090" s="41"/>
    </row>
    <row r="4091" spans="2:7">
      <c r="B4091" s="38"/>
      <c r="C4091" s="38"/>
      <c r="D4091" s="41"/>
      <c r="E4091" s="38"/>
      <c r="F4091" s="41"/>
      <c r="G4091" s="41"/>
    </row>
    <row r="4092" spans="2:7">
      <c r="B4092" s="38"/>
      <c r="C4092" s="38"/>
      <c r="D4092" s="41"/>
      <c r="E4092" s="38"/>
      <c r="F4092" s="41"/>
      <c r="G4092" s="41"/>
    </row>
    <row r="4093" spans="2:7">
      <c r="B4093" s="38"/>
      <c r="C4093" s="38"/>
      <c r="D4093" s="41"/>
      <c r="E4093" s="38"/>
      <c r="F4093" s="41"/>
      <c r="G4093" s="41"/>
    </row>
    <row r="4094" spans="2:7">
      <c r="B4094" s="38"/>
      <c r="C4094" s="38"/>
      <c r="D4094" s="41"/>
      <c r="E4094" s="38"/>
      <c r="F4094" s="41"/>
      <c r="G4094" s="41"/>
    </row>
    <row r="4095" spans="2:7">
      <c r="B4095" s="38"/>
      <c r="C4095" s="38"/>
      <c r="D4095" s="41"/>
      <c r="E4095" s="38"/>
      <c r="F4095" s="41"/>
      <c r="G4095" s="41"/>
    </row>
    <row r="4096" spans="2:7">
      <c r="B4096" s="38"/>
      <c r="C4096" s="38"/>
      <c r="D4096" s="41"/>
      <c r="E4096" s="38"/>
      <c r="F4096" s="41"/>
      <c r="G4096" s="41"/>
    </row>
    <row r="4097" spans="2:7">
      <c r="B4097" s="38"/>
      <c r="C4097" s="38"/>
      <c r="D4097" s="41"/>
      <c r="E4097" s="38"/>
      <c r="F4097" s="41"/>
      <c r="G4097" s="41"/>
    </row>
    <row r="4098" spans="2:7">
      <c r="B4098" s="38"/>
      <c r="C4098" s="38"/>
      <c r="D4098" s="41"/>
      <c r="E4098" s="38"/>
      <c r="F4098" s="41"/>
      <c r="G4098" s="41"/>
    </row>
    <row r="4099" spans="2:7">
      <c r="B4099" s="38"/>
      <c r="C4099" s="38"/>
      <c r="D4099" s="41"/>
      <c r="E4099" s="38"/>
      <c r="F4099" s="41"/>
      <c r="G4099" s="41"/>
    </row>
    <row r="4100" spans="2:7">
      <c r="B4100" s="38"/>
      <c r="C4100" s="38"/>
      <c r="D4100" s="41"/>
      <c r="E4100" s="38"/>
      <c r="F4100" s="41"/>
      <c r="G4100" s="41"/>
    </row>
    <row r="4101" spans="2:7">
      <c r="B4101" s="38"/>
      <c r="C4101" s="38"/>
      <c r="D4101" s="41"/>
      <c r="E4101" s="38"/>
      <c r="F4101" s="41"/>
      <c r="G4101" s="41"/>
    </row>
    <row r="4102" spans="2:7">
      <c r="B4102" s="38"/>
      <c r="C4102" s="38"/>
      <c r="D4102" s="41"/>
      <c r="E4102" s="38"/>
      <c r="F4102" s="41"/>
      <c r="G4102" s="41"/>
    </row>
    <row r="4103" spans="2:7">
      <c r="B4103" s="38"/>
      <c r="C4103" s="38"/>
      <c r="D4103" s="41"/>
      <c r="E4103" s="38"/>
      <c r="F4103" s="41"/>
      <c r="G4103" s="41"/>
    </row>
    <row r="4104" spans="2:7">
      <c r="B4104" s="38"/>
      <c r="C4104" s="38"/>
      <c r="D4104" s="41"/>
      <c r="E4104" s="38"/>
      <c r="F4104" s="41"/>
      <c r="G4104" s="41"/>
    </row>
    <row r="4105" spans="2:7">
      <c r="B4105" s="38"/>
      <c r="C4105" s="38"/>
      <c r="D4105" s="41"/>
      <c r="E4105" s="38"/>
      <c r="F4105" s="41"/>
      <c r="G4105" s="41"/>
    </row>
    <row r="4106" spans="2:7">
      <c r="B4106" s="38"/>
      <c r="C4106" s="38"/>
      <c r="D4106" s="41"/>
      <c r="E4106" s="38"/>
      <c r="F4106" s="41"/>
      <c r="G4106" s="41"/>
    </row>
    <row r="4107" spans="2:7">
      <c r="B4107" s="38"/>
      <c r="C4107" s="38"/>
      <c r="D4107" s="41"/>
      <c r="E4107" s="38"/>
      <c r="F4107" s="41"/>
      <c r="G4107" s="41"/>
    </row>
    <row r="4108" spans="2:7">
      <c r="B4108" s="38"/>
      <c r="C4108" s="38"/>
      <c r="D4108" s="41"/>
      <c r="E4108" s="38"/>
      <c r="F4108" s="41"/>
      <c r="G4108" s="41"/>
    </row>
    <row r="4109" spans="2:7">
      <c r="B4109" s="38"/>
      <c r="C4109" s="38"/>
      <c r="D4109" s="41"/>
      <c r="E4109" s="38"/>
      <c r="F4109" s="41"/>
      <c r="G4109" s="41"/>
    </row>
    <row r="4110" spans="2:7">
      <c r="B4110" s="38"/>
      <c r="C4110" s="38"/>
      <c r="D4110" s="41"/>
      <c r="E4110" s="38"/>
      <c r="F4110" s="41"/>
      <c r="G4110" s="41"/>
    </row>
    <row r="4111" spans="2:7">
      <c r="B4111" s="38"/>
      <c r="C4111" s="38"/>
      <c r="D4111" s="41"/>
      <c r="E4111" s="38"/>
      <c r="F4111" s="41"/>
      <c r="G4111" s="41"/>
    </row>
    <row r="4112" spans="2:7">
      <c r="B4112" s="38"/>
      <c r="C4112" s="38"/>
      <c r="D4112" s="41"/>
      <c r="E4112" s="38"/>
      <c r="F4112" s="41"/>
      <c r="G4112" s="41"/>
    </row>
    <row r="4113" spans="2:7">
      <c r="B4113" s="38"/>
      <c r="C4113" s="38"/>
      <c r="D4113" s="41"/>
      <c r="E4113" s="38"/>
      <c r="F4113" s="41"/>
      <c r="G4113" s="41"/>
    </row>
    <row r="4114" spans="2:7">
      <c r="B4114" s="38"/>
      <c r="C4114" s="38"/>
      <c r="D4114" s="41"/>
      <c r="E4114" s="38"/>
      <c r="F4114" s="41"/>
      <c r="G4114" s="41"/>
    </row>
    <row r="4115" spans="2:7">
      <c r="B4115" s="38"/>
      <c r="C4115" s="38"/>
      <c r="D4115" s="41"/>
      <c r="E4115" s="38"/>
      <c r="F4115" s="41"/>
      <c r="G4115" s="41"/>
    </row>
    <row r="4116" spans="2:7">
      <c r="B4116" s="38"/>
      <c r="C4116" s="38"/>
      <c r="D4116" s="41"/>
      <c r="E4116" s="38"/>
      <c r="F4116" s="41"/>
      <c r="G4116" s="41"/>
    </row>
    <row r="4117" spans="2:7">
      <c r="B4117" s="38"/>
      <c r="C4117" s="38"/>
      <c r="D4117" s="41"/>
      <c r="E4117" s="38"/>
      <c r="F4117" s="41"/>
      <c r="G4117" s="41"/>
    </row>
    <row r="4118" spans="2:7">
      <c r="B4118" s="38"/>
      <c r="C4118" s="38"/>
      <c r="D4118" s="41"/>
      <c r="E4118" s="38"/>
      <c r="F4118" s="41"/>
      <c r="G4118" s="41"/>
    </row>
    <row r="4119" spans="2:7">
      <c r="B4119" s="38"/>
      <c r="C4119" s="38"/>
      <c r="D4119" s="41"/>
      <c r="E4119" s="38"/>
      <c r="F4119" s="41"/>
      <c r="G4119" s="41"/>
    </row>
    <row r="4120" spans="2:7">
      <c r="B4120" s="38"/>
      <c r="C4120" s="38"/>
      <c r="D4120" s="41"/>
      <c r="E4120" s="38"/>
      <c r="F4120" s="41"/>
      <c r="G4120" s="41"/>
    </row>
    <row r="4121" spans="2:7">
      <c r="B4121" s="38"/>
      <c r="C4121" s="38"/>
      <c r="D4121" s="41"/>
      <c r="E4121" s="38"/>
      <c r="F4121" s="41"/>
      <c r="G4121" s="41"/>
    </row>
    <row r="4122" spans="2:7">
      <c r="B4122" s="38"/>
      <c r="C4122" s="38"/>
      <c r="D4122" s="41"/>
      <c r="E4122" s="38"/>
      <c r="F4122" s="41"/>
      <c r="G4122" s="41"/>
    </row>
    <row r="4123" spans="2:7">
      <c r="B4123" s="38"/>
      <c r="C4123" s="38"/>
      <c r="D4123" s="41"/>
      <c r="E4123" s="38"/>
      <c r="F4123" s="41"/>
      <c r="G4123" s="41"/>
    </row>
    <row r="4124" spans="2:7">
      <c r="B4124" s="38"/>
      <c r="C4124" s="38"/>
      <c r="D4124" s="41"/>
      <c r="E4124" s="38"/>
      <c r="F4124" s="41"/>
      <c r="G4124" s="41"/>
    </row>
    <row r="4125" spans="2:7">
      <c r="B4125" s="38"/>
      <c r="C4125" s="38"/>
      <c r="D4125" s="41"/>
      <c r="E4125" s="38"/>
      <c r="F4125" s="41"/>
      <c r="G4125" s="41"/>
    </row>
    <row r="4126" spans="2:7">
      <c r="B4126" s="38"/>
      <c r="C4126" s="38"/>
      <c r="D4126" s="41"/>
      <c r="E4126" s="38"/>
      <c r="F4126" s="41"/>
      <c r="G4126" s="41"/>
    </row>
    <row r="4127" spans="2:7">
      <c r="B4127" s="38"/>
      <c r="C4127" s="38"/>
      <c r="D4127" s="41"/>
      <c r="E4127" s="38"/>
      <c r="F4127" s="41"/>
      <c r="G4127" s="41"/>
    </row>
    <row r="4128" spans="2:7">
      <c r="B4128" s="38"/>
      <c r="C4128" s="38"/>
      <c r="D4128" s="41"/>
      <c r="E4128" s="38"/>
      <c r="F4128" s="41"/>
      <c r="G4128" s="41"/>
    </row>
    <row r="4129" spans="2:7">
      <c r="B4129" s="38"/>
      <c r="C4129" s="38"/>
      <c r="D4129" s="41"/>
      <c r="E4129" s="38"/>
      <c r="F4129" s="41"/>
      <c r="G4129" s="41"/>
    </row>
    <row r="4130" spans="2:7">
      <c r="B4130" s="38"/>
      <c r="C4130" s="38"/>
      <c r="D4130" s="41"/>
      <c r="E4130" s="38"/>
      <c r="F4130" s="41"/>
      <c r="G4130" s="41"/>
    </row>
    <row r="4131" spans="2:7">
      <c r="B4131" s="38"/>
      <c r="C4131" s="38"/>
      <c r="D4131" s="41"/>
      <c r="E4131" s="38"/>
      <c r="F4131" s="41"/>
      <c r="G4131" s="41"/>
    </row>
    <row r="4132" spans="2:7">
      <c r="B4132" s="38"/>
      <c r="C4132" s="38"/>
      <c r="D4132" s="41"/>
      <c r="E4132" s="38"/>
      <c r="F4132" s="41"/>
      <c r="G4132" s="41"/>
    </row>
    <row r="4133" spans="2:7">
      <c r="B4133" s="38"/>
      <c r="C4133" s="38"/>
      <c r="D4133" s="41"/>
      <c r="E4133" s="38"/>
      <c r="F4133" s="41"/>
      <c r="G4133" s="41"/>
    </row>
    <row r="4134" spans="2:7">
      <c r="B4134" s="38"/>
      <c r="C4134" s="38"/>
      <c r="D4134" s="41"/>
      <c r="E4134" s="38"/>
      <c r="F4134" s="41"/>
      <c r="G4134" s="41"/>
    </row>
    <row r="4135" spans="2:7">
      <c r="B4135" s="38"/>
      <c r="C4135" s="38"/>
      <c r="D4135" s="41"/>
      <c r="E4135" s="38"/>
      <c r="F4135" s="41"/>
      <c r="G4135" s="41"/>
    </row>
    <row r="4136" spans="2:7">
      <c r="B4136" s="38"/>
      <c r="C4136" s="38"/>
      <c r="D4136" s="41"/>
      <c r="E4136" s="38"/>
      <c r="F4136" s="41"/>
      <c r="G4136" s="41"/>
    </row>
    <row r="4137" spans="2:7">
      <c r="B4137" s="38"/>
      <c r="C4137" s="38"/>
      <c r="D4137" s="41"/>
      <c r="E4137" s="38"/>
      <c r="F4137" s="41"/>
      <c r="G4137" s="41"/>
    </row>
    <row r="4138" spans="2:7">
      <c r="B4138" s="38"/>
      <c r="C4138" s="38"/>
      <c r="D4138" s="41"/>
      <c r="E4138" s="38"/>
      <c r="F4138" s="41"/>
      <c r="G4138" s="41"/>
    </row>
    <row r="4139" spans="2:7">
      <c r="B4139" s="38"/>
      <c r="C4139" s="38"/>
      <c r="D4139" s="41"/>
      <c r="E4139" s="38"/>
      <c r="F4139" s="41"/>
      <c r="G4139" s="41"/>
    </row>
    <row r="4140" spans="2:7">
      <c r="B4140" s="38"/>
      <c r="C4140" s="38"/>
      <c r="D4140" s="41"/>
      <c r="E4140" s="38"/>
      <c r="F4140" s="41"/>
      <c r="G4140" s="41"/>
    </row>
    <row r="4141" spans="2:7">
      <c r="B4141" s="38"/>
      <c r="C4141" s="38"/>
      <c r="D4141" s="41"/>
      <c r="E4141" s="38"/>
      <c r="F4141" s="41"/>
      <c r="G4141" s="41"/>
    </row>
    <row r="4142" spans="2:7">
      <c r="B4142" s="38"/>
      <c r="C4142" s="38"/>
      <c r="D4142" s="41"/>
      <c r="E4142" s="38"/>
      <c r="F4142" s="41"/>
      <c r="G4142" s="41"/>
    </row>
    <row r="4143" spans="2:7">
      <c r="B4143" s="38"/>
      <c r="C4143" s="38"/>
      <c r="D4143" s="41"/>
      <c r="E4143" s="38"/>
      <c r="F4143" s="41"/>
      <c r="G4143" s="41"/>
    </row>
    <row r="4144" spans="2:7">
      <c r="B4144" s="38"/>
      <c r="C4144" s="38"/>
      <c r="D4144" s="41"/>
      <c r="E4144" s="38"/>
      <c r="F4144" s="41"/>
      <c r="G4144" s="41"/>
    </row>
    <row r="4145" spans="2:7">
      <c r="B4145" s="38"/>
      <c r="C4145" s="38"/>
      <c r="D4145" s="41"/>
      <c r="E4145" s="38"/>
      <c r="F4145" s="41"/>
      <c r="G4145" s="41"/>
    </row>
    <row r="4146" spans="2:7">
      <c r="B4146" s="38"/>
      <c r="C4146" s="38"/>
      <c r="D4146" s="41"/>
      <c r="E4146" s="38"/>
      <c r="F4146" s="41"/>
      <c r="G4146" s="41"/>
    </row>
    <row r="4147" spans="2:7">
      <c r="B4147" s="38"/>
      <c r="C4147" s="38"/>
      <c r="D4147" s="41"/>
      <c r="E4147" s="38"/>
      <c r="F4147" s="41"/>
      <c r="G4147" s="41"/>
    </row>
    <row r="4148" spans="2:7">
      <c r="B4148" s="38"/>
      <c r="C4148" s="38"/>
      <c r="D4148" s="41"/>
      <c r="E4148" s="38"/>
      <c r="F4148" s="41"/>
      <c r="G4148" s="41"/>
    </row>
    <row r="4149" spans="2:7">
      <c r="B4149" s="38"/>
      <c r="C4149" s="38"/>
      <c r="D4149" s="41"/>
      <c r="E4149" s="38"/>
      <c r="F4149" s="41"/>
      <c r="G4149" s="41"/>
    </row>
    <row r="4150" spans="2:7">
      <c r="B4150" s="38"/>
      <c r="C4150" s="38"/>
      <c r="D4150" s="41"/>
      <c r="E4150" s="38"/>
      <c r="F4150" s="41"/>
      <c r="G4150" s="41"/>
    </row>
    <row r="4151" spans="2:7">
      <c r="B4151" s="38"/>
      <c r="C4151" s="38"/>
      <c r="D4151" s="41"/>
      <c r="E4151" s="38"/>
      <c r="F4151" s="41"/>
      <c r="G4151" s="41"/>
    </row>
    <row r="4152" spans="2:7">
      <c r="B4152" s="38"/>
      <c r="C4152" s="38"/>
      <c r="D4152" s="41"/>
      <c r="E4152" s="38"/>
      <c r="F4152" s="41"/>
      <c r="G4152" s="41"/>
    </row>
    <row r="4153" spans="2:7">
      <c r="B4153" s="38"/>
      <c r="C4153" s="38"/>
      <c r="D4153" s="41"/>
      <c r="E4153" s="38"/>
      <c r="F4153" s="41"/>
      <c r="G4153" s="41"/>
    </row>
    <row r="4154" spans="2:7">
      <c r="B4154" s="38"/>
      <c r="C4154" s="38"/>
      <c r="D4154" s="41"/>
      <c r="E4154" s="38"/>
      <c r="F4154" s="41"/>
      <c r="G4154" s="41"/>
    </row>
    <row r="4155" spans="2:7">
      <c r="B4155" s="38"/>
      <c r="C4155" s="38"/>
      <c r="D4155" s="41"/>
      <c r="E4155" s="38"/>
      <c r="F4155" s="41"/>
      <c r="G4155" s="41"/>
    </row>
    <row r="4156" spans="2:7">
      <c r="B4156" s="38"/>
      <c r="C4156" s="38"/>
      <c r="D4156" s="41"/>
      <c r="E4156" s="38"/>
      <c r="F4156" s="41"/>
      <c r="G4156" s="41"/>
    </row>
    <row r="4157" spans="2:7">
      <c r="B4157" s="38"/>
      <c r="C4157" s="38"/>
      <c r="D4157" s="41"/>
      <c r="E4157" s="38"/>
      <c r="F4157" s="41"/>
      <c r="G4157" s="41"/>
    </row>
    <row r="4158" spans="2:7">
      <c r="B4158" s="38"/>
      <c r="C4158" s="38"/>
      <c r="D4158" s="41"/>
      <c r="E4158" s="38"/>
      <c r="F4158" s="41"/>
      <c r="G4158" s="41"/>
    </row>
    <row r="4159" spans="2:7">
      <c r="B4159" s="38"/>
      <c r="C4159" s="38"/>
      <c r="D4159" s="41"/>
      <c r="E4159" s="38"/>
      <c r="F4159" s="41"/>
      <c r="G4159" s="41"/>
    </row>
    <row r="4160" spans="2:7">
      <c r="B4160" s="38"/>
      <c r="C4160" s="38"/>
      <c r="D4160" s="41"/>
      <c r="E4160" s="38"/>
      <c r="F4160" s="41"/>
      <c r="G4160" s="41"/>
    </row>
    <row r="4161" spans="2:7">
      <c r="B4161" s="38"/>
      <c r="C4161" s="38"/>
      <c r="D4161" s="41"/>
      <c r="E4161" s="38"/>
      <c r="F4161" s="41"/>
      <c r="G4161" s="41"/>
    </row>
    <row r="4162" spans="2:7">
      <c r="B4162" s="38"/>
      <c r="C4162" s="38"/>
      <c r="D4162" s="41"/>
      <c r="E4162" s="38"/>
      <c r="F4162" s="41"/>
      <c r="G4162" s="41"/>
    </row>
    <row r="4163" spans="2:7">
      <c r="B4163" s="38"/>
      <c r="C4163" s="38"/>
      <c r="D4163" s="41"/>
      <c r="E4163" s="38"/>
      <c r="F4163" s="41"/>
      <c r="G4163" s="41"/>
    </row>
    <row r="4164" spans="2:7">
      <c r="B4164" s="38"/>
      <c r="C4164" s="38"/>
      <c r="D4164" s="41"/>
      <c r="E4164" s="38"/>
      <c r="F4164" s="41"/>
      <c r="G4164" s="41"/>
    </row>
    <row r="4165" spans="2:7">
      <c r="B4165" s="38"/>
      <c r="C4165" s="38"/>
      <c r="D4165" s="41"/>
      <c r="E4165" s="38"/>
      <c r="F4165" s="41"/>
      <c r="G4165" s="41"/>
    </row>
    <row r="4166" spans="2:7">
      <c r="B4166" s="38"/>
      <c r="C4166" s="38"/>
      <c r="D4166" s="41"/>
      <c r="E4166" s="38"/>
      <c r="F4166" s="41"/>
      <c r="G4166" s="41"/>
    </row>
    <row r="4167" spans="2:7">
      <c r="B4167" s="38"/>
      <c r="C4167" s="38"/>
      <c r="D4167" s="41"/>
      <c r="E4167" s="38"/>
      <c r="F4167" s="41"/>
      <c r="G4167" s="41"/>
    </row>
    <row r="4168" spans="2:7">
      <c r="B4168" s="38"/>
      <c r="C4168" s="38"/>
      <c r="D4168" s="41"/>
      <c r="E4168" s="38"/>
      <c r="F4168" s="41"/>
      <c r="G4168" s="41"/>
    </row>
    <row r="4169" spans="2:7">
      <c r="B4169" s="38"/>
      <c r="C4169" s="38"/>
      <c r="D4169" s="41"/>
      <c r="E4169" s="38"/>
      <c r="F4169" s="41"/>
      <c r="G4169" s="41"/>
    </row>
    <row r="4170" spans="2:7">
      <c r="B4170" s="38"/>
      <c r="C4170" s="38"/>
      <c r="D4170" s="41"/>
      <c r="E4170" s="38"/>
      <c r="F4170" s="41"/>
      <c r="G4170" s="41"/>
    </row>
    <row r="4171" spans="2:7">
      <c r="B4171" s="38"/>
      <c r="C4171" s="38"/>
      <c r="D4171" s="41"/>
      <c r="E4171" s="38"/>
      <c r="F4171" s="41"/>
      <c r="G4171" s="41"/>
    </row>
    <row r="4172" spans="2:7">
      <c r="B4172" s="38"/>
      <c r="C4172" s="38"/>
      <c r="D4172" s="41"/>
      <c r="E4172" s="38"/>
      <c r="F4172" s="41"/>
      <c r="G4172" s="41"/>
    </row>
    <row r="4173" spans="2:7">
      <c r="B4173" s="38"/>
      <c r="C4173" s="38"/>
      <c r="D4173" s="41"/>
      <c r="E4173" s="38"/>
      <c r="F4173" s="41"/>
      <c r="G4173" s="41"/>
    </row>
    <row r="4174" spans="2:7">
      <c r="B4174" s="38"/>
      <c r="C4174" s="38"/>
      <c r="D4174" s="41"/>
      <c r="E4174" s="38"/>
      <c r="F4174" s="41"/>
      <c r="G4174" s="41"/>
    </row>
    <row r="4175" spans="2:7">
      <c r="B4175" s="38"/>
      <c r="C4175" s="38"/>
      <c r="D4175" s="41"/>
      <c r="E4175" s="38"/>
      <c r="F4175" s="41"/>
      <c r="G4175" s="41"/>
    </row>
    <row r="4176" spans="2:7">
      <c r="B4176" s="38"/>
      <c r="C4176" s="38"/>
      <c r="D4176" s="41"/>
      <c r="E4176" s="38"/>
      <c r="F4176" s="41"/>
      <c r="G4176" s="41"/>
    </row>
    <row r="4177" spans="2:7">
      <c r="B4177" s="38"/>
      <c r="C4177" s="38"/>
      <c r="D4177" s="41"/>
      <c r="E4177" s="38"/>
      <c r="F4177" s="41"/>
      <c r="G4177" s="41"/>
    </row>
    <row r="4178" spans="2:7">
      <c r="B4178" s="38"/>
      <c r="C4178" s="38"/>
      <c r="D4178" s="41"/>
      <c r="E4178" s="38"/>
      <c r="F4178" s="41"/>
      <c r="G4178" s="41"/>
    </row>
    <row r="4179" spans="2:7">
      <c r="B4179" s="38"/>
      <c r="C4179" s="38"/>
      <c r="D4179" s="41"/>
      <c r="E4179" s="38"/>
      <c r="F4179" s="41"/>
      <c r="G4179" s="41"/>
    </row>
    <row r="4180" spans="2:7">
      <c r="B4180" s="38"/>
      <c r="C4180" s="38"/>
      <c r="D4180" s="41"/>
      <c r="E4180" s="38"/>
      <c r="F4180" s="41"/>
      <c r="G4180" s="41"/>
    </row>
    <row r="4181" spans="2:7">
      <c r="B4181" s="38"/>
      <c r="C4181" s="38"/>
      <c r="D4181" s="41"/>
      <c r="E4181" s="38"/>
      <c r="F4181" s="41"/>
      <c r="G4181" s="41"/>
    </row>
    <row r="4182" spans="2:7">
      <c r="B4182" s="38"/>
      <c r="C4182" s="38"/>
      <c r="D4182" s="41"/>
      <c r="E4182" s="38"/>
      <c r="F4182" s="41"/>
      <c r="G4182" s="41"/>
    </row>
    <row r="4183" spans="2:7">
      <c r="B4183" s="38"/>
      <c r="C4183" s="38"/>
      <c r="D4183" s="41"/>
      <c r="E4183" s="38"/>
      <c r="F4183" s="41"/>
      <c r="G4183" s="41"/>
    </row>
    <row r="4184" spans="2:7">
      <c r="B4184" s="38"/>
      <c r="C4184" s="38"/>
      <c r="D4184" s="41"/>
      <c r="E4184" s="38"/>
      <c r="F4184" s="41"/>
      <c r="G4184" s="41"/>
    </row>
    <row r="4185" spans="2:7">
      <c r="B4185" s="38"/>
      <c r="C4185" s="38"/>
      <c r="D4185" s="41"/>
      <c r="E4185" s="38"/>
      <c r="F4185" s="41"/>
      <c r="G4185" s="41"/>
    </row>
    <row r="4186" spans="2:7">
      <c r="B4186" s="38"/>
      <c r="C4186" s="38"/>
      <c r="D4186" s="41"/>
      <c r="E4186" s="38"/>
      <c r="F4186" s="41"/>
      <c r="G4186" s="41"/>
    </row>
    <row r="4187" spans="2:7">
      <c r="B4187" s="38"/>
      <c r="C4187" s="38"/>
      <c r="D4187" s="41"/>
      <c r="E4187" s="38"/>
      <c r="F4187" s="41"/>
      <c r="G4187" s="41"/>
    </row>
    <row r="4188" spans="2:7">
      <c r="B4188" s="38"/>
      <c r="C4188" s="38"/>
      <c r="D4188" s="41"/>
      <c r="E4188" s="38"/>
      <c r="F4188" s="41"/>
      <c r="G4188" s="41"/>
    </row>
    <row r="4189" spans="2:7">
      <c r="B4189" s="38"/>
      <c r="C4189" s="38"/>
      <c r="D4189" s="41"/>
      <c r="E4189" s="38"/>
      <c r="F4189" s="41"/>
      <c r="G4189" s="41"/>
    </row>
    <row r="4190" spans="2:7">
      <c r="B4190" s="38"/>
      <c r="C4190" s="38"/>
      <c r="D4190" s="41"/>
      <c r="E4190" s="38"/>
      <c r="F4190" s="41"/>
      <c r="G4190" s="41"/>
    </row>
    <row r="4191" spans="2:7">
      <c r="B4191" s="38"/>
      <c r="C4191" s="38"/>
      <c r="D4191" s="41"/>
      <c r="E4191" s="38"/>
      <c r="F4191" s="41"/>
      <c r="G4191" s="41"/>
    </row>
    <row r="4192" spans="2:7">
      <c r="B4192" s="38"/>
      <c r="C4192" s="38"/>
      <c r="D4192" s="41"/>
      <c r="E4192" s="38"/>
      <c r="F4192" s="41"/>
      <c r="G4192" s="41"/>
    </row>
    <row r="4193" spans="2:7">
      <c r="B4193" s="38"/>
      <c r="C4193" s="38"/>
      <c r="D4193" s="41"/>
      <c r="E4193" s="38"/>
      <c r="F4193" s="41"/>
      <c r="G4193" s="41"/>
    </row>
    <row r="4194" spans="2:7">
      <c r="B4194" s="38"/>
      <c r="C4194" s="38"/>
      <c r="D4194" s="41"/>
      <c r="E4194" s="38"/>
      <c r="F4194" s="41"/>
      <c r="G4194" s="41"/>
    </row>
    <row r="4195" spans="2:7">
      <c r="B4195" s="38"/>
      <c r="C4195" s="38"/>
      <c r="D4195" s="41"/>
      <c r="E4195" s="38"/>
      <c r="F4195" s="41"/>
      <c r="G4195" s="41"/>
    </row>
    <row r="4196" spans="2:7">
      <c r="B4196" s="38"/>
      <c r="C4196" s="38"/>
      <c r="D4196" s="41"/>
      <c r="E4196" s="38"/>
      <c r="F4196" s="41"/>
      <c r="G4196" s="41"/>
    </row>
    <row r="4197" spans="2:7">
      <c r="B4197" s="38"/>
      <c r="C4197" s="38"/>
      <c r="D4197" s="41"/>
      <c r="E4197" s="38"/>
      <c r="F4197" s="41"/>
      <c r="G4197" s="41"/>
    </row>
    <row r="4198" spans="2:7">
      <c r="B4198" s="38"/>
      <c r="C4198" s="38"/>
      <c r="D4198" s="41"/>
      <c r="E4198" s="38"/>
      <c r="F4198" s="41"/>
      <c r="G4198" s="41"/>
    </row>
    <row r="4199" spans="2:7">
      <c r="B4199" s="38"/>
      <c r="C4199" s="38"/>
      <c r="D4199" s="41"/>
      <c r="E4199" s="38"/>
      <c r="F4199" s="41"/>
      <c r="G4199" s="41"/>
    </row>
    <row r="4200" spans="2:7">
      <c r="B4200" s="38"/>
      <c r="C4200" s="38"/>
      <c r="D4200" s="41"/>
      <c r="E4200" s="38"/>
      <c r="F4200" s="41"/>
      <c r="G4200" s="41"/>
    </row>
    <row r="4201" spans="2:7">
      <c r="B4201" s="38"/>
      <c r="C4201" s="38"/>
      <c r="D4201" s="41"/>
      <c r="E4201" s="38"/>
      <c r="F4201" s="41"/>
      <c r="G4201" s="41"/>
    </row>
    <row r="4202" spans="2:7">
      <c r="B4202" s="38"/>
      <c r="C4202" s="38"/>
      <c r="D4202" s="41"/>
      <c r="E4202" s="38"/>
      <c r="F4202" s="41"/>
      <c r="G4202" s="41"/>
    </row>
    <row r="4203" spans="2:7">
      <c r="B4203" s="38"/>
      <c r="C4203" s="38"/>
      <c r="D4203" s="41"/>
      <c r="E4203" s="38"/>
      <c r="F4203" s="41"/>
      <c r="G4203" s="41"/>
    </row>
    <row r="4204" spans="2:7">
      <c r="B4204" s="38"/>
      <c r="C4204" s="38"/>
      <c r="D4204" s="41"/>
      <c r="E4204" s="38"/>
      <c r="F4204" s="41"/>
      <c r="G4204" s="41"/>
    </row>
    <row r="4205" spans="2:7">
      <c r="B4205" s="38"/>
      <c r="C4205" s="38"/>
      <c r="D4205" s="41"/>
      <c r="E4205" s="38"/>
      <c r="F4205" s="41"/>
      <c r="G4205" s="41"/>
    </row>
    <row r="4206" spans="2:7">
      <c r="B4206" s="38"/>
      <c r="C4206" s="38"/>
      <c r="D4206" s="41"/>
      <c r="E4206" s="38"/>
      <c r="F4206" s="41"/>
      <c r="G4206" s="41"/>
    </row>
    <row r="4207" spans="2:7">
      <c r="B4207" s="38"/>
      <c r="C4207" s="38"/>
      <c r="D4207" s="41"/>
      <c r="E4207" s="38"/>
      <c r="F4207" s="41"/>
      <c r="G4207" s="41"/>
    </row>
    <row r="4208" spans="2:7">
      <c r="B4208" s="38"/>
      <c r="C4208" s="38"/>
      <c r="D4208" s="41"/>
      <c r="E4208" s="38"/>
      <c r="F4208" s="41"/>
      <c r="G4208" s="41"/>
    </row>
    <row r="4209" spans="2:7">
      <c r="B4209" s="38"/>
      <c r="C4209" s="38"/>
      <c r="D4209" s="41"/>
      <c r="E4209" s="38"/>
      <c r="F4209" s="41"/>
      <c r="G4209" s="41"/>
    </row>
    <row r="4210" spans="2:7">
      <c r="B4210" s="38"/>
      <c r="C4210" s="38"/>
      <c r="D4210" s="41"/>
      <c r="E4210" s="38"/>
      <c r="F4210" s="41"/>
      <c r="G4210" s="41"/>
    </row>
    <row r="4211" spans="2:7">
      <c r="B4211" s="38"/>
      <c r="C4211" s="38"/>
      <c r="D4211" s="41"/>
      <c r="E4211" s="38"/>
      <c r="F4211" s="41"/>
      <c r="G4211" s="41"/>
    </row>
    <row r="4212" spans="2:7">
      <c r="B4212" s="38"/>
      <c r="C4212" s="38"/>
      <c r="D4212" s="41"/>
      <c r="E4212" s="38"/>
      <c r="F4212" s="41"/>
      <c r="G4212" s="41"/>
    </row>
    <row r="4213" spans="2:7">
      <c r="B4213" s="38"/>
      <c r="C4213" s="38"/>
      <c r="D4213" s="41"/>
      <c r="E4213" s="38"/>
      <c r="F4213" s="41"/>
      <c r="G4213" s="41"/>
    </row>
    <row r="4214" spans="2:7">
      <c r="B4214" s="38"/>
      <c r="C4214" s="38"/>
      <c r="D4214" s="41"/>
      <c r="E4214" s="38"/>
      <c r="F4214" s="41"/>
      <c r="G4214" s="41"/>
    </row>
    <row r="4215" spans="2:7">
      <c r="B4215" s="38"/>
      <c r="C4215" s="38"/>
      <c r="D4215" s="41"/>
      <c r="E4215" s="38"/>
      <c r="F4215" s="41"/>
      <c r="G4215" s="41"/>
    </row>
    <row r="4216" spans="2:7">
      <c r="B4216" s="38"/>
      <c r="C4216" s="38"/>
      <c r="D4216" s="41"/>
      <c r="E4216" s="38"/>
      <c r="F4216" s="41"/>
      <c r="G4216" s="41"/>
    </row>
    <row r="4217" spans="2:7">
      <c r="B4217" s="38"/>
      <c r="C4217" s="38"/>
      <c r="D4217" s="41"/>
      <c r="E4217" s="38"/>
      <c r="F4217" s="41"/>
      <c r="G4217" s="41"/>
    </row>
    <row r="4218" spans="2:7">
      <c r="B4218" s="38"/>
      <c r="C4218" s="38"/>
      <c r="D4218" s="41"/>
      <c r="E4218" s="38"/>
      <c r="F4218" s="41"/>
      <c r="G4218" s="41"/>
    </row>
    <row r="4219" spans="2:7">
      <c r="B4219" s="38"/>
      <c r="C4219" s="38"/>
      <c r="D4219" s="41"/>
      <c r="E4219" s="38"/>
      <c r="F4219" s="41"/>
      <c r="G4219" s="41"/>
    </row>
    <row r="4220" spans="2:7">
      <c r="B4220" s="38"/>
      <c r="C4220" s="38"/>
      <c r="D4220" s="41"/>
      <c r="E4220" s="38"/>
      <c r="F4220" s="41"/>
      <c r="G4220" s="41"/>
    </row>
    <row r="4221" spans="2:7">
      <c r="B4221" s="38"/>
      <c r="C4221" s="38"/>
      <c r="D4221" s="41"/>
      <c r="E4221" s="38"/>
      <c r="F4221" s="41"/>
      <c r="G4221" s="41"/>
    </row>
    <row r="4222" spans="2:7">
      <c r="B4222" s="38"/>
      <c r="C4222" s="38"/>
      <c r="D4222" s="41"/>
      <c r="E4222" s="38"/>
      <c r="F4222" s="41"/>
      <c r="G4222" s="41"/>
    </row>
    <row r="4223" spans="2:7">
      <c r="B4223" s="38"/>
      <c r="C4223" s="38"/>
      <c r="D4223" s="41"/>
      <c r="E4223" s="38"/>
      <c r="F4223" s="41"/>
      <c r="G4223" s="41"/>
    </row>
    <row r="4224" spans="2:7">
      <c r="B4224" s="38"/>
      <c r="C4224" s="38"/>
      <c r="D4224" s="41"/>
      <c r="E4224" s="38"/>
      <c r="F4224" s="41"/>
      <c r="G4224" s="41"/>
    </row>
    <row r="4225" spans="2:7">
      <c r="B4225" s="38"/>
      <c r="C4225" s="38"/>
      <c r="D4225" s="41"/>
      <c r="E4225" s="38"/>
      <c r="F4225" s="41"/>
      <c r="G4225" s="41"/>
    </row>
    <row r="4226" spans="2:7">
      <c r="B4226" s="38"/>
      <c r="C4226" s="38"/>
      <c r="D4226" s="41"/>
      <c r="E4226" s="38"/>
      <c r="F4226" s="41"/>
      <c r="G4226" s="41"/>
    </row>
    <row r="4227" spans="2:7">
      <c r="B4227" s="38"/>
      <c r="C4227" s="38"/>
      <c r="D4227" s="41"/>
      <c r="E4227" s="38"/>
      <c r="F4227" s="41"/>
      <c r="G4227" s="41"/>
    </row>
    <row r="4228" spans="2:7">
      <c r="B4228" s="38"/>
      <c r="C4228" s="38"/>
      <c r="D4228" s="41"/>
      <c r="E4228" s="38"/>
      <c r="F4228" s="41"/>
      <c r="G4228" s="41"/>
    </row>
    <row r="4229" spans="2:7">
      <c r="B4229" s="38"/>
      <c r="C4229" s="38"/>
      <c r="D4229" s="41"/>
      <c r="E4229" s="38"/>
      <c r="F4229" s="41"/>
      <c r="G4229" s="41"/>
    </row>
    <row r="4230" spans="2:7">
      <c r="B4230" s="38"/>
      <c r="C4230" s="38"/>
      <c r="D4230" s="41"/>
      <c r="E4230" s="38"/>
      <c r="F4230" s="41"/>
      <c r="G4230" s="41"/>
    </row>
    <row r="4231" spans="2:7">
      <c r="B4231" s="38"/>
      <c r="C4231" s="38"/>
      <c r="D4231" s="41"/>
      <c r="E4231" s="38"/>
      <c r="F4231" s="41"/>
      <c r="G4231" s="41"/>
    </row>
    <row r="4232" spans="2:7">
      <c r="B4232" s="38"/>
      <c r="C4232" s="38"/>
      <c r="D4232" s="41"/>
      <c r="E4232" s="38"/>
      <c r="F4232" s="41"/>
      <c r="G4232" s="41"/>
    </row>
    <row r="4233" spans="2:7">
      <c r="B4233" s="38"/>
      <c r="C4233" s="38"/>
      <c r="D4233" s="41"/>
      <c r="E4233" s="38"/>
      <c r="F4233" s="41"/>
      <c r="G4233" s="41"/>
    </row>
    <row r="4234" spans="2:7">
      <c r="B4234" s="38"/>
      <c r="C4234" s="38"/>
      <c r="D4234" s="41"/>
      <c r="E4234" s="38"/>
      <c r="F4234" s="41"/>
      <c r="G4234" s="41"/>
    </row>
    <row r="4235" spans="2:7">
      <c r="B4235" s="38"/>
      <c r="C4235" s="38"/>
      <c r="D4235" s="41"/>
      <c r="E4235" s="38"/>
      <c r="F4235" s="41"/>
      <c r="G4235" s="41"/>
    </row>
    <row r="4236" spans="2:7">
      <c r="B4236" s="38"/>
      <c r="C4236" s="38"/>
      <c r="D4236" s="41"/>
      <c r="E4236" s="38"/>
      <c r="F4236" s="41"/>
      <c r="G4236" s="41"/>
    </row>
    <row r="4237" spans="2:7">
      <c r="B4237" s="38"/>
      <c r="C4237" s="38"/>
      <c r="D4237" s="41"/>
      <c r="E4237" s="38"/>
      <c r="F4237" s="41"/>
      <c r="G4237" s="41"/>
    </row>
    <row r="4238" spans="2:7">
      <c r="B4238" s="38"/>
      <c r="C4238" s="38"/>
      <c r="D4238" s="41"/>
      <c r="E4238" s="38"/>
      <c r="F4238" s="41"/>
      <c r="G4238" s="41"/>
    </row>
    <row r="4239" spans="2:7">
      <c r="B4239" s="38"/>
      <c r="C4239" s="38"/>
      <c r="D4239" s="41"/>
      <c r="E4239" s="38"/>
      <c r="F4239" s="41"/>
      <c r="G4239" s="41"/>
    </row>
    <row r="4240" spans="2:7">
      <c r="B4240" s="38"/>
      <c r="C4240" s="38"/>
      <c r="D4240" s="41"/>
      <c r="E4240" s="38"/>
      <c r="F4240" s="41"/>
      <c r="G4240" s="41"/>
    </row>
    <row r="4241" spans="2:7">
      <c r="B4241" s="38"/>
      <c r="C4241" s="38"/>
      <c r="D4241" s="41"/>
      <c r="E4241" s="38"/>
      <c r="F4241" s="41"/>
      <c r="G4241" s="41"/>
    </row>
    <row r="4242" spans="2:7">
      <c r="B4242" s="38"/>
      <c r="C4242" s="38"/>
      <c r="D4242" s="41"/>
      <c r="E4242" s="38"/>
      <c r="F4242" s="41"/>
      <c r="G4242" s="41"/>
    </row>
    <row r="4243" spans="2:7">
      <c r="B4243" s="38"/>
      <c r="C4243" s="38"/>
      <c r="D4243" s="41"/>
      <c r="E4243" s="38"/>
      <c r="F4243" s="41"/>
      <c r="G4243" s="41"/>
    </row>
    <row r="4244" spans="2:7">
      <c r="B4244" s="38"/>
      <c r="C4244" s="38"/>
      <c r="D4244" s="41"/>
      <c r="E4244" s="38"/>
      <c r="F4244" s="41"/>
      <c r="G4244" s="41"/>
    </row>
    <row r="4245" spans="2:7">
      <c r="B4245" s="38"/>
      <c r="C4245" s="38"/>
      <c r="D4245" s="41"/>
      <c r="E4245" s="38"/>
      <c r="F4245" s="41"/>
      <c r="G4245" s="41"/>
    </row>
    <row r="4246" spans="2:7">
      <c r="B4246" s="38"/>
      <c r="C4246" s="38"/>
      <c r="D4246" s="41"/>
      <c r="E4246" s="38"/>
      <c r="F4246" s="41"/>
      <c r="G4246" s="41"/>
    </row>
    <row r="4247" spans="2:7">
      <c r="B4247" s="38"/>
      <c r="C4247" s="38"/>
      <c r="D4247" s="41"/>
      <c r="E4247" s="38"/>
      <c r="F4247" s="41"/>
      <c r="G4247" s="41"/>
    </row>
    <row r="4248" spans="2:7">
      <c r="B4248" s="38"/>
      <c r="C4248" s="38"/>
      <c r="D4248" s="41"/>
      <c r="E4248" s="38"/>
      <c r="F4248" s="41"/>
      <c r="G4248" s="41"/>
    </row>
    <row r="4249" spans="2:7">
      <c r="B4249" s="38"/>
      <c r="C4249" s="38"/>
      <c r="D4249" s="41"/>
      <c r="E4249" s="38"/>
      <c r="F4249" s="41"/>
      <c r="G4249" s="41"/>
    </row>
    <row r="4250" spans="2:7">
      <c r="B4250" s="38"/>
      <c r="C4250" s="38"/>
      <c r="D4250" s="41"/>
      <c r="E4250" s="38"/>
      <c r="F4250" s="41"/>
      <c r="G4250" s="41"/>
    </row>
    <row r="4251" spans="2:7">
      <c r="B4251" s="38"/>
      <c r="C4251" s="38"/>
      <c r="D4251" s="41"/>
      <c r="E4251" s="38"/>
      <c r="F4251" s="41"/>
      <c r="G4251" s="41"/>
    </row>
    <row r="4252" spans="2:7">
      <c r="B4252" s="38"/>
      <c r="C4252" s="38"/>
      <c r="D4252" s="41"/>
      <c r="E4252" s="38"/>
      <c r="F4252" s="41"/>
      <c r="G4252" s="41"/>
    </row>
    <row r="4253" spans="2:7">
      <c r="B4253" s="38"/>
      <c r="C4253" s="38"/>
      <c r="D4253" s="41"/>
      <c r="E4253" s="38"/>
      <c r="F4253" s="41"/>
      <c r="G4253" s="41"/>
    </row>
    <row r="4254" spans="2:7">
      <c r="B4254" s="38"/>
      <c r="C4254" s="38"/>
      <c r="D4254" s="41"/>
      <c r="E4254" s="38"/>
      <c r="F4254" s="41"/>
      <c r="G4254" s="41"/>
    </row>
    <row r="4255" spans="2:7">
      <c r="B4255" s="38"/>
      <c r="C4255" s="38"/>
      <c r="D4255" s="41"/>
      <c r="E4255" s="38"/>
      <c r="F4255" s="41"/>
      <c r="G4255" s="41"/>
    </row>
    <row r="4256" spans="2:7">
      <c r="B4256" s="38"/>
      <c r="C4256" s="38"/>
      <c r="D4256" s="41"/>
      <c r="E4256" s="38"/>
      <c r="F4256" s="41"/>
      <c r="G4256" s="41"/>
    </row>
    <row r="4257" spans="2:7">
      <c r="B4257" s="38"/>
      <c r="C4257" s="38"/>
      <c r="D4257" s="41"/>
      <c r="E4257" s="38"/>
      <c r="F4257" s="41"/>
      <c r="G4257" s="41"/>
    </row>
    <row r="4258" spans="2:7">
      <c r="B4258" s="38"/>
      <c r="C4258" s="38"/>
      <c r="D4258" s="41"/>
      <c r="E4258" s="38"/>
      <c r="F4258" s="41"/>
      <c r="G4258" s="41"/>
    </row>
    <row r="4259" spans="2:7">
      <c r="B4259" s="38"/>
      <c r="C4259" s="38"/>
      <c r="D4259" s="41"/>
      <c r="E4259" s="38"/>
      <c r="F4259" s="41"/>
      <c r="G4259" s="41"/>
    </row>
    <row r="4260" spans="2:7">
      <c r="B4260" s="38"/>
      <c r="C4260" s="38"/>
      <c r="D4260" s="41"/>
      <c r="E4260" s="38"/>
      <c r="F4260" s="41"/>
      <c r="G4260" s="41"/>
    </row>
    <row r="4261" spans="2:7">
      <c r="B4261" s="38"/>
      <c r="C4261" s="38"/>
      <c r="D4261" s="41"/>
      <c r="E4261" s="38"/>
      <c r="F4261" s="41"/>
      <c r="G4261" s="41"/>
    </row>
    <row r="4262" spans="2:7">
      <c r="B4262" s="38"/>
      <c r="C4262" s="38"/>
      <c r="D4262" s="41"/>
      <c r="E4262" s="38"/>
      <c r="F4262" s="41"/>
      <c r="G4262" s="41"/>
    </row>
    <row r="4263" spans="2:7">
      <c r="B4263" s="38"/>
      <c r="C4263" s="38"/>
      <c r="D4263" s="41"/>
      <c r="E4263" s="38"/>
      <c r="F4263" s="41"/>
      <c r="G4263" s="41"/>
    </row>
    <row r="4264" spans="2:7">
      <c r="B4264" s="38"/>
      <c r="C4264" s="38"/>
      <c r="D4264" s="41"/>
      <c r="E4264" s="38"/>
      <c r="F4264" s="41"/>
      <c r="G4264" s="41"/>
    </row>
    <row r="4265" spans="2:7">
      <c r="B4265" s="38"/>
      <c r="C4265" s="38"/>
      <c r="D4265" s="41"/>
      <c r="E4265" s="38"/>
      <c r="F4265" s="41"/>
      <c r="G4265" s="41"/>
    </row>
    <row r="4266" spans="2:7">
      <c r="B4266" s="38"/>
      <c r="C4266" s="38"/>
      <c r="D4266" s="41"/>
      <c r="E4266" s="38"/>
      <c r="F4266" s="41"/>
      <c r="G4266" s="41"/>
    </row>
    <row r="4267" spans="2:7">
      <c r="B4267" s="38"/>
      <c r="C4267" s="38"/>
      <c r="D4267" s="41"/>
      <c r="E4267" s="38"/>
      <c r="F4267" s="41"/>
      <c r="G4267" s="41"/>
    </row>
    <row r="4268" spans="2:7">
      <c r="B4268" s="38"/>
      <c r="C4268" s="38"/>
      <c r="D4268" s="41"/>
      <c r="E4268" s="38"/>
      <c r="F4268" s="41"/>
      <c r="G4268" s="41"/>
    </row>
    <row r="4269" spans="2:7">
      <c r="B4269" s="38"/>
      <c r="C4269" s="38"/>
      <c r="D4269" s="41"/>
      <c r="E4269" s="38"/>
      <c r="F4269" s="41"/>
      <c r="G4269" s="41"/>
    </row>
    <row r="4270" spans="2:7">
      <c r="B4270" s="38"/>
      <c r="C4270" s="38"/>
      <c r="D4270" s="41"/>
      <c r="E4270" s="38"/>
      <c r="F4270" s="41"/>
      <c r="G4270" s="41"/>
    </row>
    <row r="4271" spans="2:7">
      <c r="B4271" s="38"/>
      <c r="C4271" s="38"/>
      <c r="D4271" s="41"/>
      <c r="E4271" s="38"/>
      <c r="F4271" s="41"/>
      <c r="G4271" s="41"/>
    </row>
    <row r="4272" spans="2:7">
      <c r="B4272" s="38"/>
      <c r="C4272" s="38"/>
      <c r="D4272" s="41"/>
      <c r="E4272" s="38"/>
      <c r="F4272" s="41"/>
      <c r="G4272" s="41"/>
    </row>
    <row r="4273" spans="2:7">
      <c r="B4273" s="38"/>
      <c r="C4273" s="38"/>
      <c r="D4273" s="41"/>
      <c r="E4273" s="38"/>
      <c r="F4273" s="41"/>
      <c r="G4273" s="41"/>
    </row>
    <row r="4274" spans="2:7">
      <c r="B4274" s="38"/>
      <c r="C4274" s="38"/>
      <c r="D4274" s="41"/>
      <c r="E4274" s="38"/>
      <c r="F4274" s="41"/>
      <c r="G4274" s="41"/>
    </row>
    <row r="4275" spans="2:7">
      <c r="B4275" s="38"/>
      <c r="C4275" s="38"/>
      <c r="D4275" s="41"/>
      <c r="E4275" s="38"/>
      <c r="F4275" s="41"/>
      <c r="G4275" s="41"/>
    </row>
    <row r="4276" spans="2:7">
      <c r="B4276" s="38"/>
      <c r="C4276" s="38"/>
      <c r="D4276" s="41"/>
      <c r="E4276" s="38"/>
      <c r="F4276" s="41"/>
      <c r="G4276" s="41"/>
    </row>
    <row r="4277" spans="2:7">
      <c r="B4277" s="38"/>
      <c r="C4277" s="38"/>
      <c r="D4277" s="41"/>
      <c r="E4277" s="38"/>
      <c r="F4277" s="41"/>
      <c r="G4277" s="41"/>
    </row>
    <row r="4278" spans="2:7">
      <c r="B4278" s="38"/>
      <c r="C4278" s="38"/>
      <c r="D4278" s="41"/>
      <c r="E4278" s="38"/>
      <c r="F4278" s="41"/>
      <c r="G4278" s="41"/>
    </row>
    <row r="4279" spans="2:7">
      <c r="B4279" s="38"/>
      <c r="C4279" s="38"/>
      <c r="D4279" s="41"/>
      <c r="E4279" s="38"/>
      <c r="F4279" s="41"/>
      <c r="G4279" s="41"/>
    </row>
    <row r="4280" spans="2:7">
      <c r="B4280" s="38"/>
      <c r="C4280" s="38"/>
      <c r="D4280" s="41"/>
      <c r="E4280" s="38"/>
      <c r="F4280" s="41"/>
      <c r="G4280" s="41"/>
    </row>
    <row r="4281" spans="2:7">
      <c r="B4281" s="38"/>
      <c r="C4281" s="38"/>
      <c r="D4281" s="41"/>
      <c r="E4281" s="38"/>
      <c r="F4281" s="41"/>
      <c r="G4281" s="41"/>
    </row>
    <row r="4282" spans="2:7">
      <c r="B4282" s="38"/>
      <c r="C4282" s="38"/>
      <c r="D4282" s="41"/>
      <c r="E4282" s="38"/>
      <c r="F4282" s="41"/>
      <c r="G4282" s="41"/>
    </row>
    <row r="4283" spans="2:7">
      <c r="B4283" s="38"/>
      <c r="C4283" s="38"/>
      <c r="D4283" s="41"/>
      <c r="E4283" s="38"/>
      <c r="F4283" s="41"/>
      <c r="G4283" s="41"/>
    </row>
    <row r="4284" spans="2:7">
      <c r="B4284" s="38"/>
      <c r="C4284" s="38"/>
      <c r="D4284" s="41"/>
      <c r="E4284" s="38"/>
      <c r="F4284" s="41"/>
      <c r="G4284" s="41"/>
    </row>
    <row r="4285" spans="2:7">
      <c r="B4285" s="38"/>
      <c r="C4285" s="38"/>
      <c r="D4285" s="41"/>
      <c r="E4285" s="38"/>
      <c r="F4285" s="41"/>
      <c r="G4285" s="41"/>
    </row>
    <row r="4286" spans="2:7">
      <c r="B4286" s="38"/>
      <c r="C4286" s="38"/>
      <c r="D4286" s="41"/>
      <c r="E4286" s="38"/>
      <c r="F4286" s="41"/>
      <c r="G4286" s="41"/>
    </row>
    <row r="4287" spans="2:7">
      <c r="B4287" s="38"/>
      <c r="C4287" s="38"/>
      <c r="D4287" s="41"/>
      <c r="E4287" s="38"/>
      <c r="F4287" s="41"/>
      <c r="G4287" s="41"/>
    </row>
    <row r="4288" spans="2:7">
      <c r="B4288" s="38"/>
      <c r="C4288" s="38"/>
      <c r="D4288" s="41"/>
      <c r="E4288" s="38"/>
      <c r="F4288" s="41"/>
      <c r="G4288" s="41"/>
    </row>
    <row r="4289" spans="2:7">
      <c r="B4289" s="38"/>
      <c r="C4289" s="38"/>
      <c r="D4289" s="41"/>
      <c r="E4289" s="38"/>
      <c r="F4289" s="41"/>
      <c r="G4289" s="41"/>
    </row>
    <row r="4290" spans="2:7">
      <c r="B4290" s="38"/>
      <c r="C4290" s="38"/>
      <c r="D4290" s="41"/>
      <c r="E4290" s="38"/>
      <c r="F4290" s="41"/>
      <c r="G4290" s="41"/>
    </row>
    <row r="4291" spans="2:7">
      <c r="B4291" s="38"/>
      <c r="C4291" s="38"/>
      <c r="D4291" s="41"/>
      <c r="E4291" s="38"/>
      <c r="F4291" s="41"/>
      <c r="G4291" s="41"/>
    </row>
    <row r="4292" spans="2:7">
      <c r="B4292" s="38"/>
      <c r="C4292" s="38"/>
      <c r="D4292" s="41"/>
      <c r="E4292" s="38"/>
      <c r="F4292" s="41"/>
      <c r="G4292" s="41"/>
    </row>
    <row r="4293" spans="2:7">
      <c r="B4293" s="38"/>
      <c r="C4293" s="38"/>
      <c r="D4293" s="41"/>
      <c r="E4293" s="38"/>
      <c r="F4293" s="41"/>
      <c r="G4293" s="41"/>
    </row>
    <row r="4294" spans="2:7">
      <c r="B4294" s="38"/>
      <c r="C4294" s="38"/>
      <c r="D4294" s="41"/>
      <c r="E4294" s="38"/>
      <c r="F4294" s="41"/>
      <c r="G4294" s="41"/>
    </row>
    <row r="4295" spans="2:7">
      <c r="B4295" s="38"/>
      <c r="C4295" s="38"/>
      <c r="D4295" s="41"/>
      <c r="E4295" s="38"/>
      <c r="F4295" s="41"/>
      <c r="G4295" s="41"/>
    </row>
    <row r="4296" spans="2:7">
      <c r="B4296" s="38"/>
      <c r="C4296" s="38"/>
      <c r="D4296" s="41"/>
      <c r="E4296" s="38"/>
      <c r="F4296" s="41"/>
      <c r="G4296" s="41"/>
    </row>
    <row r="4297" spans="2:7">
      <c r="B4297" s="38"/>
      <c r="C4297" s="38"/>
      <c r="D4297" s="41"/>
      <c r="E4297" s="38"/>
      <c r="F4297" s="41"/>
      <c r="G4297" s="41"/>
    </row>
    <row r="4298" spans="2:7">
      <c r="B4298" s="38"/>
      <c r="C4298" s="38"/>
      <c r="D4298" s="41"/>
      <c r="E4298" s="38"/>
      <c r="F4298" s="41"/>
      <c r="G4298" s="41"/>
    </row>
    <row r="4299" spans="2:7">
      <c r="B4299" s="38"/>
      <c r="C4299" s="38"/>
      <c r="D4299" s="41"/>
      <c r="E4299" s="38"/>
      <c r="F4299" s="41"/>
      <c r="G4299" s="41"/>
    </row>
    <row r="4300" spans="2:7">
      <c r="B4300" s="38"/>
      <c r="C4300" s="38"/>
      <c r="D4300" s="41"/>
      <c r="E4300" s="38"/>
      <c r="F4300" s="41"/>
      <c r="G4300" s="41"/>
    </row>
    <row r="4301" spans="2:7">
      <c r="B4301" s="38"/>
      <c r="C4301" s="38"/>
      <c r="D4301" s="41"/>
      <c r="E4301" s="38"/>
      <c r="F4301" s="41"/>
      <c r="G4301" s="41"/>
    </row>
    <row r="4302" spans="2:7">
      <c r="B4302" s="38"/>
      <c r="C4302" s="38"/>
      <c r="D4302" s="41"/>
      <c r="E4302" s="38"/>
      <c r="F4302" s="41"/>
      <c r="G4302" s="41"/>
    </row>
    <row r="4303" spans="2:7">
      <c r="B4303" s="38"/>
      <c r="C4303" s="38"/>
      <c r="D4303" s="41"/>
      <c r="E4303" s="38"/>
      <c r="F4303" s="41"/>
      <c r="G4303" s="41"/>
    </row>
    <row r="4304" spans="2:7">
      <c r="B4304" s="38"/>
      <c r="C4304" s="38"/>
      <c r="D4304" s="41"/>
      <c r="E4304" s="38"/>
      <c r="F4304" s="41"/>
      <c r="G4304" s="41"/>
    </row>
    <row r="4305" spans="2:7">
      <c r="B4305" s="38"/>
      <c r="C4305" s="38"/>
      <c r="D4305" s="41"/>
      <c r="E4305" s="38"/>
      <c r="F4305" s="41"/>
      <c r="G4305" s="41"/>
    </row>
    <row r="4306" spans="2:7">
      <c r="B4306" s="38"/>
      <c r="C4306" s="38"/>
      <c r="D4306" s="41"/>
      <c r="E4306" s="38"/>
      <c r="F4306" s="41"/>
      <c r="G4306" s="41"/>
    </row>
    <row r="4307" spans="2:7">
      <c r="B4307" s="38"/>
      <c r="C4307" s="38"/>
      <c r="D4307" s="41"/>
      <c r="E4307" s="38"/>
      <c r="F4307" s="41"/>
      <c r="G4307" s="41"/>
    </row>
    <row r="4308" spans="2:7">
      <c r="B4308" s="38"/>
      <c r="C4308" s="38"/>
      <c r="D4308" s="41"/>
      <c r="E4308" s="38"/>
      <c r="F4308" s="41"/>
      <c r="G4308" s="41"/>
    </row>
    <row r="4309" spans="2:7">
      <c r="B4309" s="38"/>
      <c r="C4309" s="38"/>
      <c r="D4309" s="41"/>
      <c r="E4309" s="38"/>
      <c r="F4309" s="41"/>
      <c r="G4309" s="41"/>
    </row>
    <row r="4310" spans="2:7">
      <c r="B4310" s="38"/>
      <c r="C4310" s="38"/>
      <c r="D4310" s="41"/>
      <c r="E4310" s="38"/>
      <c r="F4310" s="41"/>
      <c r="G4310" s="41"/>
    </row>
    <row r="4311" spans="2:7">
      <c r="B4311" s="38"/>
      <c r="C4311" s="38"/>
      <c r="D4311" s="41"/>
      <c r="E4311" s="38"/>
      <c r="F4311" s="41"/>
      <c r="G4311" s="41"/>
    </row>
    <row r="4312" spans="2:7">
      <c r="B4312" s="38"/>
      <c r="C4312" s="38"/>
      <c r="D4312" s="41"/>
      <c r="E4312" s="38"/>
      <c r="F4312" s="41"/>
      <c r="G4312" s="41"/>
    </row>
    <row r="4313" spans="2:7">
      <c r="B4313" s="38"/>
      <c r="C4313" s="38"/>
      <c r="D4313" s="41"/>
      <c r="E4313" s="38"/>
      <c r="F4313" s="41"/>
      <c r="G4313" s="41"/>
    </row>
    <row r="4314" spans="2:7">
      <c r="B4314" s="38"/>
      <c r="C4314" s="38"/>
      <c r="D4314" s="41"/>
      <c r="E4314" s="38"/>
      <c r="F4314" s="41"/>
      <c r="G4314" s="41"/>
    </row>
    <row r="4315" spans="2:7">
      <c r="B4315" s="38"/>
      <c r="C4315" s="38"/>
      <c r="D4315" s="41"/>
      <c r="E4315" s="38"/>
      <c r="F4315" s="41"/>
      <c r="G4315" s="41"/>
    </row>
    <row r="4316" spans="2:7">
      <c r="B4316" s="38"/>
      <c r="C4316" s="38"/>
      <c r="D4316" s="41"/>
      <c r="E4316" s="38"/>
      <c r="F4316" s="41"/>
      <c r="G4316" s="41"/>
    </row>
    <row r="4317" spans="2:7">
      <c r="B4317" s="38"/>
      <c r="C4317" s="38"/>
      <c r="D4317" s="41"/>
      <c r="E4317" s="38"/>
      <c r="F4317" s="41"/>
      <c r="G4317" s="41"/>
    </row>
    <row r="4318" spans="2:7">
      <c r="B4318" s="38"/>
      <c r="C4318" s="38"/>
      <c r="D4318" s="41"/>
      <c r="E4318" s="38"/>
      <c r="F4318" s="41"/>
      <c r="G4318" s="41"/>
    </row>
    <row r="4319" spans="2:7">
      <c r="B4319" s="38"/>
      <c r="C4319" s="38"/>
      <c r="D4319" s="41"/>
      <c r="E4319" s="38"/>
      <c r="F4319" s="41"/>
      <c r="G4319" s="41"/>
    </row>
    <row r="4320" spans="2:7">
      <c r="B4320" s="38"/>
      <c r="C4320" s="38"/>
      <c r="D4320" s="41"/>
      <c r="E4320" s="38"/>
      <c r="F4320" s="41"/>
      <c r="G4320" s="41"/>
    </row>
    <row r="4321" spans="2:7">
      <c r="B4321" s="38"/>
      <c r="C4321" s="38"/>
      <c r="D4321" s="41"/>
      <c r="E4321" s="38"/>
      <c r="F4321" s="41"/>
      <c r="G4321" s="41"/>
    </row>
    <row r="4322" spans="2:7">
      <c r="B4322" s="38"/>
      <c r="C4322" s="38"/>
      <c r="D4322" s="41"/>
      <c r="E4322" s="38"/>
      <c r="F4322" s="41"/>
      <c r="G4322" s="41"/>
    </row>
    <row r="4323" spans="2:7">
      <c r="B4323" s="38"/>
      <c r="C4323" s="38"/>
      <c r="D4323" s="41"/>
      <c r="E4323" s="38"/>
      <c r="F4323" s="41"/>
      <c r="G4323" s="41"/>
    </row>
    <row r="4324" spans="2:7">
      <c r="B4324" s="38"/>
      <c r="C4324" s="38"/>
      <c r="D4324" s="41"/>
      <c r="E4324" s="38"/>
      <c r="F4324" s="41"/>
      <c r="G4324" s="41"/>
    </row>
    <row r="4325" spans="2:7">
      <c r="B4325" s="38"/>
      <c r="C4325" s="38"/>
      <c r="D4325" s="41"/>
      <c r="E4325" s="38"/>
      <c r="F4325" s="41"/>
      <c r="G4325" s="41"/>
    </row>
    <row r="4326" spans="2:7">
      <c r="B4326" s="38"/>
      <c r="C4326" s="38"/>
      <c r="D4326" s="41"/>
      <c r="E4326" s="38"/>
      <c r="F4326" s="41"/>
      <c r="G4326" s="41"/>
    </row>
    <row r="4327" spans="2:7">
      <c r="B4327" s="38"/>
      <c r="C4327" s="38"/>
      <c r="D4327" s="41"/>
      <c r="E4327" s="38"/>
      <c r="F4327" s="41"/>
      <c r="G4327" s="41"/>
    </row>
    <row r="4328" spans="2:7">
      <c r="B4328" s="38"/>
      <c r="C4328" s="38"/>
      <c r="D4328" s="41"/>
      <c r="E4328" s="38"/>
      <c r="F4328" s="41"/>
      <c r="G4328" s="41"/>
    </row>
    <row r="4329" spans="2:7">
      <c r="B4329" s="38"/>
      <c r="C4329" s="38"/>
      <c r="D4329" s="41"/>
      <c r="E4329" s="38"/>
      <c r="F4329" s="41"/>
      <c r="G4329" s="41"/>
    </row>
    <row r="4330" spans="2:7">
      <c r="B4330" s="38"/>
      <c r="C4330" s="38"/>
      <c r="D4330" s="41"/>
      <c r="E4330" s="38"/>
      <c r="F4330" s="41"/>
      <c r="G4330" s="41"/>
    </row>
    <row r="4331" spans="2:7">
      <c r="B4331" s="38"/>
      <c r="C4331" s="38"/>
      <c r="D4331" s="41"/>
      <c r="E4331" s="38"/>
      <c r="F4331" s="41"/>
      <c r="G4331" s="41"/>
    </row>
    <row r="4332" spans="2:7">
      <c r="B4332" s="38"/>
      <c r="C4332" s="38"/>
      <c r="D4332" s="41"/>
      <c r="E4332" s="38"/>
      <c r="F4332" s="41"/>
      <c r="G4332" s="41"/>
    </row>
    <row r="4333" spans="2:7">
      <c r="B4333" s="38"/>
      <c r="C4333" s="38"/>
      <c r="D4333" s="41"/>
      <c r="E4333" s="38"/>
      <c r="F4333" s="41"/>
      <c r="G4333" s="41"/>
    </row>
    <row r="4334" spans="2:7">
      <c r="B4334" s="38"/>
      <c r="C4334" s="38"/>
      <c r="D4334" s="41"/>
      <c r="E4334" s="38"/>
      <c r="F4334" s="41"/>
      <c r="G4334" s="41"/>
    </row>
    <row r="4335" spans="2:7">
      <c r="B4335" s="38"/>
      <c r="C4335" s="38"/>
      <c r="D4335" s="41"/>
      <c r="E4335" s="38"/>
      <c r="F4335" s="41"/>
      <c r="G4335" s="41"/>
    </row>
    <row r="4336" spans="2:7">
      <c r="B4336" s="38"/>
      <c r="C4336" s="38"/>
      <c r="D4336" s="41"/>
      <c r="E4336" s="38"/>
      <c r="F4336" s="41"/>
      <c r="G4336" s="41"/>
    </row>
    <row r="4337" spans="2:7">
      <c r="B4337" s="38"/>
      <c r="C4337" s="38"/>
      <c r="D4337" s="41"/>
      <c r="E4337" s="38"/>
      <c r="F4337" s="41"/>
      <c r="G4337" s="41"/>
    </row>
    <row r="4338" spans="2:7">
      <c r="B4338" s="38"/>
      <c r="C4338" s="38"/>
      <c r="D4338" s="41"/>
      <c r="E4338" s="38"/>
      <c r="F4338" s="41"/>
      <c r="G4338" s="41"/>
    </row>
    <row r="4339" spans="2:7">
      <c r="B4339" s="38"/>
      <c r="C4339" s="38"/>
      <c r="D4339" s="41"/>
      <c r="E4339" s="38"/>
      <c r="F4339" s="41"/>
      <c r="G4339" s="41"/>
    </row>
    <row r="4340" spans="2:7">
      <c r="B4340" s="38"/>
      <c r="C4340" s="38"/>
      <c r="D4340" s="41"/>
      <c r="E4340" s="38"/>
      <c r="F4340" s="41"/>
      <c r="G4340" s="41"/>
    </row>
    <row r="4341" spans="2:7">
      <c r="B4341" s="38"/>
      <c r="C4341" s="38"/>
      <c r="D4341" s="41"/>
      <c r="E4341" s="38"/>
      <c r="F4341" s="41"/>
      <c r="G4341" s="41"/>
    </row>
    <row r="4342" spans="2:7">
      <c r="B4342" s="38"/>
      <c r="C4342" s="38"/>
      <c r="D4342" s="41"/>
      <c r="E4342" s="38"/>
      <c r="F4342" s="41"/>
      <c r="G4342" s="41"/>
    </row>
    <row r="4343" spans="2:7">
      <c r="B4343" s="38"/>
      <c r="C4343" s="38"/>
      <c r="D4343" s="41"/>
      <c r="E4343" s="38"/>
      <c r="F4343" s="41"/>
      <c r="G4343" s="41"/>
    </row>
    <row r="4344" spans="2:7">
      <c r="B4344" s="38"/>
      <c r="C4344" s="38"/>
      <c r="D4344" s="41"/>
      <c r="E4344" s="38"/>
      <c r="F4344" s="41"/>
      <c r="G4344" s="41"/>
    </row>
    <row r="4345" spans="2:7">
      <c r="B4345" s="38"/>
      <c r="C4345" s="38"/>
      <c r="D4345" s="41"/>
      <c r="E4345" s="38"/>
      <c r="F4345" s="41"/>
      <c r="G4345" s="41"/>
    </row>
    <row r="4346" spans="2:7">
      <c r="B4346" s="38"/>
      <c r="C4346" s="38"/>
      <c r="D4346" s="41"/>
      <c r="E4346" s="38"/>
      <c r="F4346" s="41"/>
      <c r="G4346" s="41"/>
    </row>
    <row r="4347" spans="2:7">
      <c r="B4347" s="38"/>
      <c r="C4347" s="38"/>
      <c r="D4347" s="41"/>
      <c r="E4347" s="38"/>
      <c r="F4347" s="41"/>
      <c r="G4347" s="41"/>
    </row>
    <row r="4348" spans="2:7">
      <c r="B4348" s="38"/>
      <c r="C4348" s="38"/>
      <c r="D4348" s="41"/>
      <c r="E4348" s="38"/>
      <c r="F4348" s="41"/>
      <c r="G4348" s="41"/>
    </row>
    <row r="4349" spans="2:7">
      <c r="B4349" s="38"/>
      <c r="C4349" s="38"/>
      <c r="D4349" s="41"/>
      <c r="E4349" s="38"/>
      <c r="F4349" s="41"/>
      <c r="G4349" s="41"/>
    </row>
    <row r="4350" spans="2:7">
      <c r="B4350" s="38"/>
      <c r="C4350" s="38"/>
      <c r="D4350" s="41"/>
      <c r="E4350" s="38"/>
      <c r="F4350" s="41"/>
      <c r="G4350" s="41"/>
    </row>
    <row r="4351" spans="2:7">
      <c r="B4351" s="38"/>
      <c r="C4351" s="38"/>
      <c r="D4351" s="41"/>
      <c r="E4351" s="38"/>
      <c r="F4351" s="41"/>
      <c r="G4351" s="41"/>
    </row>
    <row r="4352" spans="2:7">
      <c r="B4352" s="38"/>
      <c r="C4352" s="38"/>
      <c r="D4352" s="41"/>
      <c r="E4352" s="38"/>
      <c r="F4352" s="41"/>
      <c r="G4352" s="41"/>
    </row>
    <row r="4353" spans="2:7">
      <c r="B4353" s="38"/>
      <c r="C4353" s="38"/>
      <c r="D4353" s="41"/>
      <c r="E4353" s="38"/>
      <c r="F4353" s="41"/>
      <c r="G4353" s="41"/>
    </row>
    <row r="4354" spans="2:7">
      <c r="B4354" s="38"/>
      <c r="C4354" s="38"/>
      <c r="D4354" s="41"/>
      <c r="E4354" s="38"/>
      <c r="F4354" s="41"/>
      <c r="G4354" s="41"/>
    </row>
    <row r="4355" spans="2:7">
      <c r="B4355" s="38"/>
      <c r="C4355" s="38"/>
      <c r="D4355" s="41"/>
      <c r="E4355" s="38"/>
      <c r="F4355" s="41"/>
      <c r="G4355" s="41"/>
    </row>
    <row r="4356" spans="2:7">
      <c r="B4356" s="38"/>
      <c r="C4356" s="38"/>
      <c r="D4356" s="41"/>
      <c r="E4356" s="38"/>
      <c r="F4356" s="41"/>
      <c r="G4356" s="41"/>
    </row>
    <row r="4357" spans="2:7">
      <c r="B4357" s="38"/>
      <c r="C4357" s="38"/>
      <c r="D4357" s="41"/>
      <c r="E4357" s="38"/>
      <c r="F4357" s="41"/>
      <c r="G4357" s="41"/>
    </row>
    <row r="4358" spans="2:7">
      <c r="B4358" s="38"/>
      <c r="C4358" s="38"/>
      <c r="D4358" s="41"/>
      <c r="E4358" s="38"/>
      <c r="F4358" s="41"/>
      <c r="G4358" s="41"/>
    </row>
    <row r="4359" spans="2:7">
      <c r="B4359" s="38"/>
      <c r="C4359" s="38"/>
      <c r="D4359" s="41"/>
      <c r="E4359" s="38"/>
      <c r="F4359" s="41"/>
      <c r="G4359" s="41"/>
    </row>
    <row r="4360" spans="2:7">
      <c r="B4360" s="38"/>
      <c r="C4360" s="38"/>
      <c r="D4360" s="41"/>
      <c r="E4360" s="38"/>
      <c r="F4360" s="41"/>
      <c r="G4360" s="41"/>
    </row>
    <row r="4361" spans="2:7">
      <c r="B4361" s="38"/>
      <c r="C4361" s="38"/>
      <c r="D4361" s="41"/>
      <c r="E4361" s="38"/>
      <c r="F4361" s="41"/>
      <c r="G4361" s="41"/>
    </row>
    <row r="4362" spans="2:7">
      <c r="B4362" s="38"/>
      <c r="C4362" s="38"/>
      <c r="D4362" s="41"/>
      <c r="E4362" s="38"/>
      <c r="F4362" s="41"/>
      <c r="G4362" s="41"/>
    </row>
    <row r="4363" spans="2:7">
      <c r="B4363" s="38"/>
      <c r="C4363" s="38"/>
      <c r="D4363" s="41"/>
      <c r="E4363" s="38"/>
      <c r="F4363" s="41"/>
      <c r="G4363" s="41"/>
    </row>
    <row r="4364" spans="2:7">
      <c r="B4364" s="38"/>
      <c r="C4364" s="38"/>
      <c r="D4364" s="41"/>
      <c r="E4364" s="38"/>
      <c r="F4364" s="41"/>
      <c r="G4364" s="41"/>
    </row>
    <row r="4365" spans="2:7">
      <c r="B4365" s="38"/>
      <c r="C4365" s="38"/>
      <c r="D4365" s="41"/>
      <c r="E4365" s="38"/>
      <c r="F4365" s="41"/>
      <c r="G4365" s="41"/>
    </row>
    <row r="4366" spans="2:7">
      <c r="B4366" s="38"/>
      <c r="C4366" s="38"/>
      <c r="D4366" s="41"/>
      <c r="E4366" s="38"/>
      <c r="F4366" s="41"/>
      <c r="G4366" s="41"/>
    </row>
    <row r="4367" spans="2:7">
      <c r="B4367" s="38"/>
      <c r="C4367" s="38"/>
      <c r="D4367" s="41"/>
      <c r="E4367" s="38"/>
      <c r="F4367" s="41"/>
      <c r="G4367" s="41"/>
    </row>
    <row r="4368" spans="2:7">
      <c r="B4368" s="38"/>
      <c r="C4368" s="38"/>
      <c r="D4368" s="41"/>
      <c r="E4368" s="38"/>
      <c r="F4368" s="41"/>
      <c r="G4368" s="41"/>
    </row>
    <row r="4369" spans="2:7">
      <c r="B4369" s="38"/>
      <c r="C4369" s="38"/>
      <c r="D4369" s="41"/>
      <c r="E4369" s="38"/>
      <c r="F4369" s="41"/>
      <c r="G4369" s="41"/>
    </row>
    <row r="4370" spans="2:7">
      <c r="B4370" s="38"/>
      <c r="C4370" s="38"/>
      <c r="D4370" s="41"/>
      <c r="E4370" s="38"/>
      <c r="F4370" s="41"/>
      <c r="G4370" s="41"/>
    </row>
    <row r="4371" spans="2:7">
      <c r="B4371" s="38"/>
      <c r="C4371" s="38"/>
      <c r="D4371" s="41"/>
      <c r="E4371" s="38"/>
      <c r="F4371" s="41"/>
      <c r="G4371" s="41"/>
    </row>
    <row r="4372" spans="2:7">
      <c r="B4372" s="38"/>
      <c r="C4372" s="38"/>
      <c r="D4372" s="41"/>
      <c r="E4372" s="38"/>
      <c r="F4372" s="41"/>
      <c r="G4372" s="41"/>
    </row>
    <row r="4373" spans="2:7">
      <c r="B4373" s="38"/>
      <c r="C4373" s="38"/>
      <c r="D4373" s="41"/>
      <c r="E4373" s="38"/>
      <c r="F4373" s="41"/>
      <c r="G4373" s="41"/>
    </row>
    <row r="4374" spans="2:7">
      <c r="B4374" s="38"/>
      <c r="C4374" s="38"/>
      <c r="D4374" s="41"/>
      <c r="E4374" s="38"/>
      <c r="F4374" s="41"/>
      <c r="G4374" s="41"/>
    </row>
    <row r="4375" spans="2:7">
      <c r="B4375" s="38"/>
      <c r="C4375" s="38"/>
      <c r="D4375" s="41"/>
      <c r="E4375" s="38"/>
      <c r="F4375" s="41"/>
      <c r="G4375" s="41"/>
    </row>
    <row r="4376" spans="2:7">
      <c r="B4376" s="38"/>
      <c r="C4376" s="38"/>
      <c r="D4376" s="41"/>
      <c r="E4376" s="38"/>
      <c r="F4376" s="41"/>
      <c r="G4376" s="41"/>
    </row>
    <row r="4377" spans="2:7">
      <c r="B4377" s="38"/>
      <c r="C4377" s="38"/>
      <c r="D4377" s="41"/>
      <c r="E4377" s="38"/>
      <c r="F4377" s="41"/>
      <c r="G4377" s="41"/>
    </row>
    <row r="4378" spans="2:7">
      <c r="B4378" s="38"/>
      <c r="C4378" s="38"/>
      <c r="D4378" s="41"/>
      <c r="E4378" s="38"/>
      <c r="F4378" s="41"/>
      <c r="G4378" s="41"/>
    </row>
    <row r="4379" spans="2:7">
      <c r="B4379" s="38"/>
      <c r="C4379" s="38"/>
      <c r="D4379" s="41"/>
      <c r="E4379" s="38"/>
      <c r="F4379" s="41"/>
      <c r="G4379" s="41"/>
    </row>
    <row r="4380" spans="2:7">
      <c r="B4380" s="38"/>
      <c r="C4380" s="38"/>
      <c r="D4380" s="41"/>
      <c r="E4380" s="38"/>
      <c r="F4380" s="41"/>
      <c r="G4380" s="41"/>
    </row>
    <row r="4381" spans="2:7">
      <c r="B4381" s="38"/>
      <c r="C4381" s="38"/>
      <c r="D4381" s="41"/>
      <c r="E4381" s="38"/>
      <c r="F4381" s="41"/>
      <c r="G4381" s="41"/>
    </row>
    <row r="4382" spans="2:7">
      <c r="B4382" s="38"/>
      <c r="C4382" s="38"/>
      <c r="D4382" s="41"/>
      <c r="E4382" s="38"/>
      <c r="F4382" s="41"/>
      <c r="G4382" s="41"/>
    </row>
    <row r="4383" spans="2:7">
      <c r="B4383" s="38"/>
      <c r="C4383" s="38"/>
      <c r="D4383" s="41"/>
      <c r="E4383" s="38"/>
      <c r="F4383" s="41"/>
      <c r="G4383" s="41"/>
    </row>
    <row r="4384" spans="2:7">
      <c r="B4384" s="38"/>
      <c r="C4384" s="38"/>
      <c r="D4384" s="41"/>
      <c r="E4384" s="38"/>
      <c r="F4384" s="41"/>
      <c r="G4384" s="41"/>
    </row>
    <row r="4385" spans="2:7">
      <c r="B4385" s="38"/>
      <c r="C4385" s="38"/>
      <c r="D4385" s="41"/>
      <c r="E4385" s="38"/>
      <c r="F4385" s="41"/>
      <c r="G4385" s="41"/>
    </row>
    <row r="4386" spans="2:7">
      <c r="B4386" s="38"/>
      <c r="C4386" s="38"/>
      <c r="D4386" s="41"/>
      <c r="E4386" s="38"/>
      <c r="F4386" s="41"/>
      <c r="G4386" s="41"/>
    </row>
    <row r="4387" spans="2:7">
      <c r="B4387" s="38"/>
      <c r="C4387" s="38"/>
      <c r="D4387" s="41"/>
      <c r="E4387" s="38"/>
      <c r="F4387" s="41"/>
      <c r="G4387" s="41"/>
    </row>
    <row r="4388" spans="2:7">
      <c r="B4388" s="38"/>
      <c r="C4388" s="38"/>
      <c r="D4388" s="41"/>
      <c r="E4388" s="38"/>
      <c r="F4388" s="41"/>
      <c r="G4388" s="41"/>
    </row>
    <row r="4389" spans="2:7">
      <c r="B4389" s="38"/>
      <c r="C4389" s="38"/>
      <c r="D4389" s="41"/>
      <c r="E4389" s="38"/>
      <c r="F4389" s="41"/>
      <c r="G4389" s="41"/>
    </row>
    <row r="4390" spans="2:7">
      <c r="B4390" s="38"/>
      <c r="C4390" s="38"/>
      <c r="D4390" s="41"/>
      <c r="E4390" s="38"/>
      <c r="F4390" s="41"/>
      <c r="G4390" s="41"/>
    </row>
    <row r="4391" spans="2:7">
      <c r="B4391" s="38"/>
      <c r="C4391" s="38"/>
      <c r="D4391" s="41"/>
      <c r="E4391" s="38"/>
      <c r="F4391" s="41"/>
      <c r="G4391" s="41"/>
    </row>
    <row r="4392" spans="2:7">
      <c r="B4392" s="38"/>
      <c r="C4392" s="38"/>
      <c r="D4392" s="41"/>
      <c r="E4392" s="38"/>
      <c r="F4392" s="41"/>
      <c r="G4392" s="41"/>
    </row>
    <row r="4393" spans="2:7">
      <c r="B4393" s="38"/>
      <c r="C4393" s="38"/>
      <c r="D4393" s="41"/>
      <c r="E4393" s="38"/>
      <c r="F4393" s="41"/>
      <c r="G4393" s="41"/>
    </row>
    <row r="4394" spans="2:7">
      <c r="B4394" s="38"/>
      <c r="C4394" s="38"/>
      <c r="D4394" s="41"/>
      <c r="E4394" s="38"/>
      <c r="F4394" s="41"/>
      <c r="G4394" s="41"/>
    </row>
    <row r="4395" spans="2:7">
      <c r="B4395" s="38"/>
      <c r="C4395" s="38"/>
      <c r="D4395" s="41"/>
      <c r="E4395" s="38"/>
      <c r="F4395" s="41"/>
      <c r="G4395" s="41"/>
    </row>
    <row r="4396" spans="2:7">
      <c r="B4396" s="38"/>
      <c r="C4396" s="38"/>
      <c r="D4396" s="41"/>
      <c r="E4396" s="38"/>
      <c r="F4396" s="41"/>
      <c r="G4396" s="41"/>
    </row>
    <row r="4397" spans="2:7">
      <c r="B4397" s="38"/>
      <c r="C4397" s="38"/>
      <c r="D4397" s="41"/>
      <c r="E4397" s="38"/>
      <c r="F4397" s="41"/>
      <c r="G4397" s="41"/>
    </row>
    <row r="4398" spans="2:7">
      <c r="B4398" s="38"/>
      <c r="C4398" s="38"/>
      <c r="D4398" s="41"/>
      <c r="E4398" s="38"/>
      <c r="F4398" s="41"/>
      <c r="G4398" s="41"/>
    </row>
    <row r="4399" spans="2:7">
      <c r="B4399" s="38"/>
      <c r="C4399" s="38"/>
      <c r="D4399" s="41"/>
      <c r="E4399" s="38"/>
      <c r="F4399" s="41"/>
      <c r="G4399" s="41"/>
    </row>
    <row r="4400" spans="2:7">
      <c r="B4400" s="38"/>
      <c r="C4400" s="38"/>
      <c r="D4400" s="41"/>
      <c r="E4400" s="38"/>
      <c r="F4400" s="41"/>
      <c r="G4400" s="41"/>
    </row>
    <row r="4401" spans="2:7">
      <c r="B4401" s="38"/>
      <c r="C4401" s="38"/>
      <c r="D4401" s="41"/>
      <c r="E4401" s="38"/>
      <c r="F4401" s="41"/>
      <c r="G4401" s="41"/>
    </row>
    <row r="4402" spans="2:7">
      <c r="B4402" s="38"/>
      <c r="C4402" s="38"/>
      <c r="D4402" s="41"/>
      <c r="E4402" s="38"/>
      <c r="F4402" s="41"/>
      <c r="G4402" s="41"/>
    </row>
    <row r="4403" spans="2:7">
      <c r="B4403" s="38"/>
      <c r="C4403" s="38"/>
      <c r="D4403" s="41"/>
      <c r="E4403" s="38"/>
      <c r="F4403" s="41"/>
      <c r="G4403" s="41"/>
    </row>
    <row r="4404" spans="2:7">
      <c r="B4404" s="38"/>
      <c r="C4404" s="38"/>
      <c r="D4404" s="41"/>
      <c r="E4404" s="38"/>
      <c r="F4404" s="41"/>
      <c r="G4404" s="41"/>
    </row>
    <row r="4405" spans="2:7">
      <c r="B4405" s="38"/>
      <c r="C4405" s="38"/>
      <c r="D4405" s="41"/>
      <c r="E4405" s="38"/>
      <c r="F4405" s="41"/>
      <c r="G4405" s="41"/>
    </row>
    <row r="4406" spans="2:7">
      <c r="B4406" s="38"/>
      <c r="C4406" s="38"/>
      <c r="D4406" s="41"/>
      <c r="E4406" s="38"/>
      <c r="F4406" s="41"/>
      <c r="G4406" s="41"/>
    </row>
    <row r="4407" spans="2:7">
      <c r="B4407" s="38"/>
      <c r="C4407" s="38"/>
      <c r="D4407" s="41"/>
      <c r="E4407" s="38"/>
      <c r="F4407" s="41"/>
      <c r="G4407" s="41"/>
    </row>
    <row r="4408" spans="2:7">
      <c r="B4408" s="38"/>
      <c r="C4408" s="38"/>
      <c r="D4408" s="41"/>
      <c r="E4408" s="38"/>
      <c r="F4408" s="41"/>
      <c r="G4408" s="41"/>
    </row>
    <row r="4409" spans="2:7">
      <c r="B4409" s="38"/>
      <c r="C4409" s="38"/>
      <c r="D4409" s="41"/>
      <c r="E4409" s="38"/>
      <c r="F4409" s="41"/>
      <c r="G4409" s="41"/>
    </row>
    <row r="4410" spans="2:7">
      <c r="B4410" s="38"/>
      <c r="C4410" s="38"/>
      <c r="D4410" s="41"/>
      <c r="E4410" s="38"/>
      <c r="F4410" s="41"/>
      <c r="G4410" s="41"/>
    </row>
    <row r="4411" spans="2:7">
      <c r="B4411" s="38"/>
      <c r="C4411" s="38"/>
      <c r="D4411" s="41"/>
      <c r="E4411" s="38"/>
      <c r="F4411" s="41"/>
      <c r="G4411" s="41"/>
    </row>
    <row r="4412" spans="2:7">
      <c r="B4412" s="38"/>
      <c r="C4412" s="38"/>
      <c r="D4412" s="41"/>
      <c r="E4412" s="38"/>
      <c r="F4412" s="41"/>
      <c r="G4412" s="41"/>
    </row>
    <row r="4413" spans="2:7">
      <c r="B4413" s="38"/>
      <c r="C4413" s="38"/>
      <c r="D4413" s="41"/>
      <c r="E4413" s="38"/>
      <c r="F4413" s="41"/>
      <c r="G4413" s="41"/>
    </row>
    <row r="4414" spans="2:7">
      <c r="B4414" s="38"/>
      <c r="C4414" s="38"/>
      <c r="D4414" s="41"/>
      <c r="E4414" s="38"/>
      <c r="F4414" s="41"/>
      <c r="G4414" s="41"/>
    </row>
    <row r="4415" spans="2:7">
      <c r="B4415" s="38"/>
      <c r="C4415" s="38"/>
      <c r="D4415" s="41"/>
      <c r="E4415" s="38"/>
      <c r="F4415" s="41"/>
      <c r="G4415" s="41"/>
    </row>
    <row r="4416" spans="2:7">
      <c r="B4416" s="38"/>
      <c r="C4416" s="38"/>
      <c r="D4416" s="41"/>
      <c r="E4416" s="38"/>
      <c r="F4416" s="41"/>
      <c r="G4416" s="41"/>
    </row>
    <row r="4417" spans="2:7">
      <c r="B4417" s="38"/>
      <c r="C4417" s="38"/>
      <c r="D4417" s="41"/>
      <c r="E4417" s="38"/>
      <c r="F4417" s="41"/>
      <c r="G4417" s="41"/>
    </row>
    <row r="4418" spans="2:7">
      <c r="B4418" s="38"/>
      <c r="C4418" s="38"/>
      <c r="D4418" s="41"/>
      <c r="E4418" s="38"/>
      <c r="F4418" s="41"/>
      <c r="G4418" s="41"/>
    </row>
    <row r="4419" spans="2:7">
      <c r="B4419" s="38"/>
      <c r="C4419" s="38"/>
      <c r="D4419" s="41"/>
      <c r="E4419" s="38"/>
      <c r="F4419" s="41"/>
      <c r="G4419" s="41"/>
    </row>
    <row r="4420" spans="2:7">
      <c r="B4420" s="38"/>
      <c r="C4420" s="38"/>
      <c r="D4420" s="41"/>
      <c r="E4420" s="38"/>
      <c r="F4420" s="41"/>
      <c r="G4420" s="41"/>
    </row>
    <row r="4421" spans="2:7">
      <c r="B4421" s="38"/>
      <c r="C4421" s="38"/>
      <c r="D4421" s="41"/>
      <c r="E4421" s="38"/>
      <c r="F4421" s="41"/>
      <c r="G4421" s="41"/>
    </row>
    <row r="4422" spans="2:7">
      <c r="B4422" s="38"/>
      <c r="C4422" s="38"/>
      <c r="D4422" s="41"/>
      <c r="E4422" s="38"/>
      <c r="F4422" s="41"/>
      <c r="G4422" s="41"/>
    </row>
    <row r="4423" spans="2:7">
      <c r="B4423" s="38"/>
      <c r="C4423" s="38"/>
      <c r="D4423" s="41"/>
      <c r="E4423" s="38"/>
      <c r="F4423" s="41"/>
      <c r="G4423" s="41"/>
    </row>
    <row r="4424" spans="2:7">
      <c r="B4424" s="38"/>
      <c r="C4424" s="38"/>
      <c r="D4424" s="41"/>
      <c r="E4424" s="38"/>
      <c r="F4424" s="41"/>
      <c r="G4424" s="41"/>
    </row>
    <row r="4425" spans="2:7">
      <c r="B4425" s="38"/>
      <c r="C4425" s="38"/>
      <c r="D4425" s="41"/>
      <c r="E4425" s="38"/>
      <c r="F4425" s="41"/>
      <c r="G4425" s="41"/>
    </row>
    <row r="4426" spans="2:7">
      <c r="B4426" s="38"/>
      <c r="C4426" s="38"/>
      <c r="D4426" s="41"/>
      <c r="E4426" s="38"/>
      <c r="F4426" s="41"/>
      <c r="G4426" s="41"/>
    </row>
    <row r="4427" spans="2:7">
      <c r="B4427" s="38"/>
      <c r="C4427" s="38"/>
      <c r="D4427" s="41"/>
      <c r="E4427" s="38"/>
      <c r="F4427" s="41"/>
      <c r="G4427" s="41"/>
    </row>
    <row r="4428" spans="2:7">
      <c r="B4428" s="38"/>
      <c r="C4428" s="38"/>
      <c r="D4428" s="41"/>
      <c r="E4428" s="38"/>
      <c r="F4428" s="41"/>
      <c r="G4428" s="41"/>
    </row>
    <row r="4429" spans="2:7">
      <c r="B4429" s="38"/>
      <c r="C4429" s="38"/>
      <c r="D4429" s="41"/>
      <c r="E4429" s="38"/>
      <c r="F4429" s="41"/>
      <c r="G4429" s="41"/>
    </row>
    <row r="4430" spans="2:7">
      <c r="B4430" s="38"/>
      <c r="C4430" s="38"/>
      <c r="D4430" s="41"/>
      <c r="E4430" s="38"/>
      <c r="F4430" s="41"/>
      <c r="G4430" s="41"/>
    </row>
    <row r="4431" spans="2:7">
      <c r="B4431" s="38"/>
      <c r="C4431" s="38"/>
      <c r="D4431" s="41"/>
      <c r="E4431" s="38"/>
      <c r="F4431" s="41"/>
      <c r="G4431" s="41"/>
    </row>
    <row r="4432" spans="2:7">
      <c r="B4432" s="38"/>
      <c r="C4432" s="38"/>
      <c r="D4432" s="41"/>
      <c r="E4432" s="38"/>
      <c r="F4432" s="41"/>
      <c r="G4432" s="41"/>
    </row>
    <row r="4433" spans="2:7">
      <c r="B4433" s="38"/>
      <c r="C4433" s="38"/>
      <c r="D4433" s="41"/>
      <c r="E4433" s="38"/>
      <c r="F4433" s="41"/>
      <c r="G4433" s="41"/>
    </row>
    <row r="4434" spans="2:7">
      <c r="B4434" s="38"/>
      <c r="C4434" s="38"/>
      <c r="D4434" s="41"/>
      <c r="E4434" s="38"/>
      <c r="F4434" s="41"/>
      <c r="G4434" s="41"/>
    </row>
    <row r="4435" spans="2:7">
      <c r="B4435" s="38"/>
      <c r="C4435" s="38"/>
      <c r="D4435" s="41"/>
      <c r="E4435" s="38"/>
      <c r="F4435" s="41"/>
      <c r="G4435" s="41"/>
    </row>
    <row r="4436" spans="2:7">
      <c r="B4436" s="38"/>
      <c r="C4436" s="38"/>
      <c r="D4436" s="41"/>
      <c r="E4436" s="38"/>
      <c r="F4436" s="41"/>
      <c r="G4436" s="41"/>
    </row>
    <row r="4437" spans="2:7">
      <c r="B4437" s="38"/>
      <c r="C4437" s="38"/>
      <c r="D4437" s="41"/>
      <c r="E4437" s="38"/>
      <c r="F4437" s="41"/>
      <c r="G4437" s="41"/>
    </row>
    <row r="4438" spans="2:7">
      <c r="B4438" s="38"/>
      <c r="C4438" s="38"/>
      <c r="D4438" s="41"/>
      <c r="E4438" s="38"/>
      <c r="F4438" s="41"/>
      <c r="G4438" s="41"/>
    </row>
    <row r="4439" spans="2:7">
      <c r="B4439" s="38"/>
      <c r="C4439" s="38"/>
      <c r="D4439" s="41"/>
      <c r="E4439" s="38"/>
      <c r="F4439" s="41"/>
      <c r="G4439" s="41"/>
    </row>
    <row r="4440" spans="2:7">
      <c r="B4440" s="38"/>
      <c r="C4440" s="38"/>
      <c r="D4440" s="41"/>
      <c r="E4440" s="38"/>
      <c r="F4440" s="41"/>
      <c r="G4440" s="41"/>
    </row>
    <row r="4441" spans="2:7">
      <c r="B4441" s="38"/>
      <c r="C4441" s="38"/>
      <c r="D4441" s="41"/>
      <c r="E4441" s="38"/>
      <c r="F4441" s="41"/>
      <c r="G4441" s="41"/>
    </row>
    <row r="4442" spans="2:7">
      <c r="B4442" s="38"/>
      <c r="C4442" s="38"/>
      <c r="D4442" s="41"/>
      <c r="E4442" s="38"/>
      <c r="F4442" s="41"/>
      <c r="G4442" s="41"/>
    </row>
    <row r="4443" spans="2:7">
      <c r="B4443" s="38"/>
      <c r="C4443" s="38"/>
      <c r="D4443" s="41"/>
      <c r="E4443" s="38"/>
      <c r="F4443" s="41"/>
      <c r="G4443" s="41"/>
    </row>
    <row r="4444" spans="2:7">
      <c r="B4444" s="38"/>
      <c r="C4444" s="38"/>
      <c r="D4444" s="41"/>
      <c r="E4444" s="38"/>
      <c r="F4444" s="41"/>
      <c r="G4444" s="41"/>
    </row>
    <row r="4445" spans="2:7">
      <c r="B4445" s="38"/>
      <c r="C4445" s="38"/>
      <c r="D4445" s="41"/>
      <c r="E4445" s="38"/>
      <c r="F4445" s="41"/>
      <c r="G4445" s="41"/>
    </row>
    <row r="4446" spans="2:7">
      <c r="B4446" s="38"/>
      <c r="C4446" s="38"/>
      <c r="D4446" s="41"/>
      <c r="E4446" s="38"/>
      <c r="F4446" s="41"/>
      <c r="G4446" s="41"/>
    </row>
    <row r="4447" spans="2:7">
      <c r="B4447" s="38"/>
      <c r="C4447" s="38"/>
      <c r="D4447" s="41"/>
      <c r="E4447" s="38"/>
      <c r="F4447" s="41"/>
      <c r="G4447" s="41"/>
    </row>
    <row r="4448" spans="2:7">
      <c r="B4448" s="38"/>
      <c r="C4448" s="38"/>
      <c r="D4448" s="41"/>
      <c r="E4448" s="38"/>
      <c r="F4448" s="41"/>
      <c r="G4448" s="41"/>
    </row>
    <row r="4449" spans="2:7">
      <c r="B4449" s="38"/>
      <c r="C4449" s="38"/>
      <c r="D4449" s="41"/>
      <c r="E4449" s="38"/>
      <c r="F4449" s="41"/>
      <c r="G4449" s="41"/>
    </row>
    <row r="4450" spans="2:7">
      <c r="B4450" s="38"/>
      <c r="C4450" s="38"/>
      <c r="D4450" s="41"/>
      <c r="E4450" s="38"/>
      <c r="F4450" s="41"/>
      <c r="G4450" s="41"/>
    </row>
    <row r="4451" spans="2:7">
      <c r="B4451" s="38"/>
      <c r="C4451" s="38"/>
      <c r="D4451" s="41"/>
      <c r="E4451" s="38"/>
      <c r="F4451" s="41"/>
      <c r="G4451" s="41"/>
    </row>
    <row r="4452" spans="2:7">
      <c r="B4452" s="38"/>
      <c r="C4452" s="38"/>
      <c r="D4452" s="41"/>
      <c r="E4452" s="38"/>
      <c r="F4452" s="41"/>
      <c r="G4452" s="41"/>
    </row>
    <row r="4453" spans="2:7">
      <c r="B4453" s="38"/>
      <c r="C4453" s="38"/>
      <c r="D4453" s="41"/>
      <c r="E4453" s="38"/>
      <c r="F4453" s="41"/>
      <c r="G4453" s="41"/>
    </row>
    <row r="4454" spans="2:7">
      <c r="B4454" s="38"/>
      <c r="C4454" s="38"/>
      <c r="D4454" s="41"/>
      <c r="E4454" s="38"/>
      <c r="F4454" s="41"/>
      <c r="G4454" s="41"/>
    </row>
    <row r="4455" spans="2:7">
      <c r="B4455" s="38"/>
      <c r="C4455" s="38"/>
      <c r="D4455" s="41"/>
      <c r="E4455" s="38"/>
      <c r="F4455" s="41"/>
      <c r="G4455" s="41"/>
    </row>
    <row r="4456" spans="2:7">
      <c r="B4456" s="38"/>
      <c r="C4456" s="38"/>
      <c r="D4456" s="41"/>
      <c r="E4456" s="38"/>
      <c r="F4456" s="41"/>
      <c r="G4456" s="41"/>
    </row>
    <row r="4457" spans="2:7">
      <c r="B4457" s="38"/>
      <c r="C4457" s="38"/>
      <c r="D4457" s="41"/>
      <c r="E4457" s="38"/>
      <c r="F4457" s="41"/>
      <c r="G4457" s="41"/>
    </row>
    <row r="4458" spans="2:7">
      <c r="B4458" s="38"/>
      <c r="C4458" s="38"/>
      <c r="D4458" s="41"/>
      <c r="E4458" s="38"/>
      <c r="F4458" s="41"/>
      <c r="G4458" s="41"/>
    </row>
    <row r="4459" spans="2:7">
      <c r="B4459" s="38"/>
      <c r="C4459" s="38"/>
      <c r="D4459" s="41"/>
      <c r="E4459" s="38"/>
      <c r="F4459" s="41"/>
      <c r="G4459" s="41"/>
    </row>
    <row r="4460" spans="2:7">
      <c r="B4460" s="38"/>
      <c r="C4460" s="38"/>
      <c r="D4460" s="41"/>
      <c r="E4460" s="38"/>
      <c r="F4460" s="41"/>
      <c r="G4460" s="41"/>
    </row>
    <row r="4461" spans="2:7">
      <c r="B4461" s="38"/>
      <c r="C4461" s="38"/>
      <c r="D4461" s="41"/>
      <c r="E4461" s="38"/>
      <c r="F4461" s="41"/>
      <c r="G4461" s="41"/>
    </row>
    <row r="4462" spans="2:7">
      <c r="B4462" s="38"/>
      <c r="C4462" s="38"/>
      <c r="D4462" s="41"/>
      <c r="E4462" s="38"/>
      <c r="F4462" s="41"/>
      <c r="G4462" s="41"/>
    </row>
    <row r="4463" spans="2:7">
      <c r="B4463" s="38"/>
      <c r="C4463" s="38"/>
      <c r="D4463" s="41"/>
      <c r="E4463" s="38"/>
      <c r="F4463" s="41"/>
      <c r="G4463" s="41"/>
    </row>
    <row r="4464" spans="2:7">
      <c r="B4464" s="38"/>
      <c r="C4464" s="38"/>
      <c r="D4464" s="41"/>
      <c r="E4464" s="38"/>
      <c r="F4464" s="41"/>
      <c r="G4464" s="41"/>
    </row>
    <row r="4465" spans="2:7">
      <c r="B4465" s="38"/>
      <c r="C4465" s="38"/>
      <c r="D4465" s="41"/>
      <c r="E4465" s="38"/>
      <c r="F4465" s="41"/>
      <c r="G4465" s="41"/>
    </row>
    <row r="4466" spans="2:7">
      <c r="B4466" s="38"/>
      <c r="C4466" s="38"/>
      <c r="D4466" s="41"/>
      <c r="E4466" s="38"/>
      <c r="F4466" s="41"/>
      <c r="G4466" s="41"/>
    </row>
    <row r="4467" spans="2:7">
      <c r="B4467" s="38"/>
      <c r="C4467" s="38"/>
      <c r="D4467" s="41"/>
      <c r="E4467" s="38"/>
      <c r="F4467" s="41"/>
      <c r="G4467" s="41"/>
    </row>
    <row r="4468" spans="2:7">
      <c r="B4468" s="38"/>
      <c r="C4468" s="38"/>
      <c r="D4468" s="41"/>
      <c r="E4468" s="38"/>
      <c r="F4468" s="41"/>
      <c r="G4468" s="41"/>
    </row>
    <row r="4469" spans="2:7">
      <c r="B4469" s="38"/>
      <c r="C4469" s="38"/>
      <c r="D4469" s="41"/>
      <c r="E4469" s="38"/>
      <c r="F4469" s="41"/>
      <c r="G4469" s="41"/>
    </row>
    <row r="4470" spans="2:7">
      <c r="B4470" s="38"/>
      <c r="C4470" s="38"/>
      <c r="D4470" s="41"/>
      <c r="E4470" s="38"/>
      <c r="F4470" s="41"/>
      <c r="G4470" s="41"/>
    </row>
    <row r="4471" spans="2:7">
      <c r="B4471" s="38"/>
      <c r="C4471" s="38"/>
      <c r="D4471" s="41"/>
      <c r="E4471" s="38"/>
      <c r="F4471" s="41"/>
      <c r="G4471" s="41"/>
    </row>
    <row r="4472" spans="2:7">
      <c r="B4472" s="38"/>
      <c r="C4472" s="38"/>
      <c r="D4472" s="41"/>
      <c r="E4472" s="38"/>
      <c r="F4472" s="41"/>
      <c r="G4472" s="41"/>
    </row>
    <row r="4473" spans="2:7">
      <c r="B4473" s="38"/>
      <c r="C4473" s="38"/>
      <c r="D4473" s="41"/>
      <c r="E4473" s="38"/>
      <c r="F4473" s="41"/>
      <c r="G4473" s="41"/>
    </row>
    <row r="4474" spans="2:7">
      <c r="B4474" s="38"/>
      <c r="C4474" s="38"/>
      <c r="D4474" s="41"/>
      <c r="E4474" s="38"/>
      <c r="F4474" s="41"/>
      <c r="G4474" s="41"/>
    </row>
    <row r="4475" spans="2:7">
      <c r="B4475" s="38"/>
      <c r="C4475" s="38"/>
      <c r="D4475" s="41"/>
      <c r="E4475" s="38"/>
      <c r="F4475" s="41"/>
      <c r="G4475" s="41"/>
    </row>
    <row r="4476" spans="2:7">
      <c r="B4476" s="38"/>
      <c r="C4476" s="38"/>
      <c r="D4476" s="41"/>
      <c r="E4476" s="38"/>
      <c r="F4476" s="41"/>
      <c r="G4476" s="41"/>
    </row>
    <row r="4477" spans="2:7">
      <c r="B4477" s="38"/>
      <c r="C4477" s="38"/>
      <c r="D4477" s="41"/>
      <c r="E4477" s="38"/>
      <c r="F4477" s="41"/>
      <c r="G4477" s="41"/>
    </row>
    <row r="4478" spans="2:7">
      <c r="B4478" s="38"/>
      <c r="C4478" s="38"/>
      <c r="D4478" s="41"/>
      <c r="E4478" s="38"/>
      <c r="F4478" s="41"/>
      <c r="G4478" s="41"/>
    </row>
    <row r="4479" spans="2:7">
      <c r="B4479" s="38"/>
      <c r="C4479" s="38"/>
      <c r="D4479" s="41"/>
      <c r="E4479" s="38"/>
      <c r="F4479" s="41"/>
      <c r="G4479" s="41"/>
    </row>
    <row r="4480" spans="2:7">
      <c r="B4480" s="38"/>
      <c r="C4480" s="38"/>
      <c r="D4480" s="41"/>
      <c r="E4480" s="38"/>
      <c r="F4480" s="41"/>
      <c r="G4480" s="41"/>
    </row>
    <row r="4481" spans="2:7">
      <c r="B4481" s="38"/>
      <c r="C4481" s="38"/>
      <c r="D4481" s="41"/>
      <c r="E4481" s="38"/>
      <c r="F4481" s="41"/>
      <c r="G4481" s="41"/>
    </row>
    <row r="4482" spans="2:7">
      <c r="B4482" s="38"/>
      <c r="C4482" s="38"/>
      <c r="D4482" s="41"/>
      <c r="E4482" s="38"/>
      <c r="F4482" s="41"/>
      <c r="G4482" s="41"/>
    </row>
    <row r="4483" spans="2:7">
      <c r="B4483" s="38"/>
      <c r="C4483" s="38"/>
      <c r="D4483" s="41"/>
      <c r="E4483" s="38"/>
      <c r="F4483" s="41"/>
      <c r="G4483" s="41"/>
    </row>
    <row r="4484" spans="2:7">
      <c r="B4484" s="38"/>
      <c r="C4484" s="38"/>
      <c r="D4484" s="41"/>
      <c r="E4484" s="38"/>
      <c r="F4484" s="41"/>
      <c r="G4484" s="41"/>
    </row>
    <row r="4485" spans="2:7">
      <c r="B4485" s="38"/>
      <c r="C4485" s="38"/>
      <c r="D4485" s="41"/>
      <c r="E4485" s="38"/>
      <c r="F4485" s="41"/>
      <c r="G4485" s="41"/>
    </row>
    <row r="4486" spans="2:7">
      <c r="B4486" s="38"/>
      <c r="C4486" s="38"/>
      <c r="D4486" s="41"/>
      <c r="E4486" s="38"/>
      <c r="F4486" s="41"/>
      <c r="G4486" s="41"/>
    </row>
    <row r="4487" spans="2:7">
      <c r="B4487" s="38"/>
      <c r="C4487" s="38"/>
      <c r="D4487" s="41"/>
      <c r="E4487" s="38"/>
      <c r="F4487" s="41"/>
      <c r="G4487" s="41"/>
    </row>
    <row r="4488" spans="2:7">
      <c r="B4488" s="38"/>
      <c r="C4488" s="38"/>
      <c r="D4488" s="41"/>
      <c r="E4488" s="38"/>
      <c r="F4488" s="41"/>
      <c r="G4488" s="41"/>
    </row>
    <row r="4489" spans="2:7">
      <c r="B4489" s="38"/>
      <c r="C4489" s="38"/>
      <c r="D4489" s="41"/>
      <c r="E4489" s="38"/>
      <c r="F4489" s="41"/>
      <c r="G4489" s="41"/>
    </row>
    <row r="4490" spans="2:7">
      <c r="B4490" s="38"/>
      <c r="C4490" s="38"/>
      <c r="D4490" s="41"/>
      <c r="E4490" s="38"/>
      <c r="F4490" s="41"/>
      <c r="G4490" s="41"/>
    </row>
    <row r="4491" spans="2:7">
      <c r="B4491" s="38"/>
      <c r="C4491" s="38"/>
      <c r="D4491" s="41"/>
      <c r="E4491" s="38"/>
      <c r="F4491" s="41"/>
      <c r="G4491" s="41"/>
    </row>
    <row r="4492" spans="2:7">
      <c r="B4492" s="38"/>
      <c r="C4492" s="38"/>
      <c r="D4492" s="41"/>
      <c r="E4492" s="38"/>
      <c r="F4492" s="41"/>
      <c r="G4492" s="41"/>
    </row>
    <row r="4493" spans="2:7">
      <c r="B4493" s="38"/>
      <c r="C4493" s="38"/>
      <c r="D4493" s="41"/>
      <c r="E4493" s="38"/>
      <c r="F4493" s="41"/>
      <c r="G4493" s="41"/>
    </row>
    <row r="4494" spans="2:7">
      <c r="B4494" s="38"/>
      <c r="C4494" s="38"/>
      <c r="D4494" s="41"/>
      <c r="E4494" s="38"/>
      <c r="F4494" s="41"/>
      <c r="G4494" s="41"/>
    </row>
    <row r="4495" spans="2:7">
      <c r="B4495" s="38"/>
      <c r="C4495" s="38"/>
      <c r="D4495" s="41"/>
      <c r="E4495" s="38"/>
      <c r="F4495" s="41"/>
      <c r="G4495" s="41"/>
    </row>
    <row r="4496" spans="2:7">
      <c r="B4496" s="38"/>
      <c r="C4496" s="38"/>
      <c r="D4496" s="41"/>
      <c r="E4496" s="38"/>
      <c r="F4496" s="41"/>
      <c r="G4496" s="41"/>
    </row>
    <row r="4497" spans="2:7">
      <c r="B4497" s="38"/>
      <c r="C4497" s="38"/>
      <c r="D4497" s="41"/>
      <c r="E4497" s="38"/>
      <c r="F4497" s="41"/>
      <c r="G4497" s="41"/>
    </row>
    <row r="4498" spans="2:7">
      <c r="B4498" s="38"/>
      <c r="C4498" s="38"/>
      <c r="D4498" s="41"/>
      <c r="E4498" s="38"/>
      <c r="F4498" s="41"/>
      <c r="G4498" s="41"/>
    </row>
    <row r="4499" spans="2:7">
      <c r="B4499" s="38"/>
      <c r="C4499" s="38"/>
      <c r="D4499" s="41"/>
      <c r="E4499" s="38"/>
      <c r="F4499" s="41"/>
      <c r="G4499" s="41"/>
    </row>
    <row r="4500" spans="2:7">
      <c r="B4500" s="38"/>
      <c r="C4500" s="38"/>
      <c r="D4500" s="41"/>
      <c r="E4500" s="38"/>
      <c r="F4500" s="41"/>
      <c r="G4500" s="41"/>
    </row>
    <row r="4501" spans="2:7">
      <c r="B4501" s="38"/>
      <c r="C4501" s="38"/>
      <c r="D4501" s="41"/>
      <c r="E4501" s="38"/>
      <c r="F4501" s="41"/>
      <c r="G4501" s="41"/>
    </row>
    <row r="4502" spans="2:7">
      <c r="B4502" s="38"/>
      <c r="C4502" s="38"/>
      <c r="D4502" s="41"/>
      <c r="E4502" s="38"/>
      <c r="F4502" s="41"/>
      <c r="G4502" s="41"/>
    </row>
    <row r="4503" spans="2:7">
      <c r="B4503" s="38"/>
      <c r="C4503" s="38"/>
      <c r="D4503" s="41"/>
      <c r="E4503" s="38"/>
      <c r="F4503" s="41"/>
      <c r="G4503" s="41"/>
    </row>
    <row r="4504" spans="2:7">
      <c r="B4504" s="38"/>
      <c r="C4504" s="38"/>
      <c r="D4504" s="41"/>
      <c r="E4504" s="38"/>
      <c r="F4504" s="41"/>
      <c r="G4504" s="41"/>
    </row>
    <row r="4505" spans="2:7">
      <c r="B4505" s="38"/>
      <c r="C4505" s="38"/>
      <c r="D4505" s="41"/>
      <c r="E4505" s="38"/>
      <c r="F4505" s="41"/>
      <c r="G4505" s="41"/>
    </row>
    <row r="4506" spans="2:7">
      <c r="B4506" s="38"/>
      <c r="C4506" s="38"/>
      <c r="D4506" s="41"/>
      <c r="E4506" s="38"/>
      <c r="F4506" s="41"/>
      <c r="G4506" s="41"/>
    </row>
    <row r="4507" spans="2:7">
      <c r="B4507" s="38"/>
      <c r="C4507" s="38"/>
      <c r="D4507" s="41"/>
      <c r="E4507" s="38"/>
      <c r="F4507" s="41"/>
      <c r="G4507" s="41"/>
    </row>
    <row r="4508" spans="2:7">
      <c r="B4508" s="38"/>
      <c r="C4508" s="38"/>
      <c r="D4508" s="41"/>
      <c r="E4508" s="38"/>
      <c r="F4508" s="41"/>
      <c r="G4508" s="41"/>
    </row>
    <row r="4509" spans="2:7">
      <c r="B4509" s="38"/>
      <c r="C4509" s="38"/>
      <c r="D4509" s="41"/>
      <c r="E4509" s="38"/>
      <c r="F4509" s="41"/>
      <c r="G4509" s="41"/>
    </row>
    <row r="4510" spans="2:7">
      <c r="B4510" s="38"/>
      <c r="C4510" s="38"/>
      <c r="D4510" s="41"/>
      <c r="E4510" s="38"/>
      <c r="F4510" s="41"/>
      <c r="G4510" s="41"/>
    </row>
    <row r="4511" spans="2:7">
      <c r="B4511" s="38"/>
      <c r="C4511" s="38"/>
      <c r="D4511" s="41"/>
      <c r="E4511" s="38"/>
      <c r="F4511" s="41"/>
      <c r="G4511" s="41"/>
    </row>
    <row r="4512" spans="2:7">
      <c r="B4512" s="38"/>
      <c r="C4512" s="38"/>
      <c r="D4512" s="41"/>
      <c r="E4512" s="38"/>
      <c r="F4512" s="41"/>
      <c r="G4512" s="41"/>
    </row>
    <row r="4513" spans="2:7">
      <c r="B4513" s="38"/>
      <c r="C4513" s="38"/>
      <c r="D4513" s="41"/>
      <c r="E4513" s="38"/>
      <c r="F4513" s="41"/>
      <c r="G4513" s="41"/>
    </row>
    <row r="4514" spans="2:7">
      <c r="B4514" s="38"/>
      <c r="C4514" s="38"/>
      <c r="D4514" s="41"/>
      <c r="E4514" s="38"/>
      <c r="F4514" s="41"/>
      <c r="G4514" s="41"/>
    </row>
    <row r="4515" spans="2:7">
      <c r="B4515" s="38"/>
      <c r="C4515" s="38"/>
      <c r="D4515" s="41"/>
      <c r="E4515" s="38"/>
      <c r="F4515" s="41"/>
      <c r="G4515" s="41"/>
    </row>
    <row r="4516" spans="2:7">
      <c r="B4516" s="38"/>
      <c r="C4516" s="38"/>
      <c r="D4516" s="41"/>
      <c r="E4516" s="38"/>
      <c r="F4516" s="41"/>
      <c r="G4516" s="41"/>
    </row>
    <row r="4517" spans="2:7">
      <c r="B4517" s="38"/>
      <c r="C4517" s="38"/>
      <c r="D4517" s="41"/>
      <c r="E4517" s="38"/>
      <c r="F4517" s="41"/>
      <c r="G4517" s="41"/>
    </row>
    <row r="4518" spans="2:7">
      <c r="B4518" s="38"/>
      <c r="C4518" s="38"/>
      <c r="D4518" s="41"/>
      <c r="E4518" s="38"/>
      <c r="F4518" s="41"/>
      <c r="G4518" s="41"/>
    </row>
    <row r="4519" spans="2:7">
      <c r="B4519" s="38"/>
      <c r="C4519" s="38"/>
      <c r="D4519" s="41"/>
      <c r="E4519" s="38"/>
      <c r="F4519" s="41"/>
      <c r="G4519" s="41"/>
    </row>
    <row r="4520" spans="2:7">
      <c r="B4520" s="38"/>
      <c r="C4520" s="38"/>
      <c r="D4520" s="41"/>
      <c r="E4520" s="38"/>
      <c r="F4520" s="41"/>
      <c r="G4520" s="41"/>
    </row>
    <row r="4521" spans="2:7">
      <c r="B4521" s="38"/>
      <c r="C4521" s="38"/>
      <c r="D4521" s="41"/>
      <c r="E4521" s="38"/>
      <c r="F4521" s="41"/>
      <c r="G4521" s="41"/>
    </row>
    <row r="4522" spans="2:7">
      <c r="B4522" s="38"/>
      <c r="C4522" s="38"/>
      <c r="D4522" s="41"/>
      <c r="E4522" s="38"/>
      <c r="F4522" s="41"/>
      <c r="G4522" s="41"/>
    </row>
    <row r="4523" spans="2:7">
      <c r="B4523" s="38"/>
      <c r="C4523" s="38"/>
      <c r="D4523" s="41"/>
      <c r="E4523" s="38"/>
      <c r="F4523" s="41"/>
      <c r="G4523" s="41"/>
    </row>
    <row r="4524" spans="2:7">
      <c r="B4524" s="38"/>
      <c r="C4524" s="38"/>
      <c r="D4524" s="41"/>
      <c r="E4524" s="38"/>
      <c r="F4524" s="41"/>
      <c r="G4524" s="41"/>
    </row>
    <row r="4525" spans="2:7">
      <c r="B4525" s="38"/>
      <c r="C4525" s="38"/>
      <c r="D4525" s="41"/>
      <c r="E4525" s="38"/>
      <c r="F4525" s="41"/>
      <c r="G4525" s="41"/>
    </row>
    <row r="4526" spans="2:7">
      <c r="B4526" s="38"/>
      <c r="C4526" s="38"/>
      <c r="D4526" s="41"/>
      <c r="E4526" s="38"/>
      <c r="F4526" s="41"/>
      <c r="G4526" s="41"/>
    </row>
    <row r="4527" spans="2:7">
      <c r="B4527" s="38"/>
      <c r="C4527" s="38"/>
      <c r="D4527" s="41"/>
      <c r="E4527" s="38"/>
      <c r="F4527" s="41"/>
      <c r="G4527" s="41"/>
    </row>
    <row r="4528" spans="2:7">
      <c r="B4528" s="38"/>
      <c r="C4528" s="38"/>
      <c r="D4528" s="41"/>
      <c r="E4528" s="38"/>
      <c r="F4528" s="41"/>
      <c r="G4528" s="41"/>
    </row>
    <row r="4529" spans="2:7">
      <c r="B4529" s="38"/>
      <c r="C4529" s="38"/>
      <c r="D4529" s="41"/>
      <c r="E4529" s="38"/>
      <c r="F4529" s="41"/>
      <c r="G4529" s="41"/>
    </row>
  </sheetData>
  <sheetProtection algorithmName="SHA-512" hashValue="vo7CdDT1+vmH8JpvazrfQRKFuTsKYfqxhMnWod6axaacoz7CnhwcGFGEXTCUCnm14o/cCQ11sw67PLR+J+WMmw==" saltValue="TzW9DgU+Iwd62tVt8Ulvew==" spinCount="100000" sheet="1" objects="1" scenarios="1" autoFilter="0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8" r:id="rId3" name="TextBox1">
          <controlPr defaultSize="0" autoLine="0" linkedCell="$C3" r:id="rId4">
            <anchor moveWithCells="1">
              <from>
                <xdr:col>1</xdr:col>
                <xdr:colOff>600075</xdr:colOff>
                <xdr:row>1</xdr:row>
                <xdr:rowOff>133350</xdr:rowOff>
              </from>
              <to>
                <xdr:col>3</xdr:col>
                <xdr:colOff>2924175</xdr:colOff>
                <xdr:row>3</xdr:row>
                <xdr:rowOff>114300</xdr:rowOff>
              </to>
            </anchor>
          </controlPr>
        </control>
      </mc:Choice>
      <mc:Fallback>
        <control shapeId="4098" r:id="rId3" name="TextBox1"/>
      </mc:Fallback>
    </mc:AlternateContent>
    <mc:AlternateContent xmlns:mc="http://schemas.openxmlformats.org/markup-compatibility/2006">
      <mc:Choice Requires="x14">
        <control shapeId="4102" r:id="rId5" name="Option Button 6">
          <controlPr defaultSize="0" autoFill="0" autoLine="0" autoPict="0">
            <anchor moveWithCells="1">
              <from>
                <xdr:col>4</xdr:col>
                <xdr:colOff>85725</xdr:colOff>
                <xdr:row>2</xdr:row>
                <xdr:rowOff>28575</xdr:rowOff>
              </from>
              <to>
                <xdr:col>4</xdr:col>
                <xdr:colOff>771525</xdr:colOff>
                <xdr:row>3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3" r:id="rId6" name="Option Button 7">
          <controlPr defaultSize="0" autoFill="0" autoLine="0" autoPict="0">
            <anchor moveWithCells="1">
              <from>
                <xdr:col>4</xdr:col>
                <xdr:colOff>1143000</xdr:colOff>
                <xdr:row>2</xdr:row>
                <xdr:rowOff>19050</xdr:rowOff>
              </from>
              <to>
                <xdr:col>5</xdr:col>
                <xdr:colOff>657225</xdr:colOff>
                <xdr:row>3</xdr:row>
                <xdr:rowOff>47625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8C02-1809-478F-A823-FC3095FB585C}">
  <sheetPr codeName="Hoja3"/>
  <dimension ref="A1:M203"/>
  <sheetViews>
    <sheetView showGridLines="0" showRowColHeaders="0" workbookViewId="0">
      <pane ySplit="4" topLeftCell="A5" activePane="bottomLeft" state="frozen"/>
      <selection pane="bottomLeft" sqref="A1:A4"/>
    </sheetView>
  </sheetViews>
  <sheetFormatPr defaultColWidth="0" defaultRowHeight="15" zeroHeight="1"/>
  <cols>
    <col min="1" max="1" width="9.140625" style="2" customWidth="1"/>
    <col min="2" max="2" width="20.85546875" customWidth="1"/>
    <col min="3" max="3" width="18.7109375" bestFit="1" customWidth="1"/>
    <col min="4" max="4" width="21.85546875" customWidth="1"/>
    <col min="5" max="5" width="20.85546875" bestFit="1" customWidth="1"/>
    <col min="6" max="6" width="15.28515625" customWidth="1"/>
    <col min="7" max="7" width="60.140625" customWidth="1"/>
    <col min="8" max="8" width="12.7109375" customWidth="1"/>
    <col min="9" max="9" width="43.7109375" customWidth="1"/>
    <col min="10" max="10" width="41.28515625" customWidth="1"/>
    <col min="11" max="11" width="10.42578125" style="1" bestFit="1" customWidth="1"/>
    <col min="12" max="12" width="11.42578125" customWidth="1"/>
    <col min="13" max="13" width="0" style="2" hidden="1" customWidth="1"/>
    <col min="14" max="16384" width="11.42578125" style="2" hidden="1"/>
  </cols>
  <sheetData>
    <row r="1" spans="1:11">
      <c r="A1" s="68"/>
      <c r="B1" s="69"/>
      <c r="C1" s="70"/>
      <c r="D1" s="79" t="s">
        <v>6</v>
      </c>
      <c r="E1" s="80"/>
      <c r="F1" s="80"/>
      <c r="G1" s="80"/>
      <c r="H1" s="80"/>
      <c r="I1" s="81"/>
      <c r="J1" s="75" t="s">
        <v>7</v>
      </c>
      <c r="K1" s="76"/>
    </row>
    <row r="2" spans="1:11" ht="15" customHeight="1">
      <c r="A2" s="68"/>
      <c r="B2" s="71"/>
      <c r="C2" s="72"/>
      <c r="D2" s="82" t="s">
        <v>8</v>
      </c>
      <c r="E2" s="83"/>
      <c r="F2" s="83"/>
      <c r="G2" s="83"/>
      <c r="H2" s="83"/>
      <c r="I2" s="84"/>
      <c r="J2" s="77" t="s">
        <v>9</v>
      </c>
      <c r="K2" s="78"/>
    </row>
    <row r="3" spans="1:11">
      <c r="A3" s="68"/>
      <c r="B3" s="73"/>
      <c r="C3" s="74"/>
      <c r="D3" s="85"/>
      <c r="E3" s="86"/>
      <c r="F3" s="86"/>
      <c r="G3" s="86"/>
      <c r="H3" s="86"/>
      <c r="I3" s="87"/>
      <c r="J3" s="75" t="s">
        <v>10</v>
      </c>
      <c r="K3" s="76"/>
    </row>
    <row r="4" spans="1:11">
      <c r="A4" s="68"/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4" t="s">
        <v>16</v>
      </c>
      <c r="H4" s="4" t="s">
        <v>17</v>
      </c>
      <c r="I4" s="4" t="s">
        <v>18</v>
      </c>
      <c r="J4" s="8" t="s">
        <v>14</v>
      </c>
      <c r="K4" s="8" t="s">
        <v>1</v>
      </c>
    </row>
    <row r="5" spans="1:11">
      <c r="B5" s="5"/>
      <c r="C5" s="6"/>
      <c r="D5" s="5"/>
      <c r="E5" s="5"/>
      <c r="F5" s="5"/>
      <c r="G5" s="5"/>
      <c r="H5" s="5"/>
      <c r="I5" s="7"/>
      <c r="J5" s="7"/>
      <c r="K5" s="9"/>
    </row>
    <row r="6" spans="1:11">
      <c r="B6" s="5"/>
      <c r="C6" s="6"/>
      <c r="D6" s="5"/>
      <c r="E6" s="5"/>
      <c r="F6" s="5"/>
      <c r="G6" s="5"/>
      <c r="H6" s="5"/>
      <c r="I6" s="7"/>
      <c r="J6" s="7"/>
      <c r="K6" s="9"/>
    </row>
    <row r="7" spans="1:11">
      <c r="B7" s="5"/>
      <c r="C7" s="6"/>
      <c r="D7" s="5"/>
      <c r="E7" s="5"/>
      <c r="F7" s="5"/>
      <c r="G7" s="5"/>
      <c r="H7" s="5"/>
      <c r="I7" s="7"/>
      <c r="J7" s="7"/>
      <c r="K7" s="9"/>
    </row>
    <row r="8" spans="1:11">
      <c r="A8"/>
      <c r="B8" s="5"/>
      <c r="C8" s="6"/>
      <c r="D8" s="5"/>
      <c r="E8" s="5"/>
      <c r="F8" s="5"/>
      <c r="G8" s="5"/>
      <c r="H8" s="5"/>
      <c r="I8" s="7"/>
      <c r="J8" s="7"/>
      <c r="K8" s="9"/>
    </row>
    <row r="9" spans="1:11">
      <c r="B9" s="5"/>
      <c r="C9" s="6"/>
      <c r="D9" s="5"/>
      <c r="E9" s="5"/>
      <c r="F9" s="5"/>
      <c r="G9" s="5"/>
      <c r="H9" s="5"/>
      <c r="I9" s="7"/>
      <c r="J9" s="7"/>
      <c r="K9" s="9"/>
    </row>
    <row r="10" spans="1:11">
      <c r="B10" s="5"/>
      <c r="C10" s="6"/>
      <c r="D10" s="5"/>
      <c r="E10" s="5"/>
      <c r="F10" s="5"/>
      <c r="G10" s="5"/>
      <c r="H10" s="5"/>
      <c r="I10" s="7"/>
      <c r="J10" s="7"/>
      <c r="K10" s="9"/>
    </row>
    <row r="11" spans="1:11">
      <c r="B11" s="5"/>
      <c r="C11" s="6"/>
      <c r="D11" s="5"/>
      <c r="E11" s="5"/>
      <c r="F11" s="5"/>
      <c r="G11" s="5"/>
      <c r="H11" s="5"/>
      <c r="I11" s="7"/>
      <c r="J11" s="7"/>
      <c r="K11" s="9"/>
    </row>
    <row r="12" spans="1:11">
      <c r="B12" s="5"/>
      <c r="C12" s="6"/>
      <c r="D12" s="5"/>
      <c r="E12" s="5"/>
      <c r="F12" s="5"/>
      <c r="G12" s="5"/>
      <c r="H12" s="5"/>
      <c r="I12" s="7"/>
      <c r="J12" s="7"/>
      <c r="K12" s="9"/>
    </row>
    <row r="13" spans="1:11">
      <c r="B13" s="5"/>
      <c r="C13" s="6"/>
      <c r="D13" s="5"/>
      <c r="E13" s="5"/>
      <c r="F13" s="5"/>
      <c r="G13" s="5"/>
      <c r="H13" s="5"/>
      <c r="I13" s="7"/>
      <c r="J13" s="7"/>
      <c r="K13" s="9"/>
    </row>
    <row r="14" spans="1:11">
      <c r="B14" s="5"/>
      <c r="C14" s="6"/>
      <c r="D14" s="5"/>
      <c r="E14" s="5"/>
      <c r="F14" s="5"/>
      <c r="G14" s="5"/>
      <c r="H14" s="5"/>
      <c r="I14" s="7"/>
      <c r="J14" s="7"/>
      <c r="K14" s="9"/>
    </row>
    <row r="15" spans="1:11">
      <c r="B15" s="5"/>
      <c r="C15" s="6"/>
      <c r="D15" s="5"/>
      <c r="E15" s="5"/>
      <c r="F15" s="5"/>
      <c r="G15" s="5"/>
      <c r="H15" s="5"/>
      <c r="I15" s="7"/>
      <c r="J15" s="7"/>
      <c r="K15" s="9"/>
    </row>
    <row r="16" spans="1:11">
      <c r="B16" s="5"/>
      <c r="C16" s="6"/>
      <c r="D16" s="5"/>
      <c r="E16" s="5"/>
      <c r="F16" s="5"/>
      <c r="G16" s="5"/>
      <c r="H16" s="5"/>
      <c r="I16" s="7"/>
      <c r="J16" s="7"/>
      <c r="K16" s="9"/>
    </row>
    <row r="17" spans="2:11">
      <c r="B17" s="5"/>
      <c r="C17" s="6"/>
      <c r="D17" s="5"/>
      <c r="E17" s="5"/>
      <c r="F17" s="5"/>
      <c r="G17" s="5"/>
      <c r="H17" s="5"/>
      <c r="I17" s="7"/>
      <c r="J17" s="7"/>
      <c r="K17" s="9"/>
    </row>
    <row r="18" spans="2:11">
      <c r="B18" s="5"/>
      <c r="C18" s="6"/>
      <c r="D18" s="5"/>
      <c r="E18" s="5"/>
      <c r="F18" s="5"/>
      <c r="G18" s="5"/>
      <c r="H18" s="5"/>
      <c r="I18" s="7"/>
      <c r="J18" s="7"/>
      <c r="K18" s="9"/>
    </row>
    <row r="19" spans="2:11">
      <c r="B19" s="5"/>
      <c r="C19" s="6"/>
      <c r="D19" s="5"/>
      <c r="E19" s="5"/>
      <c r="F19" s="5"/>
      <c r="G19" s="5"/>
      <c r="H19" s="5"/>
      <c r="I19" s="7"/>
      <c r="J19" s="7"/>
      <c r="K19" s="9"/>
    </row>
    <row r="20" spans="2:11">
      <c r="B20" s="5"/>
      <c r="C20" s="6"/>
      <c r="D20" s="5"/>
      <c r="E20" s="5"/>
      <c r="F20" s="5"/>
      <c r="G20" s="5"/>
      <c r="H20" s="5"/>
      <c r="I20" s="7"/>
      <c r="J20" s="7"/>
      <c r="K20" s="9"/>
    </row>
    <row r="21" spans="2:11">
      <c r="B21" s="5"/>
      <c r="C21" s="6"/>
      <c r="D21" s="5"/>
      <c r="E21" s="5"/>
      <c r="F21" s="5"/>
      <c r="G21" s="5"/>
      <c r="H21" s="5"/>
      <c r="I21" s="7"/>
      <c r="J21" s="7"/>
      <c r="K21" s="9"/>
    </row>
    <row r="22" spans="2:11">
      <c r="B22" s="5"/>
      <c r="C22" s="6"/>
      <c r="D22" s="5"/>
      <c r="E22" s="5"/>
      <c r="F22" s="5"/>
      <c r="G22" s="5"/>
      <c r="H22" s="5"/>
      <c r="I22" s="7"/>
      <c r="J22" s="7"/>
      <c r="K22" s="9"/>
    </row>
    <row r="23" spans="2:11">
      <c r="B23" s="5"/>
      <c r="C23" s="6"/>
      <c r="D23" s="5"/>
      <c r="E23" s="5"/>
      <c r="F23" s="5"/>
      <c r="G23" s="5"/>
      <c r="H23" s="5"/>
      <c r="I23" s="7"/>
      <c r="J23" s="7"/>
      <c r="K23" s="9"/>
    </row>
    <row r="24" spans="2:11">
      <c r="B24" s="5"/>
      <c r="C24" s="6"/>
      <c r="D24" s="5"/>
      <c r="E24" s="5"/>
      <c r="F24" s="5"/>
      <c r="G24" s="5"/>
      <c r="H24" s="5"/>
      <c r="I24" s="7"/>
      <c r="J24" s="7"/>
      <c r="K24" s="9"/>
    </row>
    <row r="25" spans="2:11">
      <c r="B25" s="5"/>
      <c r="C25" s="6"/>
      <c r="D25" s="5"/>
      <c r="E25" s="5"/>
      <c r="F25" s="5"/>
      <c r="G25" s="5"/>
      <c r="H25" s="5"/>
      <c r="I25" s="7"/>
      <c r="J25" s="7"/>
      <c r="K25" s="9"/>
    </row>
    <row r="26" spans="2:11">
      <c r="B26" s="5"/>
      <c r="C26" s="6"/>
      <c r="D26" s="5"/>
      <c r="E26" s="5"/>
      <c r="F26" s="5"/>
      <c r="G26" s="5"/>
      <c r="H26" s="5"/>
      <c r="I26" s="7"/>
      <c r="J26" s="7"/>
      <c r="K26" s="9"/>
    </row>
    <row r="27" spans="2:11">
      <c r="B27" s="5"/>
      <c r="C27" s="6"/>
      <c r="D27" s="5"/>
      <c r="E27" s="5"/>
      <c r="F27" s="5"/>
      <c r="G27" s="5"/>
      <c r="H27" s="5"/>
      <c r="I27" s="7"/>
      <c r="J27" s="7"/>
      <c r="K27" s="9"/>
    </row>
    <row r="28" spans="2:11">
      <c r="B28" s="5"/>
      <c r="C28" s="6"/>
      <c r="D28" s="5"/>
      <c r="E28" s="5"/>
      <c r="F28" s="5"/>
      <c r="G28" s="5"/>
      <c r="H28" s="5"/>
      <c r="I28" s="7"/>
      <c r="J28" s="7"/>
      <c r="K28" s="9"/>
    </row>
    <row r="29" spans="2:11">
      <c r="B29" s="5"/>
      <c r="C29" s="6"/>
      <c r="D29" s="5"/>
      <c r="E29" s="5"/>
      <c r="F29" s="5"/>
      <c r="G29" s="5"/>
      <c r="H29" s="5"/>
      <c r="I29" s="7"/>
      <c r="J29" s="7"/>
      <c r="K29" s="9"/>
    </row>
    <row r="30" spans="2:11">
      <c r="B30" s="5"/>
      <c r="C30" s="6"/>
      <c r="D30" s="5"/>
      <c r="E30" s="5"/>
      <c r="F30" s="5"/>
      <c r="G30" s="5"/>
      <c r="H30" s="5"/>
      <c r="I30" s="7"/>
      <c r="J30" s="7"/>
      <c r="K30" s="9"/>
    </row>
    <row r="31" spans="2:11">
      <c r="B31" s="5"/>
      <c r="C31" s="6"/>
      <c r="D31" s="5"/>
      <c r="E31" s="5"/>
      <c r="F31" s="5"/>
      <c r="G31" s="5"/>
      <c r="H31" s="5"/>
      <c r="I31" s="7"/>
      <c r="J31" s="7"/>
      <c r="K31" s="9"/>
    </row>
    <row r="32" spans="2:11">
      <c r="B32" s="5"/>
      <c r="C32" s="6"/>
      <c r="D32" s="5"/>
      <c r="E32" s="5"/>
      <c r="F32" s="5"/>
      <c r="G32" s="5"/>
      <c r="H32" s="5"/>
      <c r="I32" s="7"/>
      <c r="J32" s="7"/>
      <c r="K32" s="9"/>
    </row>
    <row r="33" spans="2:11">
      <c r="B33" s="5"/>
      <c r="C33" s="6"/>
      <c r="D33" s="5"/>
      <c r="E33" s="5"/>
      <c r="F33" s="5"/>
      <c r="G33" s="5"/>
      <c r="H33" s="5"/>
      <c r="I33" s="7"/>
      <c r="J33" s="7"/>
      <c r="K33" s="9"/>
    </row>
    <row r="34" spans="2:11">
      <c r="B34" s="5"/>
      <c r="C34" s="6"/>
      <c r="D34" s="5"/>
      <c r="E34" s="5"/>
      <c r="F34" s="5"/>
      <c r="G34" s="5"/>
      <c r="H34" s="5"/>
      <c r="I34" s="7"/>
      <c r="J34" s="7"/>
      <c r="K34" s="9"/>
    </row>
    <row r="35" spans="2:11">
      <c r="B35" s="5"/>
      <c r="C35" s="6"/>
      <c r="D35" s="5"/>
      <c r="E35" s="5"/>
      <c r="F35" s="5"/>
      <c r="G35" s="5"/>
      <c r="H35" s="5"/>
      <c r="I35" s="7"/>
      <c r="J35" s="7"/>
      <c r="K35" s="9"/>
    </row>
    <row r="36" spans="2:11">
      <c r="B36" s="5"/>
      <c r="C36" s="6"/>
      <c r="D36" s="5"/>
      <c r="E36" s="5"/>
      <c r="F36" s="5"/>
      <c r="G36" s="5"/>
      <c r="H36" s="5"/>
      <c r="I36" s="7"/>
      <c r="J36" s="7"/>
      <c r="K36" s="9"/>
    </row>
    <row r="37" spans="2:11">
      <c r="B37" s="5"/>
      <c r="C37" s="6"/>
      <c r="D37" s="5"/>
      <c r="E37" s="5"/>
      <c r="F37" s="5"/>
      <c r="G37" s="5"/>
      <c r="H37" s="5"/>
      <c r="I37" s="7"/>
      <c r="J37" s="7"/>
      <c r="K37" s="9"/>
    </row>
    <row r="38" spans="2:11">
      <c r="B38" s="5"/>
      <c r="C38" s="6"/>
      <c r="D38" s="5"/>
      <c r="E38" s="5"/>
      <c r="F38" s="5"/>
      <c r="G38" s="5"/>
      <c r="H38" s="5"/>
      <c r="I38" s="7"/>
      <c r="J38" s="7"/>
      <c r="K38" s="9"/>
    </row>
    <row r="39" spans="2:11">
      <c r="B39" s="5"/>
      <c r="C39" s="6"/>
      <c r="D39" s="5"/>
      <c r="E39" s="5"/>
      <c r="F39" s="5"/>
      <c r="G39" s="5"/>
      <c r="H39" s="5"/>
      <c r="I39" s="7"/>
      <c r="J39" s="7"/>
      <c r="K39" s="9"/>
    </row>
    <row r="40" spans="2:11">
      <c r="B40" s="5"/>
      <c r="C40" s="6"/>
      <c r="D40" s="5"/>
      <c r="E40" s="5"/>
      <c r="F40" s="5"/>
      <c r="G40" s="5"/>
      <c r="H40" s="5"/>
      <c r="I40" s="7"/>
      <c r="J40" s="7"/>
      <c r="K40" s="9"/>
    </row>
    <row r="41" spans="2:11">
      <c r="B41" s="5"/>
      <c r="C41" s="6"/>
      <c r="D41" s="5"/>
      <c r="E41" s="5"/>
      <c r="F41" s="5"/>
      <c r="G41" s="5"/>
      <c r="H41" s="5"/>
      <c r="I41" s="7"/>
      <c r="J41" s="7"/>
      <c r="K41" s="9"/>
    </row>
    <row r="42" spans="2:11">
      <c r="B42" s="5"/>
      <c r="C42" s="6"/>
      <c r="D42" s="5"/>
      <c r="E42" s="5"/>
      <c r="F42" s="5"/>
      <c r="G42" s="5"/>
      <c r="H42" s="5"/>
      <c r="I42" s="7"/>
      <c r="J42" s="7"/>
      <c r="K42" s="9"/>
    </row>
    <row r="43" spans="2:11">
      <c r="B43" s="5"/>
      <c r="C43" s="6"/>
      <c r="D43" s="5"/>
      <c r="E43" s="5"/>
      <c r="F43" s="5"/>
      <c r="G43" s="5"/>
      <c r="H43" s="5"/>
      <c r="I43" s="7"/>
      <c r="J43" s="7"/>
      <c r="K43" s="9"/>
    </row>
    <row r="44" spans="2:11">
      <c r="B44" s="5"/>
      <c r="C44" s="6"/>
      <c r="D44" s="5"/>
      <c r="E44" s="5"/>
      <c r="F44" s="5"/>
      <c r="G44" s="5"/>
      <c r="H44" s="5"/>
      <c r="I44" s="7"/>
      <c r="J44" s="7"/>
      <c r="K44" s="9"/>
    </row>
    <row r="45" spans="2:11">
      <c r="B45" s="5"/>
      <c r="C45" s="6"/>
      <c r="D45" s="5"/>
      <c r="E45" s="5"/>
      <c r="F45" s="5"/>
      <c r="G45" s="5"/>
      <c r="H45" s="5"/>
      <c r="I45" s="7"/>
      <c r="J45" s="7"/>
      <c r="K45" s="9"/>
    </row>
    <row r="46" spans="2:11">
      <c r="B46" s="5"/>
      <c r="C46" s="6"/>
      <c r="D46" s="5"/>
      <c r="E46" s="5"/>
      <c r="F46" s="5"/>
      <c r="G46" s="5"/>
      <c r="H46" s="5"/>
      <c r="I46" s="7"/>
      <c r="J46" s="7"/>
      <c r="K46" s="9"/>
    </row>
    <row r="47" spans="2:11">
      <c r="B47" s="5"/>
      <c r="C47" s="6"/>
      <c r="D47" s="5"/>
      <c r="E47" s="5"/>
      <c r="F47" s="5"/>
      <c r="G47" s="5"/>
      <c r="H47" s="5"/>
      <c r="I47" s="7"/>
      <c r="J47" s="7"/>
      <c r="K47" s="9"/>
    </row>
    <row r="48" spans="2:11">
      <c r="B48" s="5"/>
      <c r="C48" s="6"/>
      <c r="D48" s="5"/>
      <c r="E48" s="5"/>
      <c r="F48" s="5"/>
      <c r="G48" s="5"/>
      <c r="H48" s="5"/>
      <c r="I48" s="7"/>
      <c r="J48" s="7"/>
      <c r="K48" s="9"/>
    </row>
    <row r="49" spans="2:11">
      <c r="B49" s="5"/>
      <c r="C49" s="6"/>
      <c r="D49" s="5"/>
      <c r="E49" s="5"/>
      <c r="F49" s="5"/>
      <c r="G49" s="5"/>
      <c r="H49" s="5"/>
      <c r="I49" s="7"/>
      <c r="J49" s="7"/>
      <c r="K49" s="9"/>
    </row>
    <row r="50" spans="2:11">
      <c r="B50" s="5"/>
      <c r="C50" s="6"/>
      <c r="D50" s="5"/>
      <c r="E50" s="5"/>
      <c r="F50" s="5"/>
      <c r="G50" s="5"/>
      <c r="H50" s="5"/>
      <c r="I50" s="7"/>
      <c r="J50" s="7"/>
      <c r="K50" s="9"/>
    </row>
    <row r="51" spans="2:11">
      <c r="B51" s="5"/>
      <c r="C51" s="6"/>
      <c r="D51" s="5"/>
      <c r="E51" s="5"/>
      <c r="F51" s="5"/>
      <c r="G51" s="5"/>
      <c r="H51" s="5"/>
      <c r="I51" s="7"/>
      <c r="J51" s="7"/>
      <c r="K51" s="9"/>
    </row>
    <row r="52" spans="2:11">
      <c r="B52" s="5"/>
      <c r="C52" s="6"/>
      <c r="D52" s="5"/>
      <c r="E52" s="5"/>
      <c r="F52" s="5"/>
      <c r="G52" s="5"/>
      <c r="H52" s="5"/>
      <c r="I52" s="7"/>
      <c r="J52" s="7"/>
      <c r="K52" s="9"/>
    </row>
    <row r="53" spans="2:11">
      <c r="B53" s="5"/>
      <c r="C53" s="6"/>
      <c r="D53" s="5"/>
      <c r="E53" s="5"/>
      <c r="F53" s="5"/>
      <c r="G53" s="5"/>
      <c r="H53" s="5"/>
      <c r="I53" s="7"/>
      <c r="J53" s="7"/>
      <c r="K53" s="9"/>
    </row>
    <row r="54" spans="2:11">
      <c r="B54" s="5"/>
      <c r="C54" s="6"/>
      <c r="D54" s="5"/>
      <c r="E54" s="5"/>
      <c r="F54" s="5"/>
      <c r="G54" s="5"/>
      <c r="H54" s="5"/>
      <c r="I54" s="7"/>
      <c r="J54" s="7"/>
      <c r="K54" s="9"/>
    </row>
    <row r="55" spans="2:11">
      <c r="B55" s="5"/>
      <c r="C55" s="6"/>
      <c r="D55" s="5"/>
      <c r="E55" s="5"/>
      <c r="F55" s="5"/>
      <c r="G55" s="5"/>
      <c r="H55" s="5"/>
      <c r="I55" s="7"/>
      <c r="J55" s="7"/>
      <c r="K55" s="9"/>
    </row>
    <row r="56" spans="2:11">
      <c r="B56" s="5"/>
      <c r="C56" s="6"/>
      <c r="D56" s="5"/>
      <c r="E56" s="5"/>
      <c r="F56" s="5"/>
      <c r="G56" s="5"/>
      <c r="H56" s="5"/>
      <c r="I56" s="7"/>
      <c r="J56" s="7"/>
      <c r="K56" s="9"/>
    </row>
    <row r="57" spans="2:11">
      <c r="B57" s="5"/>
      <c r="C57" s="6"/>
      <c r="D57" s="5"/>
      <c r="E57" s="5"/>
      <c r="F57" s="5"/>
      <c r="G57" s="5"/>
      <c r="H57" s="5"/>
      <c r="I57" s="7"/>
      <c r="J57" s="7"/>
      <c r="K57" s="9"/>
    </row>
    <row r="58" spans="2:11">
      <c r="B58" s="5"/>
      <c r="C58" s="6"/>
      <c r="D58" s="5"/>
      <c r="E58" s="5"/>
      <c r="F58" s="5"/>
      <c r="G58" s="5"/>
      <c r="H58" s="5"/>
      <c r="I58" s="7"/>
      <c r="J58" s="7"/>
      <c r="K58" s="9"/>
    </row>
    <row r="59" spans="2:11">
      <c r="B59" s="5"/>
      <c r="C59" s="6"/>
      <c r="D59" s="5"/>
      <c r="E59" s="5"/>
      <c r="F59" s="5"/>
      <c r="G59" s="5"/>
      <c r="H59" s="5"/>
      <c r="I59" s="7"/>
      <c r="J59" s="7"/>
      <c r="K59" s="9"/>
    </row>
    <row r="60" spans="2:11">
      <c r="B60" s="5"/>
      <c r="C60" s="6"/>
      <c r="D60" s="5"/>
      <c r="E60" s="5"/>
      <c r="F60" s="5"/>
      <c r="G60" s="5"/>
      <c r="H60" s="5"/>
      <c r="I60" s="7"/>
      <c r="J60" s="7"/>
      <c r="K60" s="9"/>
    </row>
    <row r="61" spans="2:11">
      <c r="B61" s="5"/>
      <c r="C61" s="6"/>
      <c r="D61" s="5"/>
      <c r="E61" s="5"/>
      <c r="F61" s="5"/>
      <c r="G61" s="5"/>
      <c r="H61" s="5"/>
      <c r="I61" s="7"/>
      <c r="J61" s="7"/>
      <c r="K61" s="9"/>
    </row>
    <row r="62" spans="2:11">
      <c r="B62" s="5"/>
      <c r="C62" s="6"/>
      <c r="D62" s="5"/>
      <c r="E62" s="5"/>
      <c r="F62" s="5"/>
      <c r="G62" s="5"/>
      <c r="H62" s="5"/>
      <c r="I62" s="7"/>
      <c r="J62" s="7"/>
      <c r="K62" s="9"/>
    </row>
    <row r="63" spans="2:11">
      <c r="B63" s="5"/>
      <c r="C63" s="6"/>
      <c r="D63" s="5"/>
      <c r="E63" s="5"/>
      <c r="F63" s="5"/>
      <c r="G63" s="5"/>
      <c r="H63" s="5"/>
      <c r="I63" s="7"/>
      <c r="J63" s="7"/>
      <c r="K63" s="9"/>
    </row>
    <row r="64" spans="2:11">
      <c r="B64" s="5"/>
      <c r="C64" s="6"/>
      <c r="D64" s="5"/>
      <c r="E64" s="5"/>
      <c r="F64" s="5"/>
      <c r="G64" s="5"/>
      <c r="H64" s="5"/>
      <c r="I64" s="7"/>
      <c r="J64" s="7"/>
      <c r="K64" s="9"/>
    </row>
    <row r="65" spans="2:11">
      <c r="B65" s="5"/>
      <c r="C65" s="6"/>
      <c r="D65" s="5"/>
      <c r="E65" s="5"/>
      <c r="F65" s="5"/>
      <c r="G65" s="5"/>
      <c r="H65" s="5"/>
      <c r="I65" s="7"/>
      <c r="J65" s="7"/>
      <c r="K65" s="9"/>
    </row>
    <row r="66" spans="2:11">
      <c r="B66" s="5"/>
      <c r="C66" s="6"/>
      <c r="D66" s="5"/>
      <c r="E66" s="5"/>
      <c r="F66" s="5"/>
      <c r="G66" s="5"/>
      <c r="H66" s="5"/>
      <c r="I66" s="7"/>
      <c r="J66" s="7"/>
      <c r="K66" s="9"/>
    </row>
    <row r="67" spans="2:11">
      <c r="B67" s="5"/>
      <c r="C67" s="6"/>
      <c r="D67" s="5"/>
      <c r="E67" s="5"/>
      <c r="F67" s="5"/>
      <c r="G67" s="5"/>
      <c r="H67" s="5"/>
      <c r="I67" s="7"/>
      <c r="J67" s="7"/>
      <c r="K67" s="9"/>
    </row>
    <row r="68" spans="2:11">
      <c r="B68" s="5"/>
      <c r="C68" s="6"/>
      <c r="D68" s="5"/>
      <c r="E68" s="5"/>
      <c r="F68" s="5"/>
      <c r="G68" s="5"/>
      <c r="H68" s="5"/>
      <c r="I68" s="7"/>
      <c r="J68" s="7"/>
      <c r="K68" s="9"/>
    </row>
    <row r="69" spans="2:11">
      <c r="B69" s="5"/>
      <c r="C69" s="6"/>
      <c r="D69" s="5"/>
      <c r="E69" s="5"/>
      <c r="F69" s="5"/>
      <c r="G69" s="5"/>
      <c r="H69" s="5"/>
      <c r="I69" s="7"/>
      <c r="J69" s="7"/>
      <c r="K69" s="9"/>
    </row>
    <row r="70" spans="2:11">
      <c r="B70" s="5"/>
      <c r="C70" s="6"/>
      <c r="D70" s="5"/>
      <c r="E70" s="5"/>
      <c r="F70" s="5"/>
      <c r="G70" s="5"/>
      <c r="H70" s="5"/>
      <c r="I70" s="7"/>
      <c r="J70" s="7"/>
      <c r="K70" s="9"/>
    </row>
    <row r="71" spans="2:11">
      <c r="B71" s="5"/>
      <c r="C71" s="6"/>
      <c r="D71" s="5"/>
      <c r="E71" s="5"/>
      <c r="F71" s="5"/>
      <c r="G71" s="5"/>
      <c r="H71" s="5"/>
      <c r="I71" s="7"/>
      <c r="J71" s="7"/>
      <c r="K71" s="9"/>
    </row>
    <row r="72" spans="2:11">
      <c r="B72" s="5"/>
      <c r="C72" s="6"/>
      <c r="D72" s="5"/>
      <c r="E72" s="5"/>
      <c r="F72" s="5"/>
      <c r="G72" s="5"/>
      <c r="H72" s="5"/>
      <c r="I72" s="7"/>
      <c r="J72" s="7"/>
      <c r="K72" s="9"/>
    </row>
    <row r="73" spans="2:11">
      <c r="B73" s="5"/>
      <c r="C73" s="6"/>
      <c r="D73" s="5"/>
      <c r="E73" s="5"/>
      <c r="F73" s="5"/>
      <c r="G73" s="5"/>
      <c r="H73" s="5"/>
      <c r="I73" s="7"/>
      <c r="J73" s="7"/>
      <c r="K73" s="9"/>
    </row>
    <row r="74" spans="2:11">
      <c r="B74" s="5"/>
      <c r="C74" s="6"/>
      <c r="D74" s="5"/>
      <c r="E74" s="5"/>
      <c r="F74" s="5"/>
      <c r="G74" s="5"/>
      <c r="H74" s="5"/>
      <c r="I74" s="7"/>
      <c r="J74" s="7"/>
      <c r="K74" s="9"/>
    </row>
    <row r="75" spans="2:11">
      <c r="B75" s="5"/>
      <c r="C75" s="6"/>
      <c r="D75" s="5"/>
      <c r="E75" s="5"/>
      <c r="F75" s="5"/>
      <c r="G75" s="5"/>
      <c r="H75" s="5"/>
      <c r="I75" s="7"/>
      <c r="J75" s="7"/>
      <c r="K75" s="9"/>
    </row>
    <row r="76" spans="2:11">
      <c r="B76" s="5"/>
      <c r="C76" s="6"/>
      <c r="D76" s="5"/>
      <c r="E76" s="5"/>
      <c r="F76" s="5"/>
      <c r="G76" s="5"/>
      <c r="H76" s="5"/>
      <c r="I76" s="7"/>
      <c r="J76" s="7"/>
      <c r="K76" s="9"/>
    </row>
    <row r="77" spans="2:11">
      <c r="B77" s="5"/>
      <c r="C77" s="6"/>
      <c r="D77" s="5"/>
      <c r="E77" s="5"/>
      <c r="F77" s="5"/>
      <c r="G77" s="5"/>
      <c r="H77" s="5"/>
      <c r="I77" s="7"/>
      <c r="J77" s="7"/>
      <c r="K77" s="9"/>
    </row>
    <row r="78" spans="2:11">
      <c r="B78" s="5"/>
      <c r="C78" s="6"/>
      <c r="D78" s="5"/>
      <c r="E78" s="5"/>
      <c r="F78" s="5"/>
      <c r="G78" s="5"/>
      <c r="H78" s="5"/>
      <c r="I78" s="7"/>
      <c r="J78" s="7"/>
      <c r="K78" s="9"/>
    </row>
    <row r="79" spans="2:11">
      <c r="B79" s="5"/>
      <c r="C79" s="6"/>
      <c r="D79" s="5"/>
      <c r="E79" s="5"/>
      <c r="F79" s="5"/>
      <c r="G79" s="5"/>
      <c r="H79" s="5"/>
      <c r="I79" s="7"/>
      <c r="J79" s="7"/>
      <c r="K79" s="9"/>
    </row>
    <row r="80" spans="2:11">
      <c r="B80" s="5"/>
      <c r="C80" s="6"/>
      <c r="D80" s="5"/>
      <c r="E80" s="5"/>
      <c r="F80" s="5"/>
      <c r="G80" s="5"/>
      <c r="H80" s="5"/>
      <c r="I80" s="7"/>
      <c r="J80" s="7"/>
      <c r="K80" s="9"/>
    </row>
    <row r="81" spans="2:11">
      <c r="B81" s="5"/>
      <c r="C81" s="6"/>
      <c r="D81" s="5"/>
      <c r="E81" s="5"/>
      <c r="F81" s="5"/>
      <c r="G81" s="5"/>
      <c r="H81" s="5"/>
      <c r="I81" s="7"/>
      <c r="J81" s="7"/>
      <c r="K81" s="9"/>
    </row>
    <row r="82" spans="2:11">
      <c r="B82" s="5"/>
      <c r="C82" s="6"/>
      <c r="D82" s="5"/>
      <c r="E82" s="5"/>
      <c r="F82" s="5"/>
      <c r="G82" s="5"/>
      <c r="H82" s="5"/>
      <c r="I82" s="7"/>
      <c r="J82" s="7"/>
      <c r="K82" s="9"/>
    </row>
    <row r="83" spans="2:11">
      <c r="B83" s="5"/>
      <c r="C83" s="6"/>
      <c r="D83" s="5"/>
      <c r="E83" s="5"/>
      <c r="F83" s="5"/>
      <c r="G83" s="5"/>
      <c r="H83" s="5"/>
      <c r="I83" s="7"/>
      <c r="J83" s="7"/>
      <c r="K83" s="9"/>
    </row>
    <row r="84" spans="2:11">
      <c r="B84" s="5"/>
      <c r="C84" s="6"/>
      <c r="D84" s="5"/>
      <c r="E84" s="5"/>
      <c r="F84" s="5"/>
      <c r="G84" s="5"/>
      <c r="H84" s="5"/>
      <c r="I84" s="7"/>
      <c r="J84" s="7"/>
      <c r="K84" s="9"/>
    </row>
    <row r="85" spans="2:11">
      <c r="B85" s="5"/>
      <c r="C85" s="6"/>
      <c r="D85" s="5"/>
      <c r="E85" s="5"/>
      <c r="F85" s="5"/>
      <c r="G85" s="5"/>
      <c r="H85" s="5"/>
      <c r="I85" s="7"/>
      <c r="J85" s="7"/>
      <c r="K85" s="9"/>
    </row>
    <row r="86" spans="2:11">
      <c r="B86" s="5"/>
      <c r="C86" s="6"/>
      <c r="D86" s="5"/>
      <c r="E86" s="5"/>
      <c r="F86" s="5"/>
      <c r="G86" s="5"/>
      <c r="H86" s="5"/>
      <c r="I86" s="7"/>
      <c r="J86" s="7"/>
      <c r="K86" s="9"/>
    </row>
    <row r="87" spans="2:11">
      <c r="B87" s="5"/>
      <c r="C87" s="6"/>
      <c r="D87" s="5"/>
      <c r="E87" s="5"/>
      <c r="F87" s="5"/>
      <c r="G87" s="5"/>
      <c r="H87" s="5"/>
      <c r="I87" s="7"/>
      <c r="J87" s="7"/>
      <c r="K87" s="9"/>
    </row>
    <row r="88" spans="2:11">
      <c r="B88" s="5"/>
      <c r="C88" s="6"/>
      <c r="D88" s="5"/>
      <c r="E88" s="5"/>
      <c r="F88" s="5"/>
      <c r="G88" s="5"/>
      <c r="H88" s="5"/>
      <c r="I88" s="7"/>
      <c r="J88" s="7"/>
      <c r="K88" s="9"/>
    </row>
    <row r="89" spans="2:11">
      <c r="B89" s="5"/>
      <c r="C89" s="6"/>
      <c r="D89" s="5"/>
      <c r="E89" s="5"/>
      <c r="F89" s="5"/>
      <c r="G89" s="5"/>
      <c r="H89" s="5"/>
      <c r="I89" s="7"/>
      <c r="J89" s="7"/>
      <c r="K89" s="9"/>
    </row>
    <row r="90" spans="2:11">
      <c r="B90" s="5"/>
      <c r="C90" s="6"/>
      <c r="D90" s="5"/>
      <c r="E90" s="5"/>
      <c r="F90" s="5"/>
      <c r="G90" s="5"/>
      <c r="H90" s="5"/>
      <c r="I90" s="7"/>
      <c r="J90" s="7"/>
      <c r="K90" s="9"/>
    </row>
    <row r="91" spans="2:11">
      <c r="B91" s="5"/>
      <c r="C91" s="6"/>
      <c r="D91" s="5"/>
      <c r="E91" s="5"/>
      <c r="F91" s="5"/>
      <c r="G91" s="5"/>
      <c r="H91" s="5"/>
      <c r="I91" s="7"/>
      <c r="J91" s="7"/>
      <c r="K91" s="9"/>
    </row>
    <row r="92" spans="2:11">
      <c r="B92" s="5"/>
      <c r="C92" s="6"/>
      <c r="D92" s="5"/>
      <c r="E92" s="5"/>
      <c r="F92" s="5"/>
      <c r="G92" s="5"/>
      <c r="H92" s="5"/>
      <c r="I92" s="7"/>
      <c r="J92" s="7"/>
      <c r="K92" s="9"/>
    </row>
    <row r="93" spans="2:11">
      <c r="B93" s="5"/>
      <c r="C93" s="6"/>
      <c r="D93" s="5"/>
      <c r="E93" s="5"/>
      <c r="F93" s="5"/>
      <c r="G93" s="5"/>
      <c r="H93" s="5"/>
      <c r="I93" s="7"/>
      <c r="J93" s="7"/>
      <c r="K93" s="9"/>
    </row>
    <row r="94" spans="2:11">
      <c r="B94" s="5"/>
      <c r="C94" s="6"/>
      <c r="D94" s="5"/>
      <c r="E94" s="5"/>
      <c r="F94" s="5"/>
      <c r="G94" s="5"/>
      <c r="H94" s="5"/>
      <c r="I94" s="7"/>
      <c r="J94" s="7"/>
      <c r="K94" s="9"/>
    </row>
    <row r="95" spans="2:11">
      <c r="B95" s="5"/>
      <c r="C95" s="6"/>
      <c r="D95" s="5"/>
      <c r="E95" s="5"/>
      <c r="F95" s="5"/>
      <c r="G95" s="5"/>
      <c r="H95" s="5"/>
      <c r="I95" s="7"/>
      <c r="J95" s="7"/>
      <c r="K95" s="9"/>
    </row>
    <row r="96" spans="2:11">
      <c r="B96" s="5"/>
      <c r="C96" s="6"/>
      <c r="D96" s="5"/>
      <c r="E96" s="5"/>
      <c r="F96" s="5"/>
      <c r="G96" s="5"/>
      <c r="H96" s="5"/>
      <c r="I96" s="7"/>
      <c r="J96" s="7"/>
      <c r="K96" s="9"/>
    </row>
    <row r="97" spans="2:11">
      <c r="B97" s="5"/>
      <c r="C97" s="6"/>
      <c r="D97" s="5"/>
      <c r="E97" s="5"/>
      <c r="F97" s="5"/>
      <c r="G97" s="5"/>
      <c r="H97" s="5"/>
      <c r="I97" s="7"/>
      <c r="J97" s="7"/>
      <c r="K97" s="9"/>
    </row>
    <row r="98" spans="2:11">
      <c r="B98" s="5"/>
      <c r="C98" s="6"/>
      <c r="D98" s="5"/>
      <c r="E98" s="5"/>
      <c r="F98" s="5"/>
      <c r="G98" s="5"/>
      <c r="H98" s="5"/>
      <c r="I98" s="7"/>
      <c r="J98" s="7"/>
      <c r="K98" s="9"/>
    </row>
    <row r="99" spans="2:11">
      <c r="B99" s="5"/>
      <c r="C99" s="6"/>
      <c r="D99" s="5"/>
      <c r="E99" s="5"/>
      <c r="F99" s="5"/>
      <c r="G99" s="5"/>
      <c r="H99" s="5"/>
      <c r="I99" s="7"/>
      <c r="J99" s="7"/>
      <c r="K99" s="9"/>
    </row>
    <row r="100" spans="2:11">
      <c r="B100" s="5"/>
      <c r="C100" s="6"/>
      <c r="D100" s="5"/>
      <c r="E100" s="5"/>
      <c r="F100" s="5"/>
      <c r="G100" s="5"/>
      <c r="H100" s="5"/>
      <c r="I100" s="7"/>
      <c r="J100" s="7"/>
      <c r="K100" s="9"/>
    </row>
    <row r="101" spans="2:11">
      <c r="B101" s="5"/>
      <c r="C101" s="6"/>
      <c r="D101" s="5"/>
      <c r="E101" s="5"/>
      <c r="F101" s="5"/>
      <c r="G101" s="5"/>
      <c r="H101" s="5"/>
      <c r="I101" s="7"/>
      <c r="J101" s="7"/>
      <c r="K101" s="9"/>
    </row>
    <row r="102" spans="2:11">
      <c r="B102" s="5"/>
      <c r="C102" s="6"/>
      <c r="D102" s="5"/>
      <c r="E102" s="5"/>
      <c r="F102" s="5"/>
      <c r="G102" s="5"/>
      <c r="H102" s="5"/>
      <c r="I102" s="7"/>
      <c r="J102" s="7"/>
      <c r="K102" s="9"/>
    </row>
    <row r="103" spans="2:11">
      <c r="B103" s="5"/>
      <c r="C103" s="6"/>
      <c r="D103" s="5"/>
      <c r="E103" s="5"/>
      <c r="F103" s="5"/>
      <c r="G103" s="5"/>
      <c r="H103" s="5"/>
      <c r="I103" s="7"/>
      <c r="J103" s="7"/>
      <c r="K103" s="9"/>
    </row>
    <row r="104" spans="2:11">
      <c r="B104" s="5"/>
      <c r="C104" s="6"/>
      <c r="D104" s="5"/>
      <c r="E104" s="5"/>
      <c r="F104" s="5"/>
      <c r="G104" s="5"/>
      <c r="H104" s="5"/>
      <c r="I104" s="7"/>
      <c r="J104" s="7"/>
      <c r="K104" s="9"/>
    </row>
    <row r="105" spans="2:11">
      <c r="B105" s="5"/>
      <c r="C105" s="6"/>
      <c r="D105" s="5"/>
      <c r="E105" s="5"/>
      <c r="F105" s="5"/>
      <c r="G105" s="5"/>
      <c r="H105" s="5"/>
      <c r="I105" s="7"/>
      <c r="J105" s="7"/>
      <c r="K105" s="9"/>
    </row>
    <row r="106" spans="2:11">
      <c r="B106" s="5"/>
      <c r="C106" s="6"/>
      <c r="D106" s="5"/>
      <c r="E106" s="5"/>
      <c r="F106" s="5"/>
      <c r="G106" s="5"/>
      <c r="H106" s="5"/>
      <c r="I106" s="7"/>
      <c r="J106" s="7"/>
      <c r="K106" s="9"/>
    </row>
    <row r="107" spans="2:11">
      <c r="B107" s="5"/>
      <c r="C107" s="6"/>
      <c r="D107" s="5"/>
      <c r="E107" s="5"/>
      <c r="F107" s="5"/>
      <c r="G107" s="5"/>
      <c r="H107" s="5"/>
      <c r="I107" s="7"/>
      <c r="J107" s="7"/>
      <c r="K107" s="9"/>
    </row>
    <row r="108" spans="2:11">
      <c r="B108" s="5"/>
      <c r="C108" s="6"/>
      <c r="D108" s="5"/>
      <c r="E108" s="5"/>
      <c r="F108" s="5"/>
      <c r="G108" s="5"/>
      <c r="H108" s="5"/>
      <c r="I108" s="7"/>
      <c r="J108" s="7"/>
      <c r="K108" s="9"/>
    </row>
    <row r="109" spans="2:11">
      <c r="B109" s="5"/>
      <c r="C109" s="6"/>
      <c r="D109" s="5"/>
      <c r="E109" s="5"/>
      <c r="F109" s="5"/>
      <c r="G109" s="5"/>
      <c r="H109" s="5"/>
      <c r="I109" s="7"/>
      <c r="J109" s="7"/>
      <c r="K109" s="9"/>
    </row>
    <row r="110" spans="2:11">
      <c r="B110" s="5"/>
      <c r="C110" s="6"/>
      <c r="D110" s="5"/>
      <c r="E110" s="5"/>
      <c r="F110" s="5"/>
      <c r="G110" s="5"/>
      <c r="H110" s="5"/>
      <c r="I110" s="7"/>
      <c r="J110" s="7"/>
      <c r="K110" s="9"/>
    </row>
    <row r="111" spans="2:11">
      <c r="B111" s="5"/>
      <c r="C111" s="6"/>
      <c r="D111" s="5"/>
      <c r="E111" s="5"/>
      <c r="F111" s="5"/>
      <c r="G111" s="5"/>
      <c r="H111" s="5"/>
      <c r="I111" s="7"/>
      <c r="J111" s="7"/>
      <c r="K111" s="9"/>
    </row>
    <row r="112" spans="2:11">
      <c r="B112" s="5"/>
      <c r="C112" s="6"/>
      <c r="D112" s="5"/>
      <c r="E112" s="5"/>
      <c r="F112" s="5"/>
      <c r="G112" s="5"/>
      <c r="H112" s="5"/>
      <c r="I112" s="7"/>
      <c r="J112" s="7"/>
      <c r="K112" s="9"/>
    </row>
    <row r="113" spans="2:11">
      <c r="B113" s="5"/>
      <c r="C113" s="6"/>
      <c r="D113" s="5"/>
      <c r="E113" s="5"/>
      <c r="F113" s="5"/>
      <c r="G113" s="5"/>
      <c r="H113" s="5"/>
      <c r="I113" s="7"/>
      <c r="J113" s="7"/>
      <c r="K113" s="9"/>
    </row>
    <row r="114" spans="2:11">
      <c r="B114" s="5"/>
      <c r="C114" s="6"/>
      <c r="D114" s="5"/>
      <c r="E114" s="5"/>
      <c r="F114" s="5"/>
      <c r="G114" s="5"/>
      <c r="H114" s="5"/>
      <c r="I114" s="7"/>
      <c r="J114" s="7"/>
      <c r="K114" s="9"/>
    </row>
    <row r="115" spans="2:11">
      <c r="B115" s="5"/>
      <c r="C115" s="6"/>
      <c r="D115" s="5"/>
      <c r="E115" s="5"/>
      <c r="F115" s="5"/>
      <c r="G115" s="5"/>
      <c r="H115" s="5"/>
      <c r="I115" s="7"/>
      <c r="J115" s="7"/>
      <c r="K115" s="9"/>
    </row>
    <row r="116" spans="2:11">
      <c r="B116" s="5"/>
      <c r="C116" s="6"/>
      <c r="D116" s="5"/>
      <c r="E116" s="5"/>
      <c r="F116" s="5"/>
      <c r="G116" s="5"/>
      <c r="H116" s="5"/>
      <c r="I116" s="7"/>
      <c r="J116" s="7"/>
      <c r="K116" s="9"/>
    </row>
    <row r="117" spans="2:11">
      <c r="B117" s="5"/>
      <c r="C117" s="6"/>
      <c r="D117" s="5"/>
      <c r="E117" s="5"/>
      <c r="F117" s="5"/>
      <c r="G117" s="5"/>
      <c r="H117" s="5"/>
      <c r="I117" s="7"/>
      <c r="J117" s="7"/>
      <c r="K117" s="9"/>
    </row>
    <row r="118" spans="2:11">
      <c r="B118" s="5"/>
      <c r="C118" s="6"/>
      <c r="D118" s="5"/>
      <c r="E118" s="5"/>
      <c r="F118" s="5"/>
      <c r="G118" s="5"/>
      <c r="H118" s="5"/>
      <c r="I118" s="7"/>
      <c r="J118" s="7"/>
      <c r="K118" s="9"/>
    </row>
    <row r="119" spans="2:11">
      <c r="B119" s="5"/>
      <c r="C119" s="6"/>
      <c r="D119" s="5"/>
      <c r="E119" s="5"/>
      <c r="F119" s="5"/>
      <c r="G119" s="5"/>
      <c r="H119" s="5"/>
      <c r="I119" s="7"/>
      <c r="J119" s="7"/>
      <c r="K119" s="9"/>
    </row>
    <row r="120" spans="2:11">
      <c r="B120" s="5"/>
      <c r="C120" s="6"/>
      <c r="D120" s="5"/>
      <c r="E120" s="5"/>
      <c r="F120" s="5"/>
      <c r="G120" s="5"/>
      <c r="H120" s="5"/>
      <c r="I120" s="7"/>
      <c r="J120" s="7"/>
      <c r="K120" s="9"/>
    </row>
    <row r="121" spans="2:11">
      <c r="B121" s="5"/>
      <c r="C121" s="6"/>
      <c r="D121" s="5"/>
      <c r="E121" s="5"/>
      <c r="F121" s="5"/>
      <c r="G121" s="5"/>
      <c r="H121" s="5"/>
      <c r="I121" s="7"/>
      <c r="J121" s="7"/>
      <c r="K121" s="9"/>
    </row>
    <row r="122" spans="2:11">
      <c r="B122" s="5"/>
      <c r="C122" s="6"/>
      <c r="D122" s="5"/>
      <c r="E122" s="5"/>
      <c r="F122" s="5"/>
      <c r="G122" s="5"/>
      <c r="H122" s="5"/>
      <c r="I122" s="7"/>
      <c r="J122" s="7"/>
      <c r="K122" s="9"/>
    </row>
    <row r="123" spans="2:11">
      <c r="B123" s="5"/>
      <c r="C123" s="6"/>
      <c r="D123" s="5"/>
      <c r="E123" s="5"/>
      <c r="F123" s="5"/>
      <c r="G123" s="5"/>
      <c r="H123" s="5"/>
      <c r="I123" s="7"/>
      <c r="J123" s="7"/>
      <c r="K123" s="9"/>
    </row>
    <row r="124" spans="2:11">
      <c r="B124" s="5"/>
      <c r="C124" s="6"/>
      <c r="D124" s="5"/>
      <c r="E124" s="5"/>
      <c r="F124" s="5"/>
      <c r="G124" s="5"/>
      <c r="H124" s="5"/>
      <c r="I124" s="7"/>
      <c r="J124" s="7"/>
      <c r="K124" s="9"/>
    </row>
    <row r="125" spans="2:11">
      <c r="B125" s="5"/>
      <c r="C125" s="6"/>
      <c r="D125" s="5"/>
      <c r="E125" s="5"/>
      <c r="F125" s="5"/>
      <c r="G125" s="5"/>
      <c r="H125" s="5"/>
      <c r="I125" s="7"/>
      <c r="J125" s="7"/>
      <c r="K125" s="9"/>
    </row>
    <row r="126" spans="2:11">
      <c r="B126" s="5"/>
      <c r="C126" s="6"/>
      <c r="D126" s="5"/>
      <c r="E126" s="5"/>
      <c r="F126" s="5"/>
      <c r="G126" s="5"/>
      <c r="H126" s="5"/>
      <c r="I126" s="7"/>
      <c r="J126" s="7"/>
      <c r="K126" s="9"/>
    </row>
    <row r="127" spans="2:11">
      <c r="B127" s="5"/>
      <c r="C127" s="6"/>
      <c r="D127" s="5"/>
      <c r="E127" s="5"/>
      <c r="F127" s="5"/>
      <c r="G127" s="5"/>
      <c r="H127" s="5"/>
      <c r="I127" s="7"/>
      <c r="J127" s="7"/>
      <c r="K127" s="9"/>
    </row>
    <row r="128" spans="2:11">
      <c r="B128" s="5"/>
      <c r="C128" s="6"/>
      <c r="D128" s="5"/>
      <c r="E128" s="5"/>
      <c r="F128" s="5"/>
      <c r="G128" s="5"/>
      <c r="H128" s="5"/>
      <c r="I128" s="7"/>
      <c r="J128" s="7"/>
      <c r="K128" s="9"/>
    </row>
    <row r="129" spans="2:11">
      <c r="B129" s="5"/>
      <c r="C129" s="6"/>
      <c r="D129" s="5"/>
      <c r="E129" s="5"/>
      <c r="F129" s="5"/>
      <c r="G129" s="5"/>
      <c r="H129" s="5"/>
      <c r="I129" s="7"/>
      <c r="J129" s="7"/>
      <c r="K129" s="9"/>
    </row>
    <row r="130" spans="2:11">
      <c r="B130" s="5"/>
      <c r="C130" s="6"/>
      <c r="D130" s="5"/>
      <c r="E130" s="5"/>
      <c r="F130" s="5"/>
      <c r="G130" s="5"/>
      <c r="H130" s="5"/>
      <c r="I130" s="7"/>
      <c r="J130" s="7"/>
      <c r="K130" s="9"/>
    </row>
    <row r="131" spans="2:11">
      <c r="B131" s="5"/>
      <c r="C131" s="6"/>
      <c r="D131" s="5"/>
      <c r="E131" s="5"/>
      <c r="F131" s="5"/>
      <c r="G131" s="5"/>
      <c r="H131" s="5"/>
      <c r="I131" s="7"/>
      <c r="J131" s="7"/>
      <c r="K131" s="9"/>
    </row>
    <row r="132" spans="2:11">
      <c r="B132" s="5"/>
      <c r="C132" s="6"/>
      <c r="D132" s="5"/>
      <c r="E132" s="5"/>
      <c r="F132" s="5"/>
      <c r="G132" s="5"/>
      <c r="H132" s="5"/>
      <c r="I132" s="7"/>
      <c r="J132" s="7"/>
      <c r="K132" s="9"/>
    </row>
    <row r="133" spans="2:11">
      <c r="B133" s="5"/>
      <c r="C133" s="6"/>
      <c r="D133" s="5"/>
      <c r="E133" s="5"/>
      <c r="F133" s="5"/>
      <c r="G133" s="5"/>
      <c r="H133" s="5"/>
      <c r="I133" s="7"/>
      <c r="J133" s="7"/>
      <c r="K133" s="9"/>
    </row>
    <row r="134" spans="2:11">
      <c r="B134" s="5"/>
      <c r="C134" s="6"/>
      <c r="D134" s="5"/>
      <c r="E134" s="5"/>
      <c r="F134" s="5"/>
      <c r="G134" s="5"/>
      <c r="H134" s="5"/>
      <c r="I134" s="7"/>
      <c r="J134" s="7"/>
      <c r="K134" s="9"/>
    </row>
    <row r="135" spans="2:11">
      <c r="B135" s="5"/>
      <c r="C135" s="6"/>
      <c r="D135" s="5"/>
      <c r="E135" s="5"/>
      <c r="F135" s="5"/>
      <c r="G135" s="5"/>
      <c r="H135" s="5"/>
      <c r="I135" s="7"/>
      <c r="J135" s="7"/>
      <c r="K135" s="9"/>
    </row>
    <row r="136" spans="2:11">
      <c r="B136" s="5"/>
      <c r="C136" s="6"/>
      <c r="D136" s="5"/>
      <c r="E136" s="5"/>
      <c r="F136" s="5"/>
      <c r="G136" s="5"/>
      <c r="H136" s="5"/>
      <c r="I136" s="7"/>
      <c r="J136" s="7"/>
      <c r="K136" s="9"/>
    </row>
    <row r="137" spans="2:11">
      <c r="B137" s="5"/>
      <c r="C137" s="6"/>
      <c r="D137" s="5"/>
      <c r="E137" s="5"/>
      <c r="F137" s="5"/>
      <c r="G137" s="5"/>
      <c r="H137" s="5"/>
      <c r="I137" s="7"/>
      <c r="J137" s="7"/>
      <c r="K137" s="9"/>
    </row>
    <row r="138" spans="2:11">
      <c r="B138" s="5"/>
      <c r="C138" s="6"/>
      <c r="D138" s="5"/>
      <c r="E138" s="5"/>
      <c r="F138" s="5"/>
      <c r="G138" s="5"/>
      <c r="H138" s="5"/>
      <c r="I138" s="7"/>
      <c r="J138" s="7"/>
      <c r="K138" s="9"/>
    </row>
    <row r="139" spans="2:11">
      <c r="B139" s="5"/>
      <c r="C139" s="6"/>
      <c r="D139" s="5"/>
      <c r="E139" s="5"/>
      <c r="F139" s="5"/>
      <c r="G139" s="5"/>
      <c r="H139" s="5"/>
      <c r="I139" s="7"/>
      <c r="J139" s="7"/>
      <c r="K139" s="9"/>
    </row>
    <row r="140" spans="2:11">
      <c r="B140" s="5"/>
      <c r="C140" s="6"/>
      <c r="D140" s="5"/>
      <c r="E140" s="5"/>
      <c r="F140" s="5"/>
      <c r="G140" s="5"/>
      <c r="H140" s="5"/>
      <c r="I140" s="7"/>
      <c r="J140" s="7"/>
      <c r="K140" s="9"/>
    </row>
    <row r="141" spans="2:11">
      <c r="B141" s="5"/>
      <c r="C141" s="6"/>
      <c r="D141" s="5"/>
      <c r="E141" s="5"/>
      <c r="F141" s="5"/>
      <c r="G141" s="5"/>
      <c r="H141" s="5"/>
      <c r="I141" s="7"/>
      <c r="J141" s="7"/>
      <c r="K141" s="9"/>
    </row>
    <row r="142" spans="2:11">
      <c r="B142" s="5"/>
      <c r="C142" s="6"/>
      <c r="D142" s="5"/>
      <c r="E142" s="5"/>
      <c r="F142" s="5"/>
      <c r="G142" s="5"/>
      <c r="H142" s="5"/>
      <c r="I142" s="7"/>
      <c r="J142" s="7"/>
      <c r="K142" s="9"/>
    </row>
    <row r="143" spans="2:11">
      <c r="B143" s="5"/>
      <c r="C143" s="6"/>
      <c r="D143" s="5"/>
      <c r="E143" s="5"/>
      <c r="F143" s="5"/>
      <c r="G143" s="5"/>
      <c r="H143" s="5"/>
      <c r="I143" s="7"/>
      <c r="J143" s="7"/>
      <c r="K143" s="9"/>
    </row>
    <row r="144" spans="2:11">
      <c r="B144" s="5"/>
      <c r="C144" s="6"/>
      <c r="D144" s="5"/>
      <c r="E144" s="5"/>
      <c r="F144" s="5"/>
      <c r="G144" s="5"/>
      <c r="H144" s="5"/>
      <c r="I144" s="7"/>
      <c r="J144" s="7"/>
      <c r="K144" s="9"/>
    </row>
    <row r="145" spans="2:11">
      <c r="B145" s="5"/>
      <c r="C145" s="6"/>
      <c r="D145" s="5"/>
      <c r="E145" s="5"/>
      <c r="F145" s="5"/>
      <c r="G145" s="5"/>
      <c r="H145" s="5"/>
      <c r="I145" s="7"/>
      <c r="J145" s="7"/>
      <c r="K145" s="9"/>
    </row>
    <row r="146" spans="2:11">
      <c r="B146" s="5"/>
      <c r="C146" s="6"/>
      <c r="D146" s="5"/>
      <c r="E146" s="5"/>
      <c r="F146" s="5"/>
      <c r="G146" s="5"/>
      <c r="H146" s="5"/>
      <c r="I146" s="7"/>
      <c r="J146" s="7"/>
      <c r="K146" s="9"/>
    </row>
    <row r="147" spans="2:11">
      <c r="B147" s="5"/>
      <c r="C147" s="6"/>
      <c r="D147" s="5"/>
      <c r="E147" s="5"/>
      <c r="F147" s="5"/>
      <c r="G147" s="5"/>
      <c r="H147" s="5"/>
      <c r="I147" s="7"/>
      <c r="J147" s="7"/>
      <c r="K147" s="9"/>
    </row>
    <row r="148" spans="2:11">
      <c r="B148" s="5"/>
      <c r="C148" s="6"/>
      <c r="D148" s="5"/>
      <c r="E148" s="5"/>
      <c r="F148" s="5"/>
      <c r="G148" s="5"/>
      <c r="H148" s="5"/>
      <c r="I148" s="7"/>
      <c r="J148" s="7"/>
      <c r="K148" s="9"/>
    </row>
    <row r="149" spans="2:11">
      <c r="B149" s="5"/>
      <c r="C149" s="6"/>
      <c r="D149" s="5"/>
      <c r="E149" s="5"/>
      <c r="F149" s="5"/>
      <c r="G149" s="5"/>
      <c r="H149" s="5"/>
      <c r="I149" s="7"/>
      <c r="J149" s="7"/>
      <c r="K149" s="9"/>
    </row>
    <row r="150" spans="2:11">
      <c r="B150" s="5"/>
      <c r="C150" s="6"/>
      <c r="D150" s="5"/>
      <c r="E150" s="5"/>
      <c r="F150" s="5"/>
      <c r="G150" s="5"/>
      <c r="H150" s="5"/>
      <c r="I150" s="7"/>
      <c r="J150" s="7"/>
      <c r="K150" s="9"/>
    </row>
    <row r="151" spans="2:11">
      <c r="B151" s="5"/>
      <c r="C151" s="6"/>
      <c r="D151" s="5"/>
      <c r="E151" s="5"/>
      <c r="F151" s="5"/>
      <c r="G151" s="5"/>
      <c r="H151" s="5"/>
      <c r="I151" s="7"/>
      <c r="J151" s="7"/>
      <c r="K151" s="9"/>
    </row>
    <row r="152" spans="2:11">
      <c r="B152" s="5"/>
      <c r="C152" s="6"/>
      <c r="D152" s="5"/>
      <c r="E152" s="5"/>
      <c r="F152" s="5"/>
      <c r="G152" s="5"/>
      <c r="H152" s="5"/>
      <c r="I152" s="7"/>
      <c r="J152" s="7"/>
      <c r="K152" s="9"/>
    </row>
    <row r="153" spans="2:11">
      <c r="B153" s="5"/>
      <c r="C153" s="6"/>
      <c r="D153" s="5"/>
      <c r="E153" s="5"/>
      <c r="F153" s="5"/>
      <c r="G153" s="5"/>
      <c r="H153" s="5"/>
      <c r="I153" s="7"/>
      <c r="J153" s="7"/>
      <c r="K153" s="9"/>
    </row>
    <row r="154" spans="2:11">
      <c r="B154" s="5"/>
      <c r="C154" s="6"/>
      <c r="D154" s="5"/>
      <c r="E154" s="5"/>
      <c r="F154" s="5"/>
      <c r="G154" s="5"/>
      <c r="H154" s="5"/>
      <c r="I154" s="7"/>
      <c r="J154" s="7"/>
      <c r="K154" s="9"/>
    </row>
    <row r="155" spans="2:11">
      <c r="B155" s="5"/>
      <c r="C155" s="6"/>
      <c r="D155" s="5"/>
      <c r="E155" s="5"/>
      <c r="F155" s="5"/>
      <c r="G155" s="5"/>
      <c r="H155" s="5"/>
      <c r="I155" s="7"/>
      <c r="J155" s="7"/>
      <c r="K155" s="9"/>
    </row>
    <row r="156" spans="2:11">
      <c r="B156" s="5"/>
      <c r="C156" s="6"/>
      <c r="D156" s="5"/>
      <c r="E156" s="5"/>
      <c r="F156" s="5"/>
      <c r="G156" s="5"/>
      <c r="H156" s="5"/>
      <c r="I156" s="7"/>
      <c r="J156" s="7"/>
      <c r="K156" s="9"/>
    </row>
    <row r="157" spans="2:11">
      <c r="B157" s="5"/>
      <c r="C157" s="6"/>
      <c r="D157" s="5"/>
      <c r="E157" s="5"/>
      <c r="F157" s="5"/>
      <c r="G157" s="5"/>
      <c r="H157" s="5"/>
      <c r="I157" s="7"/>
      <c r="J157" s="7"/>
      <c r="K157" s="9"/>
    </row>
    <row r="158" spans="2:11">
      <c r="B158" s="5"/>
      <c r="C158" s="6"/>
      <c r="D158" s="5"/>
      <c r="E158" s="5"/>
      <c r="F158" s="5"/>
      <c r="G158" s="5"/>
      <c r="H158" s="5"/>
      <c r="I158" s="7"/>
      <c r="J158" s="7"/>
      <c r="K158" s="9"/>
    </row>
    <row r="159" spans="2:11">
      <c r="B159" s="5"/>
      <c r="C159" s="6"/>
      <c r="D159" s="5"/>
      <c r="E159" s="5"/>
      <c r="F159" s="5"/>
      <c r="G159" s="5"/>
      <c r="H159" s="5"/>
      <c r="I159" s="7"/>
      <c r="J159" s="7"/>
      <c r="K159" s="9"/>
    </row>
    <row r="160" spans="2:11">
      <c r="B160" s="5"/>
      <c r="C160" s="6"/>
      <c r="D160" s="5"/>
      <c r="E160" s="5"/>
      <c r="F160" s="5"/>
      <c r="G160" s="5"/>
      <c r="H160" s="5"/>
      <c r="I160" s="7"/>
      <c r="J160" s="7"/>
      <c r="K160" s="9"/>
    </row>
    <row r="161" spans="2:11">
      <c r="B161" s="5"/>
      <c r="C161" s="6"/>
      <c r="D161" s="5"/>
      <c r="E161" s="5"/>
      <c r="F161" s="5"/>
      <c r="G161" s="5"/>
      <c r="H161" s="5"/>
      <c r="I161" s="7"/>
      <c r="J161" s="7"/>
      <c r="K161" s="9"/>
    </row>
    <row r="162" spans="2:11">
      <c r="B162" s="5"/>
      <c r="C162" s="6"/>
      <c r="D162" s="5"/>
      <c r="E162" s="5"/>
      <c r="F162" s="5"/>
      <c r="G162" s="5"/>
      <c r="H162" s="5"/>
      <c r="I162" s="7"/>
      <c r="J162" s="7"/>
      <c r="K162" s="9"/>
    </row>
    <row r="163" spans="2:11">
      <c r="B163" s="5"/>
      <c r="C163" s="6"/>
      <c r="D163" s="5"/>
      <c r="E163" s="5"/>
      <c r="F163" s="5"/>
      <c r="G163" s="5"/>
      <c r="H163" s="5"/>
      <c r="I163" s="7"/>
      <c r="J163" s="7"/>
      <c r="K163" s="9"/>
    </row>
    <row r="164" spans="2:11">
      <c r="B164" s="5"/>
      <c r="C164" s="6"/>
      <c r="D164" s="5"/>
      <c r="E164" s="5"/>
      <c r="F164" s="5"/>
      <c r="G164" s="5"/>
      <c r="H164" s="5"/>
      <c r="I164" s="7"/>
      <c r="J164" s="7"/>
      <c r="K164" s="9"/>
    </row>
    <row r="165" spans="2:11">
      <c r="B165" s="5"/>
      <c r="C165" s="6"/>
      <c r="D165" s="5"/>
      <c r="E165" s="5"/>
      <c r="F165" s="5"/>
      <c r="G165" s="5"/>
      <c r="H165" s="5"/>
      <c r="I165" s="7"/>
      <c r="J165" s="7"/>
      <c r="K165" s="9"/>
    </row>
    <row r="166" spans="2:11">
      <c r="B166" s="5"/>
      <c r="C166" s="6"/>
      <c r="D166" s="5"/>
      <c r="E166" s="5"/>
      <c r="F166" s="5"/>
      <c r="G166" s="5"/>
      <c r="H166" s="5"/>
      <c r="I166" s="7"/>
      <c r="J166" s="7"/>
      <c r="K166" s="9"/>
    </row>
    <row r="167" spans="2:11">
      <c r="B167" s="5"/>
      <c r="C167" s="6"/>
      <c r="D167" s="5"/>
      <c r="E167" s="5"/>
      <c r="F167" s="5"/>
      <c r="G167" s="5"/>
      <c r="H167" s="5"/>
      <c r="I167" s="7"/>
      <c r="J167" s="7"/>
      <c r="K167" s="9"/>
    </row>
    <row r="168" spans="2:11">
      <c r="B168" s="5"/>
      <c r="C168" s="6"/>
      <c r="D168" s="5"/>
      <c r="E168" s="5"/>
      <c r="F168" s="5"/>
      <c r="G168" s="5"/>
      <c r="H168" s="5"/>
      <c r="I168" s="7"/>
      <c r="J168" s="7"/>
      <c r="K168" s="9"/>
    </row>
    <row r="169" spans="2:11">
      <c r="B169" s="5"/>
      <c r="C169" s="6"/>
      <c r="D169" s="5"/>
      <c r="E169" s="5"/>
      <c r="F169" s="5"/>
      <c r="G169" s="5"/>
      <c r="H169" s="5"/>
      <c r="I169" s="7"/>
      <c r="J169" s="7"/>
      <c r="K169" s="9"/>
    </row>
    <row r="170" spans="2:11">
      <c r="B170" s="5"/>
      <c r="C170" s="6"/>
      <c r="D170" s="5"/>
      <c r="E170" s="5"/>
      <c r="F170" s="5"/>
      <c r="G170" s="5"/>
      <c r="H170" s="5"/>
      <c r="I170" s="7"/>
      <c r="J170" s="7"/>
      <c r="K170" s="9"/>
    </row>
    <row r="171" spans="2:11">
      <c r="B171" s="5"/>
      <c r="C171" s="6"/>
      <c r="D171" s="5"/>
      <c r="E171" s="5"/>
      <c r="F171" s="5"/>
      <c r="G171" s="5"/>
      <c r="H171" s="5"/>
      <c r="I171" s="7"/>
      <c r="J171" s="7"/>
      <c r="K171" s="9"/>
    </row>
    <row r="172" spans="2:11">
      <c r="B172" s="5"/>
      <c r="C172" s="6"/>
      <c r="D172" s="5"/>
      <c r="E172" s="5"/>
      <c r="F172" s="5"/>
      <c r="G172" s="5"/>
      <c r="H172" s="5"/>
      <c r="I172" s="7"/>
      <c r="J172" s="7"/>
      <c r="K172" s="9"/>
    </row>
    <row r="173" spans="2:11">
      <c r="B173" s="5"/>
      <c r="C173" s="6"/>
      <c r="D173" s="5"/>
      <c r="E173" s="5"/>
      <c r="F173" s="5"/>
      <c r="G173" s="5"/>
      <c r="H173" s="5"/>
      <c r="I173" s="7"/>
      <c r="J173" s="7"/>
      <c r="K173" s="9"/>
    </row>
    <row r="174" spans="2:11">
      <c r="B174" s="5"/>
      <c r="C174" s="6"/>
      <c r="D174" s="5"/>
      <c r="E174" s="5"/>
      <c r="F174" s="5"/>
      <c r="G174" s="5"/>
      <c r="H174" s="5"/>
      <c r="I174" s="7"/>
      <c r="J174" s="7"/>
      <c r="K174" s="9"/>
    </row>
    <row r="175" spans="2:11">
      <c r="B175" s="5"/>
      <c r="C175" s="6"/>
      <c r="D175" s="5"/>
      <c r="E175" s="5"/>
      <c r="F175" s="5"/>
      <c r="G175" s="5"/>
      <c r="H175" s="5"/>
      <c r="I175" s="7"/>
      <c r="J175" s="7"/>
      <c r="K175" s="9"/>
    </row>
    <row r="176" spans="2:11">
      <c r="B176" s="5"/>
      <c r="C176" s="6"/>
      <c r="D176" s="5"/>
      <c r="E176" s="5"/>
      <c r="F176" s="5"/>
      <c r="G176" s="5"/>
      <c r="H176" s="5"/>
      <c r="I176" s="7"/>
      <c r="J176" s="7"/>
      <c r="K176" s="9"/>
    </row>
    <row r="177" spans="2:11">
      <c r="B177" s="5"/>
      <c r="C177" s="6"/>
      <c r="D177" s="5"/>
      <c r="E177" s="5"/>
      <c r="F177" s="5"/>
      <c r="G177" s="5"/>
      <c r="H177" s="5"/>
      <c r="I177" s="7"/>
      <c r="J177" s="7"/>
      <c r="K177" s="9"/>
    </row>
    <row r="178" spans="2:11">
      <c r="B178" s="5"/>
      <c r="C178" s="6"/>
      <c r="D178" s="5"/>
      <c r="E178" s="5"/>
      <c r="F178" s="5"/>
      <c r="G178" s="5"/>
      <c r="H178" s="5"/>
      <c r="I178" s="7"/>
      <c r="J178" s="7"/>
      <c r="K178" s="9"/>
    </row>
    <row r="179" spans="2:11">
      <c r="B179" s="5"/>
      <c r="C179" s="6"/>
      <c r="D179" s="5"/>
      <c r="E179" s="5"/>
      <c r="F179" s="5"/>
      <c r="G179" s="5"/>
      <c r="H179" s="5"/>
      <c r="I179" s="7"/>
      <c r="J179" s="7"/>
      <c r="K179" s="9"/>
    </row>
    <row r="180" spans="2:11">
      <c r="B180" s="5"/>
      <c r="C180" s="6"/>
      <c r="D180" s="5"/>
      <c r="E180" s="5"/>
      <c r="F180" s="5"/>
      <c r="G180" s="5"/>
      <c r="H180" s="5"/>
      <c r="I180" s="7"/>
      <c r="J180" s="7"/>
      <c r="K180" s="9"/>
    </row>
    <row r="181" spans="2:11">
      <c r="B181" s="5"/>
      <c r="C181" s="6"/>
      <c r="D181" s="5"/>
      <c r="E181" s="5"/>
      <c r="F181" s="5"/>
      <c r="G181" s="5"/>
      <c r="H181" s="5"/>
      <c r="I181" s="7"/>
      <c r="J181" s="7"/>
      <c r="K181" s="9"/>
    </row>
    <row r="182" spans="2:11">
      <c r="B182" s="5"/>
      <c r="C182" s="6"/>
      <c r="D182" s="5"/>
      <c r="E182" s="5"/>
      <c r="F182" s="5"/>
      <c r="G182" s="5"/>
      <c r="H182" s="5"/>
      <c r="I182" s="7"/>
      <c r="J182" s="7"/>
      <c r="K182" s="9"/>
    </row>
    <row r="183" spans="2:11">
      <c r="B183" s="5"/>
      <c r="C183" s="6"/>
      <c r="D183" s="5"/>
      <c r="E183" s="5"/>
      <c r="F183" s="5"/>
      <c r="G183" s="5"/>
      <c r="H183" s="5"/>
      <c r="I183" s="7"/>
      <c r="J183" s="7"/>
      <c r="K183" s="9"/>
    </row>
    <row r="184" spans="2:11">
      <c r="B184" s="5"/>
      <c r="C184" s="6"/>
      <c r="D184" s="5"/>
      <c r="E184" s="5"/>
      <c r="F184" s="5"/>
      <c r="G184" s="5"/>
      <c r="H184" s="5"/>
      <c r="I184" s="7"/>
      <c r="J184" s="7"/>
      <c r="K184" s="9"/>
    </row>
    <row r="185" spans="2:11">
      <c r="B185" s="5"/>
      <c r="C185" s="6"/>
      <c r="D185" s="5"/>
      <c r="E185" s="5"/>
      <c r="F185" s="5"/>
      <c r="G185" s="5"/>
      <c r="H185" s="5"/>
      <c r="I185" s="7"/>
      <c r="J185" s="7"/>
      <c r="K185" s="9"/>
    </row>
    <row r="186" spans="2:11">
      <c r="B186" s="5"/>
      <c r="C186" s="6"/>
      <c r="D186" s="5"/>
      <c r="E186" s="5"/>
      <c r="F186" s="5"/>
      <c r="G186" s="5"/>
      <c r="H186" s="5"/>
      <c r="I186" s="7"/>
      <c r="J186" s="7"/>
      <c r="K186" s="9"/>
    </row>
    <row r="187" spans="2:11">
      <c r="B187" s="5"/>
      <c r="C187" s="6"/>
      <c r="D187" s="5"/>
      <c r="E187" s="5"/>
      <c r="F187" s="5"/>
      <c r="G187" s="5"/>
      <c r="H187" s="5"/>
      <c r="I187" s="7"/>
      <c r="J187" s="7"/>
      <c r="K187" s="9"/>
    </row>
    <row r="188" spans="2:11">
      <c r="B188" s="5"/>
      <c r="C188" s="6"/>
      <c r="D188" s="5"/>
      <c r="E188" s="5"/>
      <c r="F188" s="5"/>
      <c r="G188" s="5"/>
      <c r="H188" s="5"/>
      <c r="I188" s="7"/>
      <c r="J188" s="7"/>
      <c r="K188" s="9"/>
    </row>
    <row r="189" spans="2:11">
      <c r="B189" s="5"/>
      <c r="C189" s="6"/>
      <c r="D189" s="5"/>
      <c r="E189" s="5"/>
      <c r="F189" s="5"/>
      <c r="G189" s="5"/>
      <c r="H189" s="5"/>
      <c r="I189" s="7"/>
      <c r="J189" s="7"/>
      <c r="K189" s="9"/>
    </row>
    <row r="190" spans="2:11">
      <c r="B190" s="5"/>
      <c r="C190" s="6"/>
      <c r="D190" s="5"/>
      <c r="E190" s="5"/>
      <c r="F190" s="5"/>
      <c r="G190" s="5"/>
      <c r="H190" s="5"/>
      <c r="I190" s="7"/>
      <c r="J190" s="7"/>
      <c r="K190" s="9"/>
    </row>
    <row r="191" spans="2:11">
      <c r="B191" s="5"/>
      <c r="C191" s="6"/>
      <c r="D191" s="5"/>
      <c r="E191" s="5"/>
      <c r="F191" s="5"/>
      <c r="G191" s="5"/>
      <c r="H191" s="5"/>
      <c r="I191" s="7"/>
      <c r="J191" s="7"/>
      <c r="K191" s="9"/>
    </row>
    <row r="192" spans="2:11">
      <c r="B192" s="5"/>
      <c r="C192" s="6"/>
      <c r="D192" s="5"/>
      <c r="E192" s="5"/>
      <c r="F192" s="5"/>
      <c r="G192" s="5"/>
      <c r="H192" s="5"/>
      <c r="I192" s="7"/>
      <c r="J192" s="7"/>
      <c r="K192" s="9"/>
    </row>
    <row r="193" spans="2:11">
      <c r="B193" s="5"/>
      <c r="C193" s="6"/>
      <c r="D193" s="5"/>
      <c r="E193" s="5"/>
      <c r="F193" s="5"/>
      <c r="G193" s="5"/>
      <c r="H193" s="5"/>
      <c r="I193" s="7"/>
      <c r="J193" s="7"/>
      <c r="K193" s="9"/>
    </row>
    <row r="194" spans="2:11">
      <c r="B194" s="5"/>
      <c r="C194" s="6"/>
      <c r="D194" s="5"/>
      <c r="E194" s="5"/>
      <c r="F194" s="5"/>
      <c r="G194" s="5"/>
      <c r="H194" s="5"/>
      <c r="I194" s="7"/>
      <c r="J194" s="7"/>
      <c r="K194" s="9"/>
    </row>
    <row r="195" spans="2:11">
      <c r="B195" s="5"/>
      <c r="C195" s="6"/>
      <c r="D195" s="5"/>
      <c r="E195" s="5"/>
      <c r="F195" s="5"/>
      <c r="G195" s="5"/>
      <c r="H195" s="5"/>
      <c r="I195" s="7"/>
      <c r="J195" s="7"/>
      <c r="K195" s="9"/>
    </row>
    <row r="196" spans="2:11">
      <c r="B196" s="5"/>
      <c r="C196" s="6"/>
      <c r="D196" s="5"/>
      <c r="E196" s="5"/>
      <c r="F196" s="5"/>
      <c r="G196" s="5"/>
      <c r="H196" s="5"/>
      <c r="I196" s="7"/>
      <c r="J196" s="7"/>
      <c r="K196" s="9"/>
    </row>
    <row r="197" spans="2:11">
      <c r="B197" s="5"/>
      <c r="C197" s="6"/>
      <c r="D197" s="5"/>
      <c r="E197" s="5"/>
      <c r="F197" s="5"/>
      <c r="G197" s="5"/>
      <c r="H197" s="5"/>
      <c r="I197" s="7"/>
      <c r="J197" s="7"/>
      <c r="K197" s="9"/>
    </row>
    <row r="198" spans="2:11">
      <c r="B198" s="5"/>
      <c r="C198" s="6"/>
      <c r="D198" s="5"/>
      <c r="E198" s="5"/>
      <c r="F198" s="5"/>
      <c r="G198" s="5"/>
      <c r="H198" s="5"/>
      <c r="I198" s="7"/>
      <c r="J198" s="7"/>
      <c r="K198" s="9"/>
    </row>
    <row r="199" spans="2:11">
      <c r="B199" s="5"/>
      <c r="C199" s="6"/>
      <c r="D199" s="5"/>
      <c r="E199" s="5"/>
      <c r="F199" s="5"/>
      <c r="G199" s="5"/>
      <c r="H199" s="5"/>
      <c r="I199" s="7"/>
      <c r="J199" s="7"/>
      <c r="K199" s="9"/>
    </row>
    <row r="200" spans="2:11">
      <c r="B200" s="5"/>
      <c r="C200" s="6"/>
      <c r="D200" s="5"/>
      <c r="E200" s="5"/>
      <c r="F200" s="5"/>
      <c r="G200" s="5"/>
      <c r="H200" s="5"/>
      <c r="I200" s="7"/>
      <c r="J200" s="7"/>
      <c r="K200" s="9"/>
    </row>
    <row r="201" spans="2:11">
      <c r="B201" s="5"/>
      <c r="C201" s="6"/>
      <c r="D201" s="5"/>
      <c r="E201" s="5"/>
      <c r="F201" s="5"/>
      <c r="G201" s="5"/>
      <c r="H201" s="5"/>
      <c r="I201" s="7"/>
      <c r="J201" s="7"/>
      <c r="K201" s="9"/>
    </row>
    <row r="202" spans="2:11">
      <c r="B202" s="5"/>
      <c r="C202" s="6"/>
      <c r="D202" s="5"/>
      <c r="E202" s="5"/>
      <c r="F202" s="5"/>
      <c r="G202" s="5"/>
      <c r="H202" s="5"/>
      <c r="I202" s="7"/>
      <c r="J202" s="7"/>
      <c r="K202" s="9"/>
    </row>
    <row r="203" spans="2:11">
      <c r="B203" s="5"/>
      <c r="C203" s="6"/>
      <c r="D203" s="5"/>
      <c r="E203" s="5"/>
      <c r="F203" s="5"/>
      <c r="G203" s="5"/>
      <c r="H203" s="5"/>
      <c r="I203" s="7"/>
      <c r="J203" s="7"/>
      <c r="K203" s="9"/>
    </row>
  </sheetData>
  <mergeCells count="7">
    <mergeCell ref="A1:A4"/>
    <mergeCell ref="B1:C3"/>
    <mergeCell ref="J1:K1"/>
    <mergeCell ref="J2:K2"/>
    <mergeCell ref="D1:I1"/>
    <mergeCell ref="D2:I3"/>
    <mergeCell ref="J3:K3"/>
  </mergeCells>
  <dataValidations xWindow="99" yWindow="332" count="12">
    <dataValidation type="list" allowBlank="1" showInputMessage="1" showErrorMessage="1" promptTitle="DEPARTAMENTO" prompt="Seleccione  el Departamento de Colombia" sqref="B5:B203" xr:uid="{1B2E6735-1ACD-48FF-8478-F8998FA8BFCD}">
      <formula1>DEPARTAMENTO</formula1>
    </dataValidation>
    <dataValidation type="list" allowBlank="1" showInputMessage="1" showErrorMessage="1" promptTitle="Ciudad / Municipio" prompt="Seleccion la ciudad o municipio del depaertamento seleccionado en la columna anterior." sqref="C5:C203" xr:uid="{3EA74AD5-A7CF-4F49-80A9-D5CEC2DE7132}">
      <formula1>INDIRECT(B5)</formula1>
    </dataValidation>
    <dataValidation type="list" allowBlank="1" showInputMessage="1" showErrorMessage="1" sqref="J5:J203" xr:uid="{A523D58D-8410-4442-A028-EC218D132D1E}">
      <formula1>TIPOS_CREADOS</formula1>
    </dataValidation>
    <dataValidation allowBlank="1" showInputMessage="1" showErrorMessage="1" promptTitle="DEPARTAMENTO" prompt="Seleccione  el Departamento de Colombia" sqref="B4" xr:uid="{2A7B9856-483B-4D20-8D96-E1BAB07A7D3B}"/>
    <dataValidation allowBlank="1" showInputMessage="1" showErrorMessage="1" promptTitle="Ciudad / Municipio" prompt="Seleccion la ciudad o municipio del depaertamento seleccionado en la columna anterior." sqref="C4" xr:uid="{B76CCB22-E124-41D8-B476-3AE2028A7E23}"/>
    <dataValidation allowBlank="1" showInputMessage="1" showErrorMessage="1" promptTitle="Acto Administrativo" prompt="Indique el numero y tipo de acto administrativo según corresponda  al tipo de impuesto a crear. _x000a__x000a_¡¡¡¡IMPORTANTE!!!!!_x000a__x000a_No olvidar que debe anexar a la solicitud de soporte estos actos administrativos." sqref="D4" xr:uid="{E40BAB17-3488-4C76-A455-7419CDE81874}"/>
    <dataValidation allowBlank="1" showInputMessage="1" showErrorMessage="1" promptTitle="Acto administrativo" prompt="Indique el numero y tipo de acto administrativo según corresponda  al tipo de impuesto a crear. _x000a__x000a_¡¡¡¡IMPORTANTE!!!!!_x000a__x000a_No olvidar que debe anexar a la solicitud de soporte estos actos administrativos." sqref="D5:D203" xr:uid="{40BAAF75-9F18-4533-9900-3B980DA6E00D}"/>
    <dataValidation type="list" allowBlank="1" showInputMessage="1" showErrorMessage="1" promptTitle="Tipo de retención" prompt="Seleccione el tipo de retención según la clasificación normativa en Colombia._x000a_" sqref="E4 E6:E203 E5" xr:uid="{833CB69E-027E-43FC-8A24-FC4E69688E4E}">
      <formula1>Tipo_de_retención</formula1>
    </dataValidation>
    <dataValidation allowBlank="1" showInputMessage="1" showErrorMessage="1" promptTitle="Codigo CII" prompt="Indique de manera individual los codigos de actividad que requiere que sean creados, segun el acuerdo municipal y/o estatuto de rentas._x000a__x000a_¡¡¡¡IMPORTANTE!!!!_x000a_Aplica para la clasificación del Impuesto de Industria y Comercio - ICA_x000a__x000a__x000a_" sqref="F4:F203" xr:uid="{D957F5BE-0132-45B1-B5D3-2E16B0CDC4B2}"/>
    <dataValidation allowBlank="1" showInputMessage="1" showErrorMessage="1" promptTitle="Descripción Actividad Economica" prompt="Indique la Descripción o denominacion de la actividad economica que relaciona el acto administrativo descrito." sqref="G4:G203" xr:uid="{E61C15E1-70EA-43BF-BFAA-581B853AB766}"/>
    <dataValidation allowBlank="1" showInputMessage="1" showErrorMessage="1" promptTitle="Tarifa" prompt="Indicar la tarifa que describe el acto administrativo" sqref="H4:H203" xr:uid="{835508AC-9873-4D94-9961-335C5A8E077D}"/>
    <dataValidation type="list" allowBlank="1" showInputMessage="1" showErrorMessage="1" sqref="K5:K203" xr:uid="{5E491708-494C-4BAC-9628-1F815806E0E1}">
      <formula1>SOCIEDADES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683F-D0CF-46A9-87F0-DCAA2D8A0FBB}">
  <sheetPr codeName="Hoja4"/>
  <dimension ref="A1:M203"/>
  <sheetViews>
    <sheetView showGridLines="0" showRowColHeaders="0" workbookViewId="0">
      <pane ySplit="4" topLeftCell="A5" activePane="bottomLeft" state="frozen"/>
      <selection pane="bottomLeft" sqref="A1:A4"/>
    </sheetView>
  </sheetViews>
  <sheetFormatPr defaultColWidth="0" defaultRowHeight="15" customHeight="1" zeroHeight="1"/>
  <cols>
    <col min="1" max="1" width="9.42578125" style="2" customWidth="1"/>
    <col min="2" max="2" width="40.85546875" customWidth="1"/>
    <col min="3" max="3" width="18.7109375" bestFit="1" customWidth="1"/>
    <col min="4" max="4" width="21.85546875" customWidth="1"/>
    <col min="5" max="5" width="43.7109375" customWidth="1"/>
    <col min="6" max="6" width="41.28515625" customWidth="1"/>
    <col min="7" max="7" width="10.42578125" style="1" bestFit="1" customWidth="1"/>
    <col min="8" max="8" width="11.42578125" customWidth="1"/>
    <col min="9" max="13" width="0" style="2" hidden="1" customWidth="1"/>
    <col min="14" max="16384" width="11.42578125" style="2" hidden="1"/>
  </cols>
  <sheetData>
    <row r="1" spans="1:7">
      <c r="A1" s="68"/>
      <c r="B1" s="69"/>
      <c r="C1" s="70"/>
      <c r="D1" s="93" t="s">
        <v>6</v>
      </c>
      <c r="E1" s="94"/>
      <c r="F1" s="75" t="s">
        <v>7</v>
      </c>
      <c r="G1" s="76"/>
    </row>
    <row r="2" spans="1:7" ht="15" customHeight="1">
      <c r="A2" s="68"/>
      <c r="B2" s="71"/>
      <c r="C2" s="72"/>
      <c r="D2" s="95" t="s">
        <v>8</v>
      </c>
      <c r="E2" s="96"/>
      <c r="F2" s="77" t="s">
        <v>9</v>
      </c>
      <c r="G2" s="78"/>
    </row>
    <row r="3" spans="1:7">
      <c r="A3" s="68"/>
      <c r="B3" s="73"/>
      <c r="C3" s="74"/>
      <c r="D3" s="97"/>
      <c r="E3" s="98"/>
      <c r="F3" s="75" t="s">
        <v>10</v>
      </c>
      <c r="G3" s="76"/>
    </row>
    <row r="4" spans="1:7">
      <c r="A4" s="68"/>
      <c r="B4" s="4" t="s">
        <v>14</v>
      </c>
      <c r="C4" s="8" t="s">
        <v>1</v>
      </c>
      <c r="D4" s="3" t="s">
        <v>11</v>
      </c>
      <c r="E4" s="91" t="s">
        <v>18</v>
      </c>
      <c r="F4" s="92"/>
      <c r="G4" s="92"/>
    </row>
    <row r="5" spans="1:7">
      <c r="B5" s="7"/>
      <c r="C5" s="9"/>
      <c r="D5" s="5"/>
      <c r="E5" s="88"/>
      <c r="F5" s="89"/>
      <c r="G5" s="90"/>
    </row>
    <row r="6" spans="1:7">
      <c r="B6" s="7"/>
      <c r="C6" s="9"/>
      <c r="D6" s="5"/>
      <c r="E6" s="88"/>
      <c r="F6" s="89"/>
      <c r="G6" s="90"/>
    </row>
    <row r="7" spans="1:7">
      <c r="B7" s="7"/>
      <c r="C7" s="9"/>
      <c r="D7" s="5"/>
      <c r="E7" s="88"/>
      <c r="F7" s="89"/>
      <c r="G7" s="90"/>
    </row>
    <row r="8" spans="1:7">
      <c r="B8" s="7"/>
      <c r="C8" s="9"/>
      <c r="D8" s="5"/>
      <c r="E8" s="88"/>
      <c r="F8" s="89"/>
      <c r="G8" s="90"/>
    </row>
    <row r="9" spans="1:7">
      <c r="B9" s="7"/>
      <c r="C9" s="9"/>
      <c r="D9" s="5"/>
      <c r="E9" s="88"/>
      <c r="F9" s="89"/>
      <c r="G9" s="90"/>
    </row>
    <row r="10" spans="1:7">
      <c r="B10" s="7"/>
      <c r="C10" s="9"/>
      <c r="D10" s="5"/>
      <c r="E10" s="88"/>
      <c r="F10" s="89"/>
      <c r="G10" s="90"/>
    </row>
    <row r="11" spans="1:7">
      <c r="B11" s="7"/>
      <c r="C11" s="9"/>
      <c r="D11" s="5"/>
      <c r="E11" s="88"/>
      <c r="F11" s="89"/>
      <c r="G11" s="90"/>
    </row>
    <row r="12" spans="1:7">
      <c r="B12" s="7"/>
      <c r="C12" s="9"/>
      <c r="D12" s="5"/>
      <c r="E12" s="88"/>
      <c r="F12" s="89"/>
      <c r="G12" s="90"/>
    </row>
    <row r="13" spans="1:7">
      <c r="B13" s="7"/>
      <c r="C13" s="9"/>
      <c r="D13" s="5"/>
      <c r="E13" s="88"/>
      <c r="F13" s="89"/>
      <c r="G13" s="90"/>
    </row>
    <row r="14" spans="1:7">
      <c r="B14" s="7"/>
      <c r="C14" s="9"/>
      <c r="D14" s="5"/>
      <c r="E14" s="88"/>
      <c r="F14" s="89"/>
      <c r="G14" s="90"/>
    </row>
    <row r="15" spans="1:7">
      <c r="B15" s="7"/>
      <c r="C15" s="9"/>
      <c r="D15" s="5"/>
      <c r="E15" s="88"/>
      <c r="F15" s="89"/>
      <c r="G15" s="90"/>
    </row>
    <row r="16" spans="1:7">
      <c r="B16" s="7"/>
      <c r="C16" s="9"/>
      <c r="D16" s="5"/>
      <c r="E16" s="88"/>
      <c r="F16" s="89"/>
      <c r="G16" s="90"/>
    </row>
    <row r="17" spans="2:7">
      <c r="B17" s="7"/>
      <c r="C17" s="9"/>
      <c r="D17" s="5"/>
      <c r="E17" s="88"/>
      <c r="F17" s="89"/>
      <c r="G17" s="90"/>
    </row>
    <row r="18" spans="2:7">
      <c r="B18" s="7"/>
      <c r="C18" s="9"/>
      <c r="D18" s="5"/>
      <c r="E18" s="88"/>
      <c r="F18" s="89"/>
      <c r="G18" s="90"/>
    </row>
    <row r="19" spans="2:7">
      <c r="B19" s="7"/>
      <c r="C19" s="9"/>
      <c r="D19" s="5"/>
      <c r="E19" s="88"/>
      <c r="F19" s="89"/>
      <c r="G19" s="90"/>
    </row>
    <row r="20" spans="2:7">
      <c r="B20" s="7"/>
      <c r="C20" s="9"/>
      <c r="D20" s="5"/>
      <c r="E20" s="88"/>
      <c r="F20" s="89"/>
      <c r="G20" s="90"/>
    </row>
    <row r="21" spans="2:7">
      <c r="B21" s="7"/>
      <c r="C21" s="9"/>
      <c r="D21" s="5"/>
      <c r="E21" s="88"/>
      <c r="F21" s="89"/>
      <c r="G21" s="90"/>
    </row>
    <row r="22" spans="2:7">
      <c r="B22" s="7"/>
      <c r="C22" s="9"/>
      <c r="D22" s="5"/>
      <c r="E22" s="88"/>
      <c r="F22" s="89"/>
      <c r="G22" s="90"/>
    </row>
    <row r="23" spans="2:7">
      <c r="B23" s="7"/>
      <c r="C23" s="9"/>
      <c r="D23" s="5"/>
      <c r="E23" s="88"/>
      <c r="F23" s="89"/>
      <c r="G23" s="90"/>
    </row>
    <row r="24" spans="2:7">
      <c r="B24" s="7"/>
      <c r="C24" s="9"/>
      <c r="D24" s="5"/>
      <c r="E24" s="88"/>
      <c r="F24" s="89"/>
      <c r="G24" s="90"/>
    </row>
    <row r="25" spans="2:7">
      <c r="B25" s="7"/>
      <c r="C25" s="9"/>
      <c r="D25" s="5"/>
      <c r="E25" s="88"/>
      <c r="F25" s="89"/>
      <c r="G25" s="90"/>
    </row>
    <row r="26" spans="2:7">
      <c r="B26" s="7"/>
      <c r="C26" s="9"/>
      <c r="D26" s="5"/>
      <c r="E26" s="88"/>
      <c r="F26" s="89"/>
      <c r="G26" s="90"/>
    </row>
    <row r="27" spans="2:7">
      <c r="B27" s="7"/>
      <c r="C27" s="9"/>
      <c r="D27" s="5"/>
      <c r="E27" s="88"/>
      <c r="F27" s="89"/>
      <c r="G27" s="90"/>
    </row>
    <row r="28" spans="2:7">
      <c r="B28" s="7"/>
      <c r="C28" s="9"/>
      <c r="D28" s="5"/>
      <c r="E28" s="88"/>
      <c r="F28" s="89"/>
      <c r="G28" s="90"/>
    </row>
    <row r="29" spans="2:7">
      <c r="B29" s="7"/>
      <c r="C29" s="9"/>
      <c r="D29" s="5"/>
      <c r="E29" s="88"/>
      <c r="F29" s="89"/>
      <c r="G29" s="90"/>
    </row>
    <row r="30" spans="2:7">
      <c r="B30" s="7"/>
      <c r="C30" s="9"/>
      <c r="D30" s="5"/>
      <c r="E30" s="88"/>
      <c r="F30" s="89"/>
      <c r="G30" s="90"/>
    </row>
    <row r="31" spans="2:7">
      <c r="B31" s="7"/>
      <c r="C31" s="9"/>
      <c r="D31" s="5"/>
      <c r="E31" s="88"/>
      <c r="F31" s="89"/>
      <c r="G31" s="90"/>
    </row>
    <row r="32" spans="2:7">
      <c r="B32" s="7"/>
      <c r="C32" s="9"/>
      <c r="D32" s="5"/>
      <c r="E32" s="88"/>
      <c r="F32" s="89"/>
      <c r="G32" s="90"/>
    </row>
    <row r="33" spans="2:7">
      <c r="B33" s="7"/>
      <c r="C33" s="9"/>
      <c r="D33" s="5"/>
      <c r="E33" s="88"/>
      <c r="F33" s="89"/>
      <c r="G33" s="90"/>
    </row>
    <row r="34" spans="2:7">
      <c r="B34" s="7"/>
      <c r="C34" s="9"/>
      <c r="D34" s="5"/>
      <c r="E34" s="88"/>
      <c r="F34" s="89"/>
      <c r="G34" s="90"/>
    </row>
    <row r="35" spans="2:7">
      <c r="B35" s="7"/>
      <c r="C35" s="9"/>
      <c r="D35" s="5"/>
      <c r="E35" s="88"/>
      <c r="F35" s="89"/>
      <c r="G35" s="90"/>
    </row>
    <row r="36" spans="2:7">
      <c r="B36" s="7"/>
      <c r="C36" s="9"/>
      <c r="D36" s="5"/>
      <c r="E36" s="88"/>
      <c r="F36" s="89"/>
      <c r="G36" s="90"/>
    </row>
    <row r="37" spans="2:7">
      <c r="B37" s="7"/>
      <c r="C37" s="9"/>
      <c r="D37" s="5"/>
      <c r="E37" s="88"/>
      <c r="F37" s="89"/>
      <c r="G37" s="90"/>
    </row>
    <row r="38" spans="2:7">
      <c r="B38" s="7"/>
      <c r="C38" s="9"/>
      <c r="D38" s="5"/>
      <c r="E38" s="88"/>
      <c r="F38" s="89"/>
      <c r="G38" s="90"/>
    </row>
    <row r="39" spans="2:7">
      <c r="B39" s="7"/>
      <c r="C39" s="9"/>
      <c r="D39" s="5"/>
      <c r="E39" s="88"/>
      <c r="F39" s="89"/>
      <c r="G39" s="90"/>
    </row>
    <row r="40" spans="2:7">
      <c r="B40" s="7"/>
      <c r="C40" s="9"/>
      <c r="D40" s="5"/>
      <c r="E40" s="88"/>
      <c r="F40" s="89"/>
      <c r="G40" s="90"/>
    </row>
    <row r="41" spans="2:7">
      <c r="B41" s="7"/>
      <c r="C41" s="9"/>
      <c r="D41" s="5"/>
      <c r="E41" s="88"/>
      <c r="F41" s="89"/>
      <c r="G41" s="90"/>
    </row>
    <row r="42" spans="2:7">
      <c r="B42" s="7"/>
      <c r="C42" s="9"/>
      <c r="D42" s="5"/>
      <c r="E42" s="88"/>
      <c r="F42" s="89"/>
      <c r="G42" s="90"/>
    </row>
    <row r="43" spans="2:7">
      <c r="B43" s="7"/>
      <c r="C43" s="9"/>
      <c r="D43" s="5"/>
      <c r="E43" s="88"/>
      <c r="F43" s="89"/>
      <c r="G43" s="90"/>
    </row>
    <row r="44" spans="2:7">
      <c r="B44" s="7"/>
      <c r="C44" s="9"/>
      <c r="D44" s="5"/>
      <c r="E44" s="88"/>
      <c r="F44" s="89"/>
      <c r="G44" s="90"/>
    </row>
    <row r="45" spans="2:7">
      <c r="B45" s="7"/>
      <c r="C45" s="9"/>
      <c r="D45" s="5"/>
      <c r="E45" s="88"/>
      <c r="F45" s="89"/>
      <c r="G45" s="90"/>
    </row>
    <row r="46" spans="2:7">
      <c r="B46" s="7"/>
      <c r="C46" s="9"/>
      <c r="D46" s="5"/>
      <c r="E46" s="88"/>
      <c r="F46" s="89"/>
      <c r="G46" s="90"/>
    </row>
    <row r="47" spans="2:7">
      <c r="B47" s="7"/>
      <c r="C47" s="9"/>
      <c r="D47" s="5"/>
      <c r="E47" s="88"/>
      <c r="F47" s="89"/>
      <c r="G47" s="90"/>
    </row>
    <row r="48" spans="2:7">
      <c r="B48" s="7"/>
      <c r="C48" s="9"/>
      <c r="D48" s="5"/>
      <c r="E48" s="88"/>
      <c r="F48" s="89"/>
      <c r="G48" s="90"/>
    </row>
    <row r="49" spans="2:7">
      <c r="B49" s="7"/>
      <c r="C49" s="9"/>
      <c r="D49" s="5"/>
      <c r="E49" s="88"/>
      <c r="F49" s="89"/>
      <c r="G49" s="90"/>
    </row>
    <row r="50" spans="2:7">
      <c r="B50" s="7"/>
      <c r="C50" s="9"/>
      <c r="D50" s="5"/>
      <c r="E50" s="88"/>
      <c r="F50" s="89"/>
      <c r="G50" s="90"/>
    </row>
    <row r="51" spans="2:7">
      <c r="B51" s="7"/>
      <c r="C51" s="9"/>
      <c r="D51" s="5"/>
      <c r="E51" s="88"/>
      <c r="F51" s="89"/>
      <c r="G51" s="90"/>
    </row>
    <row r="52" spans="2:7">
      <c r="B52" s="7"/>
      <c r="C52" s="9"/>
      <c r="D52" s="5"/>
      <c r="E52" s="88"/>
      <c r="F52" s="89"/>
      <c r="G52" s="90"/>
    </row>
    <row r="53" spans="2:7">
      <c r="B53" s="7"/>
      <c r="C53" s="9"/>
      <c r="D53" s="5"/>
      <c r="E53" s="88"/>
      <c r="F53" s="89"/>
      <c r="G53" s="90"/>
    </row>
    <row r="54" spans="2:7">
      <c r="B54" s="7"/>
      <c r="C54" s="9"/>
      <c r="D54" s="5"/>
      <c r="E54" s="88"/>
      <c r="F54" s="89"/>
      <c r="G54" s="90"/>
    </row>
    <row r="55" spans="2:7">
      <c r="B55" s="7"/>
      <c r="C55" s="9"/>
      <c r="D55" s="5"/>
      <c r="E55" s="88"/>
      <c r="F55" s="89"/>
      <c r="G55" s="90"/>
    </row>
    <row r="56" spans="2:7">
      <c r="B56" s="7"/>
      <c r="C56" s="9"/>
      <c r="D56" s="5"/>
      <c r="E56" s="88"/>
      <c r="F56" s="89"/>
      <c r="G56" s="90"/>
    </row>
    <row r="57" spans="2:7">
      <c r="B57" s="7"/>
      <c r="C57" s="9"/>
      <c r="D57" s="5"/>
      <c r="E57" s="88"/>
      <c r="F57" s="89"/>
      <c r="G57" s="90"/>
    </row>
    <row r="58" spans="2:7">
      <c r="B58" s="7"/>
      <c r="C58" s="9"/>
      <c r="D58" s="5"/>
      <c r="E58" s="88"/>
      <c r="F58" s="89"/>
      <c r="G58" s="90"/>
    </row>
    <row r="59" spans="2:7">
      <c r="B59" s="7"/>
      <c r="C59" s="9"/>
      <c r="D59" s="5"/>
      <c r="E59" s="88"/>
      <c r="F59" s="89"/>
      <c r="G59" s="90"/>
    </row>
    <row r="60" spans="2:7">
      <c r="B60" s="7"/>
      <c r="C60" s="9"/>
      <c r="D60" s="5"/>
      <c r="E60" s="88"/>
      <c r="F60" s="89"/>
      <c r="G60" s="90"/>
    </row>
    <row r="61" spans="2:7">
      <c r="B61" s="7"/>
      <c r="C61" s="9"/>
      <c r="D61" s="5"/>
      <c r="E61" s="88"/>
      <c r="F61" s="89"/>
      <c r="G61" s="90"/>
    </row>
    <row r="62" spans="2:7">
      <c r="B62" s="7"/>
      <c r="C62" s="9"/>
      <c r="D62" s="5"/>
      <c r="E62" s="88"/>
      <c r="F62" s="89"/>
      <c r="G62" s="90"/>
    </row>
    <row r="63" spans="2:7">
      <c r="B63" s="7"/>
      <c r="C63" s="9"/>
      <c r="D63" s="5"/>
      <c r="E63" s="88"/>
      <c r="F63" s="89"/>
      <c r="G63" s="90"/>
    </row>
    <row r="64" spans="2:7">
      <c r="B64" s="7"/>
      <c r="C64" s="9"/>
      <c r="D64" s="5"/>
      <c r="E64" s="88"/>
      <c r="F64" s="89"/>
      <c r="G64" s="90"/>
    </row>
    <row r="65" spans="2:7">
      <c r="B65" s="7"/>
      <c r="C65" s="9"/>
      <c r="D65" s="5"/>
      <c r="E65" s="88"/>
      <c r="F65" s="89"/>
      <c r="G65" s="90"/>
    </row>
    <row r="66" spans="2:7">
      <c r="B66" s="7"/>
      <c r="C66" s="9"/>
      <c r="D66" s="5"/>
      <c r="E66" s="88"/>
      <c r="F66" s="89"/>
      <c r="G66" s="90"/>
    </row>
    <row r="67" spans="2:7">
      <c r="B67" s="7"/>
      <c r="C67" s="9"/>
      <c r="D67" s="5"/>
      <c r="E67" s="88"/>
      <c r="F67" s="89"/>
      <c r="G67" s="90"/>
    </row>
    <row r="68" spans="2:7">
      <c r="B68" s="7"/>
      <c r="C68" s="9"/>
      <c r="D68" s="5"/>
      <c r="E68" s="88"/>
      <c r="F68" s="89"/>
      <c r="G68" s="90"/>
    </row>
    <row r="69" spans="2:7">
      <c r="B69" s="7"/>
      <c r="C69" s="9"/>
      <c r="D69" s="5"/>
      <c r="E69" s="88"/>
      <c r="F69" s="89"/>
      <c r="G69" s="90"/>
    </row>
    <row r="70" spans="2:7">
      <c r="B70" s="7"/>
      <c r="C70" s="9"/>
      <c r="D70" s="5"/>
      <c r="E70" s="88"/>
      <c r="F70" s="89"/>
      <c r="G70" s="90"/>
    </row>
    <row r="71" spans="2:7">
      <c r="B71" s="7"/>
      <c r="C71" s="9"/>
      <c r="D71" s="5"/>
      <c r="E71" s="88"/>
      <c r="F71" s="89"/>
      <c r="G71" s="90"/>
    </row>
    <row r="72" spans="2:7">
      <c r="B72" s="7"/>
      <c r="C72" s="9"/>
      <c r="D72" s="5"/>
      <c r="E72" s="88"/>
      <c r="F72" s="89"/>
      <c r="G72" s="90"/>
    </row>
    <row r="73" spans="2:7">
      <c r="B73" s="7"/>
      <c r="C73" s="9"/>
      <c r="D73" s="5"/>
      <c r="E73" s="88"/>
      <c r="F73" s="89"/>
      <c r="G73" s="90"/>
    </row>
    <row r="74" spans="2:7">
      <c r="B74" s="7"/>
      <c r="C74" s="9"/>
      <c r="D74" s="5"/>
      <c r="E74" s="88"/>
      <c r="F74" s="89"/>
      <c r="G74" s="90"/>
    </row>
    <row r="75" spans="2:7">
      <c r="B75" s="7"/>
      <c r="C75" s="9"/>
      <c r="D75" s="5"/>
      <c r="E75" s="88"/>
      <c r="F75" s="89"/>
      <c r="G75" s="90"/>
    </row>
    <row r="76" spans="2:7">
      <c r="B76" s="7"/>
      <c r="C76" s="9"/>
      <c r="D76" s="5"/>
      <c r="E76" s="88"/>
      <c r="F76" s="89"/>
      <c r="G76" s="90"/>
    </row>
    <row r="77" spans="2:7">
      <c r="B77" s="7"/>
      <c r="C77" s="9"/>
      <c r="D77" s="5"/>
      <c r="E77" s="88"/>
      <c r="F77" s="89"/>
      <c r="G77" s="90"/>
    </row>
    <row r="78" spans="2:7">
      <c r="B78" s="7"/>
      <c r="C78" s="9"/>
      <c r="D78" s="5"/>
      <c r="E78" s="88"/>
      <c r="F78" s="89"/>
      <c r="G78" s="90"/>
    </row>
    <row r="79" spans="2:7">
      <c r="B79" s="7"/>
      <c r="C79" s="9"/>
      <c r="D79" s="5"/>
      <c r="E79" s="88"/>
      <c r="F79" s="89"/>
      <c r="G79" s="90"/>
    </row>
    <row r="80" spans="2:7">
      <c r="B80" s="7"/>
      <c r="C80" s="9"/>
      <c r="D80" s="5"/>
      <c r="E80" s="88"/>
      <c r="F80" s="89"/>
      <c r="G80" s="90"/>
    </row>
    <row r="81" spans="2:7">
      <c r="B81" s="7"/>
      <c r="C81" s="9"/>
      <c r="D81" s="5"/>
      <c r="E81" s="88"/>
      <c r="F81" s="89"/>
      <c r="G81" s="90"/>
    </row>
    <row r="82" spans="2:7">
      <c r="B82" s="7"/>
      <c r="C82" s="9"/>
      <c r="D82" s="5"/>
      <c r="E82" s="88"/>
      <c r="F82" s="89"/>
      <c r="G82" s="90"/>
    </row>
    <row r="83" spans="2:7">
      <c r="B83" s="7"/>
      <c r="C83" s="9"/>
      <c r="D83" s="5"/>
      <c r="E83" s="88"/>
      <c r="F83" s="89"/>
      <c r="G83" s="90"/>
    </row>
    <row r="84" spans="2:7">
      <c r="B84" s="7"/>
      <c r="C84" s="9"/>
      <c r="D84" s="5"/>
      <c r="E84" s="88"/>
      <c r="F84" s="89"/>
      <c r="G84" s="90"/>
    </row>
    <row r="85" spans="2:7">
      <c r="B85" s="7"/>
      <c r="C85" s="9"/>
      <c r="D85" s="5"/>
      <c r="E85" s="88"/>
      <c r="F85" s="89"/>
      <c r="G85" s="90"/>
    </row>
    <row r="86" spans="2:7">
      <c r="B86" s="7"/>
      <c r="C86" s="9"/>
      <c r="D86" s="5"/>
      <c r="E86" s="88"/>
      <c r="F86" s="89"/>
      <c r="G86" s="90"/>
    </row>
    <row r="87" spans="2:7">
      <c r="B87" s="7"/>
      <c r="C87" s="9"/>
      <c r="D87" s="5"/>
      <c r="E87" s="88"/>
      <c r="F87" s="89"/>
      <c r="G87" s="90"/>
    </row>
    <row r="88" spans="2:7">
      <c r="B88" s="7"/>
      <c r="C88" s="9"/>
      <c r="D88" s="5"/>
      <c r="E88" s="88"/>
      <c r="F88" s="89"/>
      <c r="G88" s="90"/>
    </row>
    <row r="89" spans="2:7">
      <c r="B89" s="7"/>
      <c r="C89" s="9"/>
      <c r="D89" s="5"/>
      <c r="E89" s="88"/>
      <c r="F89" s="89"/>
      <c r="G89" s="90"/>
    </row>
    <row r="90" spans="2:7">
      <c r="B90" s="7"/>
      <c r="C90" s="9"/>
      <c r="D90" s="5"/>
      <c r="E90" s="88"/>
      <c r="F90" s="89"/>
      <c r="G90" s="90"/>
    </row>
    <row r="91" spans="2:7">
      <c r="B91" s="7"/>
      <c r="C91" s="9"/>
      <c r="D91" s="5"/>
      <c r="E91" s="88"/>
      <c r="F91" s="89"/>
      <c r="G91" s="90"/>
    </row>
    <row r="92" spans="2:7">
      <c r="B92" s="7"/>
      <c r="C92" s="9"/>
      <c r="D92" s="5"/>
      <c r="E92" s="88"/>
      <c r="F92" s="89"/>
      <c r="G92" s="90"/>
    </row>
    <row r="93" spans="2:7">
      <c r="B93" s="7"/>
      <c r="C93" s="9"/>
      <c r="D93" s="5"/>
      <c r="E93" s="88"/>
      <c r="F93" s="89"/>
      <c r="G93" s="90"/>
    </row>
    <row r="94" spans="2:7">
      <c r="B94" s="7"/>
      <c r="C94" s="9"/>
      <c r="D94" s="5"/>
      <c r="E94" s="88"/>
      <c r="F94" s="89"/>
      <c r="G94" s="90"/>
    </row>
    <row r="95" spans="2:7">
      <c r="B95" s="7"/>
      <c r="C95" s="9"/>
      <c r="D95" s="5"/>
      <c r="E95" s="88"/>
      <c r="F95" s="89"/>
      <c r="G95" s="90"/>
    </row>
    <row r="96" spans="2:7">
      <c r="B96" s="7"/>
      <c r="C96" s="9"/>
      <c r="D96" s="5"/>
      <c r="E96" s="88"/>
      <c r="F96" s="89"/>
      <c r="G96" s="90"/>
    </row>
    <row r="97" spans="2:7">
      <c r="B97" s="7"/>
      <c r="C97" s="9"/>
      <c r="D97" s="5"/>
      <c r="E97" s="88"/>
      <c r="F97" s="89"/>
      <c r="G97" s="90"/>
    </row>
    <row r="98" spans="2:7">
      <c r="B98" s="7"/>
      <c r="C98" s="9"/>
      <c r="D98" s="5"/>
      <c r="E98" s="88"/>
      <c r="F98" s="89"/>
      <c r="G98" s="90"/>
    </row>
    <row r="99" spans="2:7">
      <c r="B99" s="7"/>
      <c r="C99" s="9"/>
      <c r="D99" s="5"/>
      <c r="E99" s="88"/>
      <c r="F99" s="89"/>
      <c r="G99" s="90"/>
    </row>
    <row r="100" spans="2:7">
      <c r="B100" s="7"/>
      <c r="C100" s="9"/>
      <c r="D100" s="5"/>
      <c r="E100" s="88"/>
      <c r="F100" s="89"/>
      <c r="G100" s="90"/>
    </row>
    <row r="101" spans="2:7">
      <c r="B101" s="7"/>
      <c r="C101" s="9"/>
      <c r="D101" s="5"/>
      <c r="E101" s="88"/>
      <c r="F101" s="89"/>
      <c r="G101" s="90"/>
    </row>
    <row r="102" spans="2:7">
      <c r="B102" s="7"/>
      <c r="C102" s="9"/>
      <c r="D102" s="5"/>
      <c r="E102" s="88"/>
      <c r="F102" s="89"/>
      <c r="G102" s="90"/>
    </row>
    <row r="103" spans="2:7">
      <c r="B103" s="7"/>
      <c r="C103" s="9"/>
      <c r="D103" s="5"/>
      <c r="E103" s="88"/>
      <c r="F103" s="89"/>
      <c r="G103" s="90"/>
    </row>
    <row r="104" spans="2:7">
      <c r="B104" s="7"/>
      <c r="C104" s="9"/>
      <c r="D104" s="5"/>
      <c r="E104" s="88"/>
      <c r="F104" s="89"/>
      <c r="G104" s="90"/>
    </row>
    <row r="105" spans="2:7">
      <c r="B105" s="7"/>
      <c r="C105" s="9"/>
      <c r="D105" s="5"/>
      <c r="E105" s="88"/>
      <c r="F105" s="89"/>
      <c r="G105" s="90"/>
    </row>
    <row r="106" spans="2:7">
      <c r="B106" s="7"/>
      <c r="C106" s="9"/>
      <c r="D106" s="5"/>
      <c r="E106" s="88"/>
      <c r="F106" s="89"/>
      <c r="G106" s="90"/>
    </row>
    <row r="107" spans="2:7">
      <c r="B107" s="7"/>
      <c r="C107" s="9"/>
      <c r="D107" s="5"/>
      <c r="E107" s="88"/>
      <c r="F107" s="89"/>
      <c r="G107" s="90"/>
    </row>
    <row r="108" spans="2:7">
      <c r="B108" s="7"/>
      <c r="C108" s="9"/>
      <c r="D108" s="5"/>
      <c r="E108" s="88"/>
      <c r="F108" s="89"/>
      <c r="G108" s="90"/>
    </row>
    <row r="109" spans="2:7">
      <c r="B109" s="7"/>
      <c r="C109" s="9"/>
      <c r="D109" s="5"/>
      <c r="E109" s="88"/>
      <c r="F109" s="89"/>
      <c r="G109" s="90"/>
    </row>
    <row r="110" spans="2:7">
      <c r="B110" s="7"/>
      <c r="C110" s="9"/>
      <c r="D110" s="5"/>
      <c r="E110" s="88"/>
      <c r="F110" s="89"/>
      <c r="G110" s="90"/>
    </row>
    <row r="111" spans="2:7">
      <c r="B111" s="7"/>
      <c r="C111" s="9"/>
      <c r="D111" s="5"/>
      <c r="E111" s="88"/>
      <c r="F111" s="89"/>
      <c r="G111" s="90"/>
    </row>
    <row r="112" spans="2:7">
      <c r="B112" s="7"/>
      <c r="C112" s="9"/>
      <c r="D112" s="5"/>
      <c r="E112" s="88"/>
      <c r="F112" s="89"/>
      <c r="G112" s="90"/>
    </row>
    <row r="113" spans="2:7">
      <c r="B113" s="7"/>
      <c r="C113" s="9"/>
      <c r="D113" s="5"/>
      <c r="E113" s="88"/>
      <c r="F113" s="89"/>
      <c r="G113" s="90"/>
    </row>
    <row r="114" spans="2:7">
      <c r="B114" s="7"/>
      <c r="C114" s="9"/>
      <c r="D114" s="5"/>
      <c r="E114" s="88"/>
      <c r="F114" s="89"/>
      <c r="G114" s="90"/>
    </row>
    <row r="115" spans="2:7">
      <c r="B115" s="7"/>
      <c r="C115" s="9"/>
      <c r="D115" s="5"/>
      <c r="E115" s="88"/>
      <c r="F115" s="89"/>
      <c r="G115" s="90"/>
    </row>
    <row r="116" spans="2:7">
      <c r="B116" s="7"/>
      <c r="C116" s="9"/>
      <c r="D116" s="5"/>
      <c r="E116" s="88"/>
      <c r="F116" s="89"/>
      <c r="G116" s="90"/>
    </row>
    <row r="117" spans="2:7">
      <c r="B117" s="7"/>
      <c r="C117" s="9"/>
      <c r="D117" s="5"/>
      <c r="E117" s="88"/>
      <c r="F117" s="89"/>
      <c r="G117" s="90"/>
    </row>
    <row r="118" spans="2:7">
      <c r="B118" s="7"/>
      <c r="C118" s="9"/>
      <c r="D118" s="5"/>
      <c r="E118" s="88"/>
      <c r="F118" s="89"/>
      <c r="G118" s="90"/>
    </row>
    <row r="119" spans="2:7">
      <c r="B119" s="7"/>
      <c r="C119" s="9"/>
      <c r="D119" s="5"/>
      <c r="E119" s="88"/>
      <c r="F119" s="89"/>
      <c r="G119" s="90"/>
    </row>
    <row r="120" spans="2:7">
      <c r="B120" s="7"/>
      <c r="C120" s="9"/>
      <c r="D120" s="5"/>
      <c r="E120" s="88"/>
      <c r="F120" s="89"/>
      <c r="G120" s="90"/>
    </row>
    <row r="121" spans="2:7">
      <c r="B121" s="7"/>
      <c r="C121" s="9"/>
      <c r="D121" s="5"/>
      <c r="E121" s="88"/>
      <c r="F121" s="89"/>
      <c r="G121" s="90"/>
    </row>
    <row r="122" spans="2:7">
      <c r="B122" s="7"/>
      <c r="C122" s="9"/>
      <c r="D122" s="5"/>
      <c r="E122" s="88"/>
      <c r="F122" s="89"/>
      <c r="G122" s="90"/>
    </row>
    <row r="123" spans="2:7">
      <c r="B123" s="7"/>
      <c r="C123" s="9"/>
      <c r="D123" s="5"/>
      <c r="E123" s="88"/>
      <c r="F123" s="89"/>
      <c r="G123" s="90"/>
    </row>
    <row r="124" spans="2:7">
      <c r="B124" s="7"/>
      <c r="C124" s="9"/>
      <c r="D124" s="5"/>
      <c r="E124" s="88"/>
      <c r="F124" s="89"/>
      <c r="G124" s="90"/>
    </row>
    <row r="125" spans="2:7">
      <c r="B125" s="7"/>
      <c r="C125" s="9"/>
      <c r="D125" s="5"/>
      <c r="E125" s="88"/>
      <c r="F125" s="89"/>
      <c r="G125" s="90"/>
    </row>
    <row r="126" spans="2:7">
      <c r="B126" s="7"/>
      <c r="C126" s="9"/>
      <c r="D126" s="5"/>
      <c r="E126" s="88"/>
      <c r="F126" s="89"/>
      <c r="G126" s="90"/>
    </row>
    <row r="127" spans="2:7">
      <c r="B127" s="7"/>
      <c r="C127" s="9"/>
      <c r="D127" s="5"/>
      <c r="E127" s="88"/>
      <c r="F127" s="89"/>
      <c r="G127" s="90"/>
    </row>
    <row r="128" spans="2:7">
      <c r="B128" s="7"/>
      <c r="C128" s="9"/>
      <c r="D128" s="5"/>
      <c r="E128" s="88"/>
      <c r="F128" s="89"/>
      <c r="G128" s="90"/>
    </row>
    <row r="129" spans="2:7">
      <c r="B129" s="7"/>
      <c r="C129" s="9"/>
      <c r="D129" s="5"/>
      <c r="E129" s="88"/>
      <c r="F129" s="89"/>
      <c r="G129" s="90"/>
    </row>
    <row r="130" spans="2:7">
      <c r="B130" s="7"/>
      <c r="C130" s="9"/>
      <c r="D130" s="5"/>
      <c r="E130" s="88"/>
      <c r="F130" s="89"/>
      <c r="G130" s="90"/>
    </row>
    <row r="131" spans="2:7">
      <c r="B131" s="7"/>
      <c r="C131" s="9"/>
      <c r="D131" s="5"/>
      <c r="E131" s="88"/>
      <c r="F131" s="89"/>
      <c r="G131" s="90"/>
    </row>
    <row r="132" spans="2:7">
      <c r="B132" s="7"/>
      <c r="C132" s="9"/>
      <c r="D132" s="5"/>
      <c r="E132" s="88"/>
      <c r="F132" s="89"/>
      <c r="G132" s="90"/>
    </row>
    <row r="133" spans="2:7">
      <c r="B133" s="7"/>
      <c r="C133" s="9"/>
      <c r="D133" s="5"/>
      <c r="E133" s="88"/>
      <c r="F133" s="89"/>
      <c r="G133" s="90"/>
    </row>
    <row r="134" spans="2:7">
      <c r="B134" s="7"/>
      <c r="C134" s="9"/>
      <c r="D134" s="5"/>
      <c r="E134" s="88"/>
      <c r="F134" s="89"/>
      <c r="G134" s="90"/>
    </row>
    <row r="135" spans="2:7">
      <c r="B135" s="7"/>
      <c r="C135" s="9"/>
      <c r="D135" s="5"/>
      <c r="E135" s="88"/>
      <c r="F135" s="89"/>
      <c r="G135" s="90"/>
    </row>
    <row r="136" spans="2:7">
      <c r="B136" s="7"/>
      <c r="C136" s="9"/>
      <c r="D136" s="5"/>
      <c r="E136" s="88"/>
      <c r="F136" s="89"/>
      <c r="G136" s="90"/>
    </row>
    <row r="137" spans="2:7">
      <c r="B137" s="7"/>
      <c r="C137" s="9"/>
      <c r="D137" s="5"/>
      <c r="E137" s="88"/>
      <c r="F137" s="89"/>
      <c r="G137" s="90"/>
    </row>
    <row r="138" spans="2:7">
      <c r="B138" s="7"/>
      <c r="C138" s="9"/>
      <c r="D138" s="5"/>
      <c r="E138" s="88"/>
      <c r="F138" s="89"/>
      <c r="G138" s="90"/>
    </row>
    <row r="139" spans="2:7">
      <c r="B139" s="7"/>
      <c r="C139" s="9"/>
      <c r="D139" s="5"/>
      <c r="E139" s="88"/>
      <c r="F139" s="89"/>
      <c r="G139" s="90"/>
    </row>
    <row r="140" spans="2:7">
      <c r="B140" s="7"/>
      <c r="C140" s="9"/>
      <c r="D140" s="5"/>
      <c r="E140" s="88"/>
      <c r="F140" s="89"/>
      <c r="G140" s="90"/>
    </row>
    <row r="141" spans="2:7">
      <c r="B141" s="7"/>
      <c r="C141" s="9"/>
      <c r="D141" s="5"/>
      <c r="E141" s="88"/>
      <c r="F141" s="89"/>
      <c r="G141" s="90"/>
    </row>
    <row r="142" spans="2:7">
      <c r="B142" s="7"/>
      <c r="C142" s="9"/>
      <c r="D142" s="5"/>
      <c r="E142" s="88"/>
      <c r="F142" s="89"/>
      <c r="G142" s="90"/>
    </row>
    <row r="143" spans="2:7">
      <c r="B143" s="7"/>
      <c r="C143" s="9"/>
      <c r="D143" s="5"/>
      <c r="E143" s="88"/>
      <c r="F143" s="89"/>
      <c r="G143" s="90"/>
    </row>
    <row r="144" spans="2:7">
      <c r="B144" s="7"/>
      <c r="C144" s="9"/>
      <c r="D144" s="5"/>
      <c r="E144" s="88"/>
      <c r="F144" s="89"/>
      <c r="G144" s="90"/>
    </row>
    <row r="145" spans="2:7">
      <c r="B145" s="7"/>
      <c r="C145" s="9"/>
      <c r="D145" s="5"/>
      <c r="E145" s="88"/>
      <c r="F145" s="89"/>
      <c r="G145" s="90"/>
    </row>
    <row r="146" spans="2:7">
      <c r="B146" s="7"/>
      <c r="C146" s="9"/>
      <c r="D146" s="5"/>
      <c r="E146" s="88"/>
      <c r="F146" s="89"/>
      <c r="G146" s="90"/>
    </row>
    <row r="147" spans="2:7">
      <c r="B147" s="7"/>
      <c r="C147" s="9"/>
      <c r="D147" s="5"/>
      <c r="E147" s="88"/>
      <c r="F147" s="89"/>
      <c r="G147" s="90"/>
    </row>
    <row r="148" spans="2:7">
      <c r="B148" s="7"/>
      <c r="C148" s="9"/>
      <c r="D148" s="5"/>
      <c r="E148" s="88"/>
      <c r="F148" s="89"/>
      <c r="G148" s="90"/>
    </row>
    <row r="149" spans="2:7">
      <c r="B149" s="7"/>
      <c r="C149" s="9"/>
      <c r="D149" s="5"/>
      <c r="E149" s="88"/>
      <c r="F149" s="89"/>
      <c r="G149" s="90"/>
    </row>
    <row r="150" spans="2:7">
      <c r="B150" s="7"/>
      <c r="C150" s="9"/>
      <c r="D150" s="5"/>
      <c r="E150" s="88"/>
      <c r="F150" s="89"/>
      <c r="G150" s="90"/>
    </row>
    <row r="151" spans="2:7">
      <c r="B151" s="7"/>
      <c r="C151" s="9"/>
      <c r="D151" s="5"/>
      <c r="E151" s="88"/>
      <c r="F151" s="89"/>
      <c r="G151" s="90"/>
    </row>
    <row r="152" spans="2:7">
      <c r="B152" s="7"/>
      <c r="C152" s="9"/>
      <c r="D152" s="5"/>
      <c r="E152" s="88"/>
      <c r="F152" s="89"/>
      <c r="G152" s="90"/>
    </row>
    <row r="153" spans="2:7">
      <c r="B153" s="7"/>
      <c r="C153" s="9"/>
      <c r="D153" s="5"/>
      <c r="E153" s="88"/>
      <c r="F153" s="89"/>
      <c r="G153" s="90"/>
    </row>
    <row r="154" spans="2:7">
      <c r="B154" s="7"/>
      <c r="C154" s="9"/>
      <c r="D154" s="5"/>
      <c r="E154" s="88"/>
      <c r="F154" s="89"/>
      <c r="G154" s="90"/>
    </row>
    <row r="155" spans="2:7">
      <c r="B155" s="7"/>
      <c r="C155" s="9"/>
      <c r="D155" s="5"/>
      <c r="E155" s="88"/>
      <c r="F155" s="89"/>
      <c r="G155" s="90"/>
    </row>
    <row r="156" spans="2:7">
      <c r="B156" s="7"/>
      <c r="C156" s="9"/>
      <c r="D156" s="5"/>
      <c r="E156" s="88"/>
      <c r="F156" s="89"/>
      <c r="G156" s="90"/>
    </row>
    <row r="157" spans="2:7">
      <c r="B157" s="7"/>
      <c r="C157" s="9"/>
      <c r="D157" s="5"/>
      <c r="E157" s="88"/>
      <c r="F157" s="89"/>
      <c r="G157" s="90"/>
    </row>
    <row r="158" spans="2:7">
      <c r="B158" s="7"/>
      <c r="C158" s="9"/>
      <c r="D158" s="5"/>
      <c r="E158" s="88"/>
      <c r="F158" s="89"/>
      <c r="G158" s="90"/>
    </row>
    <row r="159" spans="2:7">
      <c r="B159" s="7"/>
      <c r="C159" s="9"/>
      <c r="D159" s="5"/>
      <c r="E159" s="88"/>
      <c r="F159" s="89"/>
      <c r="G159" s="90"/>
    </row>
    <row r="160" spans="2:7">
      <c r="B160" s="7"/>
      <c r="C160" s="9"/>
      <c r="D160" s="5"/>
      <c r="E160" s="88"/>
      <c r="F160" s="89"/>
      <c r="G160" s="90"/>
    </row>
    <row r="161" spans="2:7">
      <c r="B161" s="7"/>
      <c r="C161" s="9"/>
      <c r="D161" s="5"/>
      <c r="E161" s="88"/>
      <c r="F161" s="89"/>
      <c r="G161" s="90"/>
    </row>
    <row r="162" spans="2:7">
      <c r="B162" s="7"/>
      <c r="C162" s="9"/>
      <c r="D162" s="5"/>
      <c r="E162" s="88"/>
      <c r="F162" s="89"/>
      <c r="G162" s="90"/>
    </row>
    <row r="163" spans="2:7">
      <c r="B163" s="7"/>
      <c r="C163" s="9"/>
      <c r="D163" s="5"/>
      <c r="E163" s="88"/>
      <c r="F163" s="89"/>
      <c r="G163" s="90"/>
    </row>
    <row r="164" spans="2:7">
      <c r="B164" s="7"/>
      <c r="C164" s="9"/>
      <c r="D164" s="5"/>
      <c r="E164" s="88"/>
      <c r="F164" s="89"/>
      <c r="G164" s="90"/>
    </row>
    <row r="165" spans="2:7">
      <c r="B165" s="7"/>
      <c r="C165" s="9"/>
      <c r="D165" s="5"/>
      <c r="E165" s="88"/>
      <c r="F165" s="89"/>
      <c r="G165" s="90"/>
    </row>
    <row r="166" spans="2:7">
      <c r="B166" s="7"/>
      <c r="C166" s="9"/>
      <c r="D166" s="5"/>
      <c r="E166" s="88"/>
      <c r="F166" s="89"/>
      <c r="G166" s="90"/>
    </row>
    <row r="167" spans="2:7">
      <c r="B167" s="7"/>
      <c r="C167" s="9"/>
      <c r="D167" s="5"/>
      <c r="E167" s="88"/>
      <c r="F167" s="89"/>
      <c r="G167" s="90"/>
    </row>
    <row r="168" spans="2:7">
      <c r="B168" s="7"/>
      <c r="C168" s="9"/>
      <c r="D168" s="5"/>
      <c r="E168" s="88"/>
      <c r="F168" s="89"/>
      <c r="G168" s="90"/>
    </row>
    <row r="169" spans="2:7">
      <c r="B169" s="7"/>
      <c r="C169" s="9"/>
      <c r="D169" s="5"/>
      <c r="E169" s="88"/>
      <c r="F169" s="89"/>
      <c r="G169" s="90"/>
    </row>
    <row r="170" spans="2:7">
      <c r="B170" s="7"/>
      <c r="C170" s="9"/>
      <c r="D170" s="5"/>
      <c r="E170" s="88"/>
      <c r="F170" s="89"/>
      <c r="G170" s="90"/>
    </row>
    <row r="171" spans="2:7">
      <c r="B171" s="7"/>
      <c r="C171" s="9"/>
      <c r="D171" s="5"/>
      <c r="E171" s="88"/>
      <c r="F171" s="89"/>
      <c r="G171" s="90"/>
    </row>
    <row r="172" spans="2:7">
      <c r="B172" s="7"/>
      <c r="C172" s="9"/>
      <c r="D172" s="5"/>
      <c r="E172" s="88"/>
      <c r="F172" s="89"/>
      <c r="G172" s="90"/>
    </row>
    <row r="173" spans="2:7">
      <c r="B173" s="7"/>
      <c r="C173" s="9"/>
      <c r="D173" s="5"/>
      <c r="E173" s="88"/>
      <c r="F173" s="89"/>
      <c r="G173" s="90"/>
    </row>
    <row r="174" spans="2:7">
      <c r="B174" s="7"/>
      <c r="C174" s="9"/>
      <c r="D174" s="5"/>
      <c r="E174" s="88"/>
      <c r="F174" s="89"/>
      <c r="G174" s="90"/>
    </row>
    <row r="175" spans="2:7">
      <c r="B175" s="7"/>
      <c r="C175" s="9"/>
      <c r="D175" s="5"/>
      <c r="E175" s="88"/>
      <c r="F175" s="89"/>
      <c r="G175" s="90"/>
    </row>
    <row r="176" spans="2:7">
      <c r="B176" s="7"/>
      <c r="C176" s="9"/>
      <c r="D176" s="5"/>
      <c r="E176" s="88"/>
      <c r="F176" s="89"/>
      <c r="G176" s="90"/>
    </row>
    <row r="177" spans="2:7">
      <c r="B177" s="7"/>
      <c r="C177" s="9"/>
      <c r="D177" s="5"/>
      <c r="E177" s="88"/>
      <c r="F177" s="89"/>
      <c r="G177" s="90"/>
    </row>
    <row r="178" spans="2:7">
      <c r="B178" s="7"/>
      <c r="C178" s="9"/>
      <c r="D178" s="5"/>
      <c r="E178" s="88"/>
      <c r="F178" s="89"/>
      <c r="G178" s="90"/>
    </row>
    <row r="179" spans="2:7">
      <c r="B179" s="7"/>
      <c r="C179" s="9"/>
      <c r="D179" s="5"/>
      <c r="E179" s="88"/>
      <c r="F179" s="89"/>
      <c r="G179" s="90"/>
    </row>
    <row r="180" spans="2:7">
      <c r="B180" s="7"/>
      <c r="C180" s="9"/>
      <c r="D180" s="5"/>
      <c r="E180" s="88"/>
      <c r="F180" s="89"/>
      <c r="G180" s="90"/>
    </row>
    <row r="181" spans="2:7">
      <c r="B181" s="7"/>
      <c r="C181" s="9"/>
      <c r="D181" s="5"/>
      <c r="E181" s="88"/>
      <c r="F181" s="89"/>
      <c r="G181" s="90"/>
    </row>
    <row r="182" spans="2:7">
      <c r="B182" s="7"/>
      <c r="C182" s="9"/>
      <c r="D182" s="5"/>
      <c r="E182" s="88"/>
      <c r="F182" s="89"/>
      <c r="G182" s="90"/>
    </row>
    <row r="183" spans="2:7">
      <c r="B183" s="7"/>
      <c r="C183" s="9"/>
      <c r="D183" s="5"/>
      <c r="E183" s="88"/>
      <c r="F183" s="89"/>
      <c r="G183" s="90"/>
    </row>
    <row r="184" spans="2:7">
      <c r="B184" s="7"/>
      <c r="C184" s="9"/>
      <c r="D184" s="5"/>
      <c r="E184" s="88"/>
      <c r="F184" s="89"/>
      <c r="G184" s="90"/>
    </row>
    <row r="185" spans="2:7">
      <c r="B185" s="7"/>
      <c r="C185" s="9"/>
      <c r="D185" s="5"/>
      <c r="E185" s="88"/>
      <c r="F185" s="89"/>
      <c r="G185" s="90"/>
    </row>
    <row r="186" spans="2:7">
      <c r="B186" s="7"/>
      <c r="C186" s="9"/>
      <c r="D186" s="5"/>
      <c r="E186" s="88"/>
      <c r="F186" s="89"/>
      <c r="G186" s="90"/>
    </row>
    <row r="187" spans="2:7">
      <c r="B187" s="7"/>
      <c r="C187" s="9"/>
      <c r="D187" s="5"/>
      <c r="E187" s="88"/>
      <c r="F187" s="89"/>
      <c r="G187" s="90"/>
    </row>
    <row r="188" spans="2:7">
      <c r="B188" s="7"/>
      <c r="C188" s="9"/>
      <c r="D188" s="5"/>
      <c r="E188" s="88"/>
      <c r="F188" s="89"/>
      <c r="G188" s="90"/>
    </row>
    <row r="189" spans="2:7">
      <c r="B189" s="7"/>
      <c r="C189" s="9"/>
      <c r="D189" s="5"/>
      <c r="E189" s="88"/>
      <c r="F189" s="89"/>
      <c r="G189" s="90"/>
    </row>
    <row r="190" spans="2:7">
      <c r="B190" s="7"/>
      <c r="C190" s="9"/>
      <c r="D190" s="5"/>
      <c r="E190" s="88"/>
      <c r="F190" s="89"/>
      <c r="G190" s="90"/>
    </row>
    <row r="191" spans="2:7">
      <c r="B191" s="7"/>
      <c r="C191" s="9"/>
      <c r="D191" s="5"/>
      <c r="E191" s="88"/>
      <c r="F191" s="89"/>
      <c r="G191" s="90"/>
    </row>
    <row r="192" spans="2:7">
      <c r="B192" s="7"/>
      <c r="C192" s="9"/>
      <c r="D192" s="5"/>
      <c r="E192" s="88"/>
      <c r="F192" s="89"/>
      <c r="G192" s="90"/>
    </row>
    <row r="193" spans="2:7">
      <c r="B193" s="7"/>
      <c r="C193" s="9"/>
      <c r="D193" s="5"/>
      <c r="E193" s="88"/>
      <c r="F193" s="89"/>
      <c r="G193" s="90"/>
    </row>
    <row r="194" spans="2:7">
      <c r="B194" s="7"/>
      <c r="C194" s="9"/>
      <c r="D194" s="5"/>
      <c r="E194" s="88"/>
      <c r="F194" s="89"/>
      <c r="G194" s="90"/>
    </row>
    <row r="195" spans="2:7">
      <c r="B195" s="7"/>
      <c r="C195" s="9"/>
      <c r="D195" s="5"/>
      <c r="E195" s="88"/>
      <c r="F195" s="89"/>
      <c r="G195" s="90"/>
    </row>
    <row r="196" spans="2:7">
      <c r="B196" s="7"/>
      <c r="C196" s="9"/>
      <c r="D196" s="5"/>
      <c r="E196" s="88"/>
      <c r="F196" s="89"/>
      <c r="G196" s="90"/>
    </row>
    <row r="197" spans="2:7">
      <c r="B197" s="7"/>
      <c r="C197" s="9"/>
      <c r="D197" s="5"/>
      <c r="E197" s="88"/>
      <c r="F197" s="89"/>
      <c r="G197" s="90"/>
    </row>
    <row r="198" spans="2:7">
      <c r="B198" s="7"/>
      <c r="C198" s="9"/>
      <c r="D198" s="5"/>
      <c r="E198" s="88"/>
      <c r="F198" s="89"/>
      <c r="G198" s="90"/>
    </row>
    <row r="199" spans="2:7">
      <c r="B199" s="7"/>
      <c r="C199" s="9"/>
      <c r="D199" s="5"/>
      <c r="E199" s="88"/>
      <c r="F199" s="89"/>
      <c r="G199" s="90"/>
    </row>
    <row r="200" spans="2:7">
      <c r="B200" s="7"/>
      <c r="C200" s="9"/>
      <c r="D200" s="5"/>
      <c r="E200" s="88"/>
      <c r="F200" s="89"/>
      <c r="G200" s="90"/>
    </row>
    <row r="201" spans="2:7">
      <c r="B201" s="7"/>
      <c r="C201" s="9"/>
      <c r="D201" s="5"/>
      <c r="E201" s="88"/>
      <c r="F201" s="89"/>
      <c r="G201" s="90"/>
    </row>
    <row r="202" spans="2:7">
      <c r="B202" s="7"/>
      <c r="C202" s="9"/>
      <c r="D202" s="5"/>
      <c r="E202" s="88"/>
      <c r="F202" s="89"/>
      <c r="G202" s="90"/>
    </row>
    <row r="203" spans="2:7">
      <c r="B203" s="7"/>
      <c r="C203" s="9"/>
      <c r="D203" s="5"/>
      <c r="E203" s="88"/>
      <c r="F203" s="89"/>
      <c r="G203" s="90"/>
    </row>
  </sheetData>
  <mergeCells count="207">
    <mergeCell ref="A1:A4"/>
    <mergeCell ref="E4:G4"/>
    <mergeCell ref="E5:G5"/>
    <mergeCell ref="E6:G6"/>
    <mergeCell ref="E7:G7"/>
    <mergeCell ref="E8:G8"/>
    <mergeCell ref="E9:G9"/>
    <mergeCell ref="B1:C3"/>
    <mergeCell ref="F1:G1"/>
    <mergeCell ref="F2:G2"/>
    <mergeCell ref="F3:G3"/>
    <mergeCell ref="D1:E1"/>
    <mergeCell ref="D2:E3"/>
    <mergeCell ref="E16:G16"/>
    <mergeCell ref="E17:G17"/>
    <mergeCell ref="E18:G18"/>
    <mergeCell ref="E19:G19"/>
    <mergeCell ref="E20:G20"/>
    <mergeCell ref="E21:G21"/>
    <mergeCell ref="E10:G10"/>
    <mergeCell ref="E11:G11"/>
    <mergeCell ref="E12:G12"/>
    <mergeCell ref="E13:G13"/>
    <mergeCell ref="E14:G14"/>
    <mergeCell ref="E15:G15"/>
    <mergeCell ref="E28:G28"/>
    <mergeCell ref="E29:G29"/>
    <mergeCell ref="E30:G30"/>
    <mergeCell ref="E31:G31"/>
    <mergeCell ref="E32:G32"/>
    <mergeCell ref="E33:G33"/>
    <mergeCell ref="E22:G22"/>
    <mergeCell ref="E23:G23"/>
    <mergeCell ref="E24:G24"/>
    <mergeCell ref="E25:G25"/>
    <mergeCell ref="E26:G26"/>
    <mergeCell ref="E27:G27"/>
    <mergeCell ref="E40:G40"/>
    <mergeCell ref="E41:G41"/>
    <mergeCell ref="E42:G42"/>
    <mergeCell ref="E43:G43"/>
    <mergeCell ref="E44:G44"/>
    <mergeCell ref="E45:G45"/>
    <mergeCell ref="E34:G34"/>
    <mergeCell ref="E35:G35"/>
    <mergeCell ref="E36:G36"/>
    <mergeCell ref="E37:G37"/>
    <mergeCell ref="E38:G38"/>
    <mergeCell ref="E39:G39"/>
    <mergeCell ref="E52:G52"/>
    <mergeCell ref="E53:G53"/>
    <mergeCell ref="E54:G54"/>
    <mergeCell ref="E55:G55"/>
    <mergeCell ref="E56:G56"/>
    <mergeCell ref="E57:G57"/>
    <mergeCell ref="E46:G46"/>
    <mergeCell ref="E47:G47"/>
    <mergeCell ref="E48:G48"/>
    <mergeCell ref="E49:G49"/>
    <mergeCell ref="E50:G50"/>
    <mergeCell ref="E51:G51"/>
    <mergeCell ref="E64:G64"/>
    <mergeCell ref="E65:G65"/>
    <mergeCell ref="E66:G66"/>
    <mergeCell ref="E67:G67"/>
    <mergeCell ref="E68:G68"/>
    <mergeCell ref="E69:G69"/>
    <mergeCell ref="E58:G58"/>
    <mergeCell ref="E59:G59"/>
    <mergeCell ref="E60:G60"/>
    <mergeCell ref="E61:G61"/>
    <mergeCell ref="E62:G62"/>
    <mergeCell ref="E63:G63"/>
    <mergeCell ref="E76:G76"/>
    <mergeCell ref="E77:G77"/>
    <mergeCell ref="E78:G78"/>
    <mergeCell ref="E79:G79"/>
    <mergeCell ref="E80:G80"/>
    <mergeCell ref="E81:G81"/>
    <mergeCell ref="E70:G70"/>
    <mergeCell ref="E71:G71"/>
    <mergeCell ref="E72:G72"/>
    <mergeCell ref="E73:G73"/>
    <mergeCell ref="E74:G74"/>
    <mergeCell ref="E75:G75"/>
    <mergeCell ref="E88:G88"/>
    <mergeCell ref="E89:G89"/>
    <mergeCell ref="E90:G90"/>
    <mergeCell ref="E91:G91"/>
    <mergeCell ref="E92:G92"/>
    <mergeCell ref="E93:G93"/>
    <mergeCell ref="E82:G82"/>
    <mergeCell ref="E83:G83"/>
    <mergeCell ref="E84:G84"/>
    <mergeCell ref="E85:G85"/>
    <mergeCell ref="E86:G86"/>
    <mergeCell ref="E87:G87"/>
    <mergeCell ref="E100:G100"/>
    <mergeCell ref="E101:G101"/>
    <mergeCell ref="E102:G102"/>
    <mergeCell ref="E103:G103"/>
    <mergeCell ref="E104:G104"/>
    <mergeCell ref="E105:G105"/>
    <mergeCell ref="E94:G94"/>
    <mergeCell ref="E95:G95"/>
    <mergeCell ref="E96:G96"/>
    <mergeCell ref="E97:G97"/>
    <mergeCell ref="E98:G98"/>
    <mergeCell ref="E99:G99"/>
    <mergeCell ref="E112:G112"/>
    <mergeCell ref="E113:G113"/>
    <mergeCell ref="E114:G114"/>
    <mergeCell ref="E115:G115"/>
    <mergeCell ref="E116:G116"/>
    <mergeCell ref="E117:G117"/>
    <mergeCell ref="E106:G106"/>
    <mergeCell ref="E107:G107"/>
    <mergeCell ref="E108:G108"/>
    <mergeCell ref="E109:G109"/>
    <mergeCell ref="E110:G110"/>
    <mergeCell ref="E111:G111"/>
    <mergeCell ref="E124:G124"/>
    <mergeCell ref="E125:G125"/>
    <mergeCell ref="E126:G126"/>
    <mergeCell ref="E127:G127"/>
    <mergeCell ref="E128:G128"/>
    <mergeCell ref="E129:G129"/>
    <mergeCell ref="E118:G118"/>
    <mergeCell ref="E119:G119"/>
    <mergeCell ref="E120:G120"/>
    <mergeCell ref="E121:G121"/>
    <mergeCell ref="E122:G122"/>
    <mergeCell ref="E123:G123"/>
    <mergeCell ref="E136:G136"/>
    <mergeCell ref="E137:G137"/>
    <mergeCell ref="E138:G138"/>
    <mergeCell ref="E139:G139"/>
    <mergeCell ref="E140:G140"/>
    <mergeCell ref="E141:G141"/>
    <mergeCell ref="E130:G130"/>
    <mergeCell ref="E131:G131"/>
    <mergeCell ref="E132:G132"/>
    <mergeCell ref="E133:G133"/>
    <mergeCell ref="E134:G134"/>
    <mergeCell ref="E135:G135"/>
    <mergeCell ref="E148:G148"/>
    <mergeCell ref="E149:G149"/>
    <mergeCell ref="E150:G150"/>
    <mergeCell ref="E151:G151"/>
    <mergeCell ref="E152:G152"/>
    <mergeCell ref="E153:G153"/>
    <mergeCell ref="E142:G142"/>
    <mergeCell ref="E143:G143"/>
    <mergeCell ref="E144:G144"/>
    <mergeCell ref="E145:G145"/>
    <mergeCell ref="E146:G146"/>
    <mergeCell ref="E147:G147"/>
    <mergeCell ref="E160:G160"/>
    <mergeCell ref="E161:G161"/>
    <mergeCell ref="E162:G162"/>
    <mergeCell ref="E163:G163"/>
    <mergeCell ref="E164:G164"/>
    <mergeCell ref="E165:G165"/>
    <mergeCell ref="E154:G154"/>
    <mergeCell ref="E155:G155"/>
    <mergeCell ref="E156:G156"/>
    <mergeCell ref="E157:G157"/>
    <mergeCell ref="E158:G158"/>
    <mergeCell ref="E159:G159"/>
    <mergeCell ref="E172:G172"/>
    <mergeCell ref="E173:G173"/>
    <mergeCell ref="E174:G174"/>
    <mergeCell ref="E175:G175"/>
    <mergeCell ref="E176:G176"/>
    <mergeCell ref="E177:G177"/>
    <mergeCell ref="E166:G166"/>
    <mergeCell ref="E167:G167"/>
    <mergeCell ref="E168:G168"/>
    <mergeCell ref="E169:G169"/>
    <mergeCell ref="E170:G170"/>
    <mergeCell ref="E171:G171"/>
    <mergeCell ref="E184:G184"/>
    <mergeCell ref="E185:G185"/>
    <mergeCell ref="E186:G186"/>
    <mergeCell ref="E187:G187"/>
    <mergeCell ref="E188:G188"/>
    <mergeCell ref="E189:G189"/>
    <mergeCell ref="E178:G178"/>
    <mergeCell ref="E179:G179"/>
    <mergeCell ref="E180:G180"/>
    <mergeCell ref="E181:G181"/>
    <mergeCell ref="E182:G182"/>
    <mergeCell ref="E183:G183"/>
    <mergeCell ref="E202:G202"/>
    <mergeCell ref="E203:G203"/>
    <mergeCell ref="E196:G196"/>
    <mergeCell ref="E197:G197"/>
    <mergeCell ref="E198:G198"/>
    <mergeCell ref="E199:G199"/>
    <mergeCell ref="E200:G200"/>
    <mergeCell ref="E201:G201"/>
    <mergeCell ref="E190:G190"/>
    <mergeCell ref="E191:G191"/>
    <mergeCell ref="E192:G192"/>
    <mergeCell ref="E193:G193"/>
    <mergeCell ref="E194:G194"/>
    <mergeCell ref="E195:G195"/>
  </mergeCells>
  <dataValidations xWindow="264" yWindow="352" count="5">
    <dataValidation allowBlank="1" showInputMessage="1" showErrorMessage="1" promptTitle="DEPARTAMENTO" prompt="Seleccione  el Departamento de Colombia" sqref="D4" xr:uid="{92435E05-CF56-4BB2-9869-CCBCC533F0E1}"/>
    <dataValidation type="list" allowBlank="1" showInputMessage="1" showErrorMessage="1" promptTitle="DEPARTAMENTO" prompt="Seleccione  el Departamento de Colombia" sqref="D5:D203" xr:uid="{45C3DB78-D76E-42A2-93B2-2538E3F76641}">
      <formula1>DEPARTAMENTO</formula1>
    </dataValidation>
    <dataValidation type="list" allowBlank="1" showInputMessage="1" showErrorMessage="1" promptTitle="Tipo de Retención" prompt="Seleccione el tipo de retención que requiere que sea extendido a su sociedad" sqref="B4" xr:uid="{76A51004-50E8-49AC-A095-CE0E57B044FE}">
      <formula1>"Creados_silog"</formula1>
    </dataValidation>
    <dataValidation type="list" allowBlank="1" showInputMessage="1" showErrorMessage="1" promptTitle="Sociedad" prompt="Seleccione su sociedad financiera en SILOG" sqref="C4" xr:uid="{2C332363-B718-4CE7-B3FE-7BC21AA42674}">
      <formula1>INDIRECT(B4)</formula1>
    </dataValidation>
    <dataValidation type="list" allowBlank="1" showInputMessage="1" showErrorMessage="1" sqref="C5:C203" xr:uid="{3800F622-D01F-4B26-A2F1-B3C070CB3FE5}">
      <formula1>SOCIEDADES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64" yWindow="352" count="1">
        <x14:dataValidation type="list" allowBlank="1" showInputMessage="1" showErrorMessage="1" promptTitle="Tipo de Retención" prompt="Seleccione el tipo de retención que requiere que sea extendido a su sociedad" xr:uid="{4B1D547B-C820-4DCB-AB26-563336E45A55}">
          <x14:formula1>
            <xm:f>'0'!$BF$3:$BF$510</xm:f>
          </x14:formula1>
          <xm:sqref>B5:B203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3EBE-99D3-4FCA-8F37-5D8149992187}">
  <sheetPr codeName="Hoja5"/>
  <dimension ref="A1:M203"/>
  <sheetViews>
    <sheetView showGridLines="0" showRowColHeaders="0" workbookViewId="0">
      <pane ySplit="4" topLeftCell="A5" activePane="bottomLeft" state="frozen"/>
      <selection pane="bottomLeft" sqref="A1:A4"/>
    </sheetView>
  </sheetViews>
  <sheetFormatPr defaultColWidth="0" defaultRowHeight="15" customHeight="1" zeroHeight="1"/>
  <cols>
    <col min="1" max="1" width="7.85546875" style="2" customWidth="1"/>
    <col min="2" max="2" width="20.85546875" customWidth="1"/>
    <col min="3" max="3" width="18.7109375" bestFit="1" customWidth="1"/>
    <col min="4" max="4" width="21.85546875" customWidth="1"/>
    <col min="5" max="5" width="20.85546875" bestFit="1" customWidth="1"/>
    <col min="6" max="6" width="15.28515625" customWidth="1"/>
    <col min="7" max="7" width="60.140625" customWidth="1"/>
    <col min="8" max="8" width="12.7109375" customWidth="1"/>
    <col min="9" max="9" width="43.7109375" customWidth="1"/>
    <col min="10" max="10" width="41.28515625" customWidth="1"/>
    <col min="11" max="11" width="10.42578125" style="1" bestFit="1" customWidth="1"/>
    <col min="12" max="12" width="11.42578125" customWidth="1"/>
    <col min="13" max="13" width="0" style="2" hidden="1" customWidth="1"/>
    <col min="14" max="16384" width="11.42578125" style="2" hidden="1"/>
  </cols>
  <sheetData>
    <row r="1" spans="1:11">
      <c r="A1" s="102"/>
      <c r="B1" s="69"/>
      <c r="C1" s="70"/>
      <c r="D1" s="79" t="s">
        <v>6</v>
      </c>
      <c r="E1" s="80"/>
      <c r="F1" s="80"/>
      <c r="G1" s="80"/>
      <c r="H1" s="80"/>
      <c r="I1" s="81"/>
      <c r="J1" s="75" t="s">
        <v>7</v>
      </c>
      <c r="K1" s="76"/>
    </row>
    <row r="2" spans="1:11" ht="15" customHeight="1">
      <c r="A2" s="102"/>
      <c r="B2" s="71"/>
      <c r="C2" s="72"/>
      <c r="D2" s="82" t="s">
        <v>8</v>
      </c>
      <c r="E2" s="83"/>
      <c r="F2" s="83"/>
      <c r="G2" s="83"/>
      <c r="H2" s="83"/>
      <c r="I2" s="84"/>
      <c r="J2" s="77" t="s">
        <v>9</v>
      </c>
      <c r="K2" s="78"/>
    </row>
    <row r="3" spans="1:11">
      <c r="A3" s="102"/>
      <c r="B3" s="73"/>
      <c r="C3" s="74"/>
      <c r="D3" s="85"/>
      <c r="E3" s="86"/>
      <c r="F3" s="86"/>
      <c r="G3" s="86"/>
      <c r="H3" s="86"/>
      <c r="I3" s="106"/>
      <c r="J3" s="107" t="s">
        <v>10</v>
      </c>
      <c r="K3" s="108"/>
    </row>
    <row r="4" spans="1:11">
      <c r="A4" s="102"/>
      <c r="B4" s="3" t="s">
        <v>11</v>
      </c>
      <c r="C4" s="3" t="s">
        <v>12</v>
      </c>
      <c r="D4" s="3" t="s">
        <v>13</v>
      </c>
      <c r="E4" s="4" t="s">
        <v>14</v>
      </c>
      <c r="F4" s="3" t="s">
        <v>15</v>
      </c>
      <c r="G4" s="4" t="s">
        <v>16</v>
      </c>
      <c r="H4" s="3" t="s">
        <v>17</v>
      </c>
      <c r="I4" s="103" t="s">
        <v>18</v>
      </c>
      <c r="J4" s="104"/>
      <c r="K4" s="105"/>
    </row>
    <row r="5" spans="1:11">
      <c r="B5" s="5"/>
      <c r="C5" s="6"/>
      <c r="D5" s="5"/>
      <c r="E5" s="7"/>
      <c r="F5" s="5"/>
      <c r="G5" s="5"/>
      <c r="H5" s="5"/>
      <c r="I5" s="99"/>
      <c r="J5" s="100"/>
      <c r="K5" s="101"/>
    </row>
    <row r="6" spans="1:11">
      <c r="B6" s="5"/>
      <c r="C6" s="6"/>
      <c r="D6" s="5"/>
      <c r="E6" s="7"/>
      <c r="F6" s="5"/>
      <c r="G6" s="5"/>
      <c r="H6" s="5"/>
      <c r="I6" s="99"/>
      <c r="J6" s="100"/>
      <c r="K6" s="101"/>
    </row>
    <row r="7" spans="1:11">
      <c r="B7" s="5"/>
      <c r="C7" s="6"/>
      <c r="D7" s="5"/>
      <c r="E7" s="7"/>
      <c r="F7" s="5"/>
      <c r="G7" s="5"/>
      <c r="H7" s="5"/>
      <c r="I7" s="99"/>
      <c r="J7" s="100"/>
      <c r="K7" s="101"/>
    </row>
    <row r="8" spans="1:11">
      <c r="B8" s="5"/>
      <c r="C8" s="6"/>
      <c r="D8" s="5"/>
      <c r="E8" s="7"/>
      <c r="F8" s="5"/>
      <c r="G8" s="5"/>
      <c r="H8" s="5"/>
      <c r="I8" s="99"/>
      <c r="J8" s="100"/>
      <c r="K8" s="101"/>
    </row>
    <row r="9" spans="1:11">
      <c r="B9" s="5"/>
      <c r="C9" s="6"/>
      <c r="D9" s="5"/>
      <c r="E9" s="7"/>
      <c r="F9" s="5"/>
      <c r="G9" s="5"/>
      <c r="H9" s="5"/>
      <c r="I9" s="99"/>
      <c r="J9" s="100"/>
      <c r="K9" s="101"/>
    </row>
    <row r="10" spans="1:11">
      <c r="B10" s="5"/>
      <c r="C10" s="6"/>
      <c r="D10" s="5"/>
      <c r="E10" s="7"/>
      <c r="F10" s="5"/>
      <c r="G10" s="5"/>
      <c r="H10" s="5"/>
      <c r="I10" s="99"/>
      <c r="J10" s="100"/>
      <c r="K10" s="101"/>
    </row>
    <row r="11" spans="1:11">
      <c r="B11" s="5"/>
      <c r="C11" s="6"/>
      <c r="D11" s="5"/>
      <c r="E11" s="7"/>
      <c r="F11" s="5"/>
      <c r="G11" s="5"/>
      <c r="H11" s="5"/>
      <c r="I11" s="99"/>
      <c r="J11" s="100"/>
      <c r="K11" s="101"/>
    </row>
    <row r="12" spans="1:11">
      <c r="B12" s="5"/>
      <c r="C12" s="6"/>
      <c r="D12" s="5"/>
      <c r="E12" s="7"/>
      <c r="F12" s="5"/>
      <c r="G12" s="5"/>
      <c r="H12" s="5"/>
      <c r="I12" s="99"/>
      <c r="J12" s="100"/>
      <c r="K12" s="101"/>
    </row>
    <row r="13" spans="1:11">
      <c r="B13" s="5"/>
      <c r="C13" s="6"/>
      <c r="D13" s="5"/>
      <c r="E13" s="7"/>
      <c r="F13" s="5"/>
      <c r="G13" s="5"/>
      <c r="H13" s="5"/>
      <c r="I13" s="99"/>
      <c r="J13" s="100"/>
      <c r="K13" s="101"/>
    </row>
    <row r="14" spans="1:11">
      <c r="B14" s="5"/>
      <c r="C14" s="6"/>
      <c r="D14" s="5"/>
      <c r="E14" s="7"/>
      <c r="F14" s="5"/>
      <c r="G14" s="5"/>
      <c r="H14" s="5"/>
      <c r="I14" s="99"/>
      <c r="J14" s="100"/>
      <c r="K14" s="101"/>
    </row>
    <row r="15" spans="1:11">
      <c r="B15" s="5"/>
      <c r="C15" s="6"/>
      <c r="D15" s="5"/>
      <c r="E15" s="7"/>
      <c r="F15" s="5"/>
      <c r="G15" s="5"/>
      <c r="H15" s="5"/>
      <c r="I15" s="99"/>
      <c r="J15" s="100"/>
      <c r="K15" s="101"/>
    </row>
    <row r="16" spans="1:11">
      <c r="B16" s="5"/>
      <c r="C16" s="6"/>
      <c r="D16" s="5"/>
      <c r="E16" s="7"/>
      <c r="F16" s="5"/>
      <c r="G16" s="5"/>
      <c r="H16" s="5"/>
      <c r="I16" s="99"/>
      <c r="J16" s="100"/>
      <c r="K16" s="101"/>
    </row>
    <row r="17" spans="2:11">
      <c r="B17" s="5"/>
      <c r="C17" s="6"/>
      <c r="D17" s="5"/>
      <c r="E17" s="7"/>
      <c r="F17" s="5"/>
      <c r="G17" s="5"/>
      <c r="H17" s="5"/>
      <c r="I17" s="99"/>
      <c r="J17" s="100"/>
      <c r="K17" s="101"/>
    </row>
    <row r="18" spans="2:11">
      <c r="B18" s="5"/>
      <c r="C18" s="6"/>
      <c r="D18" s="5"/>
      <c r="E18" s="7"/>
      <c r="F18" s="5"/>
      <c r="G18" s="5"/>
      <c r="H18" s="5"/>
      <c r="I18" s="99"/>
      <c r="J18" s="100"/>
      <c r="K18" s="101"/>
    </row>
    <row r="19" spans="2:11">
      <c r="B19" s="5"/>
      <c r="C19" s="6"/>
      <c r="D19" s="5"/>
      <c r="E19" s="7"/>
      <c r="F19" s="5"/>
      <c r="G19" s="5"/>
      <c r="H19" s="5"/>
      <c r="I19" s="99"/>
      <c r="J19" s="100"/>
      <c r="K19" s="101"/>
    </row>
    <row r="20" spans="2:11">
      <c r="B20" s="5"/>
      <c r="C20" s="6"/>
      <c r="D20" s="5"/>
      <c r="E20" s="7"/>
      <c r="F20" s="5"/>
      <c r="G20" s="5"/>
      <c r="H20" s="5"/>
      <c r="I20" s="99"/>
      <c r="J20" s="100"/>
      <c r="K20" s="101"/>
    </row>
    <row r="21" spans="2:11">
      <c r="B21" s="5"/>
      <c r="C21" s="6"/>
      <c r="D21" s="5"/>
      <c r="E21" s="7"/>
      <c r="F21" s="5"/>
      <c r="G21" s="5"/>
      <c r="H21" s="5"/>
      <c r="I21" s="99"/>
      <c r="J21" s="100"/>
      <c r="K21" s="101"/>
    </row>
    <row r="22" spans="2:11">
      <c r="B22" s="5"/>
      <c r="C22" s="6"/>
      <c r="D22" s="5"/>
      <c r="E22" s="7"/>
      <c r="F22" s="5"/>
      <c r="G22" s="5"/>
      <c r="H22" s="5"/>
      <c r="I22" s="99"/>
      <c r="J22" s="100"/>
      <c r="K22" s="101"/>
    </row>
    <row r="23" spans="2:11">
      <c r="B23" s="5"/>
      <c r="C23" s="6"/>
      <c r="D23" s="5"/>
      <c r="E23" s="7"/>
      <c r="F23" s="5"/>
      <c r="G23" s="5"/>
      <c r="H23" s="5"/>
      <c r="I23" s="99"/>
      <c r="J23" s="100"/>
      <c r="K23" s="101"/>
    </row>
    <row r="24" spans="2:11">
      <c r="B24" s="5"/>
      <c r="C24" s="6"/>
      <c r="D24" s="5"/>
      <c r="E24" s="7"/>
      <c r="F24" s="5"/>
      <c r="G24" s="5"/>
      <c r="H24" s="5"/>
      <c r="I24" s="99"/>
      <c r="J24" s="100"/>
      <c r="K24" s="101"/>
    </row>
    <row r="25" spans="2:11">
      <c r="B25" s="5"/>
      <c r="C25" s="6"/>
      <c r="D25" s="5"/>
      <c r="E25" s="7"/>
      <c r="F25" s="5"/>
      <c r="G25" s="5"/>
      <c r="H25" s="5"/>
      <c r="I25" s="99"/>
      <c r="J25" s="100"/>
      <c r="K25" s="101"/>
    </row>
    <row r="26" spans="2:11">
      <c r="B26" s="5"/>
      <c r="C26" s="6"/>
      <c r="D26" s="5"/>
      <c r="E26" s="7"/>
      <c r="F26" s="5"/>
      <c r="G26" s="5"/>
      <c r="H26" s="5"/>
      <c r="I26" s="99"/>
      <c r="J26" s="100"/>
      <c r="K26" s="101"/>
    </row>
    <row r="27" spans="2:11">
      <c r="B27" s="5"/>
      <c r="C27" s="6"/>
      <c r="D27" s="5"/>
      <c r="E27" s="7"/>
      <c r="F27" s="5"/>
      <c r="G27" s="5"/>
      <c r="H27" s="5"/>
      <c r="I27" s="99"/>
      <c r="J27" s="100"/>
      <c r="K27" s="101"/>
    </row>
    <row r="28" spans="2:11">
      <c r="B28" s="5"/>
      <c r="C28" s="6"/>
      <c r="D28" s="5"/>
      <c r="E28" s="7"/>
      <c r="F28" s="5"/>
      <c r="G28" s="5"/>
      <c r="H28" s="5"/>
      <c r="I28" s="99"/>
      <c r="J28" s="100"/>
      <c r="K28" s="101"/>
    </row>
    <row r="29" spans="2:11">
      <c r="B29" s="5"/>
      <c r="C29" s="6"/>
      <c r="D29" s="5"/>
      <c r="E29" s="7"/>
      <c r="F29" s="5"/>
      <c r="G29" s="5"/>
      <c r="H29" s="5"/>
      <c r="I29" s="99"/>
      <c r="J29" s="100"/>
      <c r="K29" s="101"/>
    </row>
    <row r="30" spans="2:11">
      <c r="B30" s="5"/>
      <c r="C30" s="6"/>
      <c r="D30" s="5"/>
      <c r="E30" s="7"/>
      <c r="F30" s="5"/>
      <c r="G30" s="5"/>
      <c r="H30" s="5"/>
      <c r="I30" s="99"/>
      <c r="J30" s="100"/>
      <c r="K30" s="101"/>
    </row>
    <row r="31" spans="2:11">
      <c r="B31" s="5"/>
      <c r="C31" s="6"/>
      <c r="D31" s="5"/>
      <c r="E31" s="7"/>
      <c r="F31" s="5"/>
      <c r="G31" s="5"/>
      <c r="H31" s="5"/>
      <c r="I31" s="99"/>
      <c r="J31" s="100"/>
      <c r="K31" s="101"/>
    </row>
    <row r="32" spans="2:11">
      <c r="B32" s="5"/>
      <c r="C32" s="6"/>
      <c r="D32" s="5"/>
      <c r="E32" s="7"/>
      <c r="F32" s="5"/>
      <c r="G32" s="5"/>
      <c r="H32" s="5"/>
      <c r="I32" s="99"/>
      <c r="J32" s="100"/>
      <c r="K32" s="101"/>
    </row>
    <row r="33" spans="2:11">
      <c r="B33" s="5"/>
      <c r="C33" s="6"/>
      <c r="D33" s="5"/>
      <c r="E33" s="7"/>
      <c r="F33" s="5"/>
      <c r="G33" s="5"/>
      <c r="H33" s="5"/>
      <c r="I33" s="99"/>
      <c r="J33" s="100"/>
      <c r="K33" s="101"/>
    </row>
    <row r="34" spans="2:11">
      <c r="B34" s="5"/>
      <c r="C34" s="6"/>
      <c r="D34" s="5"/>
      <c r="E34" s="7"/>
      <c r="F34" s="5"/>
      <c r="G34" s="5"/>
      <c r="H34" s="5"/>
      <c r="I34" s="99"/>
      <c r="J34" s="100"/>
      <c r="K34" s="101"/>
    </row>
    <row r="35" spans="2:11">
      <c r="B35" s="5"/>
      <c r="C35" s="6"/>
      <c r="D35" s="5"/>
      <c r="E35" s="7"/>
      <c r="F35" s="5"/>
      <c r="G35" s="5"/>
      <c r="H35" s="5"/>
      <c r="I35" s="99"/>
      <c r="J35" s="100"/>
      <c r="K35" s="101"/>
    </row>
    <row r="36" spans="2:11">
      <c r="B36" s="5"/>
      <c r="C36" s="6"/>
      <c r="D36" s="5"/>
      <c r="E36" s="7"/>
      <c r="F36" s="5"/>
      <c r="G36" s="5"/>
      <c r="H36" s="5"/>
      <c r="I36" s="99"/>
      <c r="J36" s="100"/>
      <c r="K36" s="101"/>
    </row>
    <row r="37" spans="2:11">
      <c r="B37" s="5"/>
      <c r="C37" s="6"/>
      <c r="D37" s="5"/>
      <c r="E37" s="7"/>
      <c r="F37" s="5"/>
      <c r="G37" s="5"/>
      <c r="H37" s="5"/>
      <c r="I37" s="99"/>
      <c r="J37" s="100"/>
      <c r="K37" s="101"/>
    </row>
    <row r="38" spans="2:11">
      <c r="B38" s="5"/>
      <c r="C38" s="6"/>
      <c r="D38" s="5"/>
      <c r="E38" s="7"/>
      <c r="F38" s="5"/>
      <c r="G38" s="5"/>
      <c r="H38" s="5"/>
      <c r="I38" s="99"/>
      <c r="J38" s="100"/>
      <c r="K38" s="101"/>
    </row>
    <row r="39" spans="2:11">
      <c r="B39" s="5"/>
      <c r="C39" s="6"/>
      <c r="D39" s="5"/>
      <c r="E39" s="7"/>
      <c r="F39" s="5"/>
      <c r="G39" s="5"/>
      <c r="H39" s="5"/>
      <c r="I39" s="99"/>
      <c r="J39" s="100"/>
      <c r="K39" s="101"/>
    </row>
    <row r="40" spans="2:11">
      <c r="B40" s="5"/>
      <c r="C40" s="6"/>
      <c r="D40" s="5"/>
      <c r="E40" s="7"/>
      <c r="F40" s="5"/>
      <c r="G40" s="5"/>
      <c r="H40" s="5"/>
      <c r="I40" s="99"/>
      <c r="J40" s="100"/>
      <c r="K40" s="101"/>
    </row>
    <row r="41" spans="2:11">
      <c r="B41" s="5"/>
      <c r="C41" s="6"/>
      <c r="D41" s="5"/>
      <c r="E41" s="7"/>
      <c r="F41" s="5"/>
      <c r="G41" s="5"/>
      <c r="H41" s="5"/>
      <c r="I41" s="99"/>
      <c r="J41" s="100"/>
      <c r="K41" s="101"/>
    </row>
    <row r="42" spans="2:11">
      <c r="B42" s="5"/>
      <c r="C42" s="6"/>
      <c r="D42" s="5"/>
      <c r="E42" s="7"/>
      <c r="F42" s="5"/>
      <c r="G42" s="5"/>
      <c r="H42" s="5"/>
      <c r="I42" s="99"/>
      <c r="J42" s="100"/>
      <c r="K42" s="101"/>
    </row>
    <row r="43" spans="2:11">
      <c r="B43" s="5"/>
      <c r="C43" s="6"/>
      <c r="D43" s="5"/>
      <c r="E43" s="7"/>
      <c r="F43" s="5"/>
      <c r="G43" s="5"/>
      <c r="H43" s="5"/>
      <c r="I43" s="99"/>
      <c r="J43" s="100"/>
      <c r="K43" s="101"/>
    </row>
    <row r="44" spans="2:11">
      <c r="B44" s="5"/>
      <c r="C44" s="6"/>
      <c r="D44" s="5"/>
      <c r="E44" s="7"/>
      <c r="F44" s="5"/>
      <c r="G44" s="5"/>
      <c r="H44" s="5"/>
      <c r="I44" s="99"/>
      <c r="J44" s="100"/>
      <c r="K44" s="101"/>
    </row>
    <row r="45" spans="2:11">
      <c r="B45" s="5"/>
      <c r="C45" s="6"/>
      <c r="D45" s="5"/>
      <c r="E45" s="7"/>
      <c r="F45" s="5"/>
      <c r="G45" s="5"/>
      <c r="H45" s="5"/>
      <c r="I45" s="99"/>
      <c r="J45" s="100"/>
      <c r="K45" s="101"/>
    </row>
    <row r="46" spans="2:11">
      <c r="B46" s="5"/>
      <c r="C46" s="6"/>
      <c r="D46" s="5"/>
      <c r="E46" s="7"/>
      <c r="F46" s="5"/>
      <c r="G46" s="5"/>
      <c r="H46" s="5"/>
      <c r="I46" s="99"/>
      <c r="J46" s="100"/>
      <c r="K46" s="101"/>
    </row>
    <row r="47" spans="2:11">
      <c r="B47" s="5"/>
      <c r="C47" s="6"/>
      <c r="D47" s="5"/>
      <c r="E47" s="7"/>
      <c r="F47" s="5"/>
      <c r="G47" s="5"/>
      <c r="H47" s="5"/>
      <c r="I47" s="99"/>
      <c r="J47" s="100"/>
      <c r="K47" s="101"/>
    </row>
    <row r="48" spans="2:11">
      <c r="B48" s="5"/>
      <c r="C48" s="6"/>
      <c r="D48" s="5"/>
      <c r="E48" s="7"/>
      <c r="F48" s="5"/>
      <c r="G48" s="5"/>
      <c r="H48" s="5"/>
      <c r="I48" s="99"/>
      <c r="J48" s="100"/>
      <c r="K48" s="101"/>
    </row>
    <row r="49" spans="2:11">
      <c r="B49" s="5"/>
      <c r="C49" s="6"/>
      <c r="D49" s="5"/>
      <c r="E49" s="7"/>
      <c r="F49" s="5"/>
      <c r="G49" s="5"/>
      <c r="H49" s="5"/>
      <c r="I49" s="99"/>
      <c r="J49" s="100"/>
      <c r="K49" s="101"/>
    </row>
    <row r="50" spans="2:11">
      <c r="B50" s="5"/>
      <c r="C50" s="6"/>
      <c r="D50" s="5"/>
      <c r="E50" s="7"/>
      <c r="F50" s="5"/>
      <c r="G50" s="5"/>
      <c r="H50" s="5"/>
      <c r="I50" s="99"/>
      <c r="J50" s="100"/>
      <c r="K50" s="101"/>
    </row>
    <row r="51" spans="2:11">
      <c r="B51" s="5"/>
      <c r="C51" s="6"/>
      <c r="D51" s="5"/>
      <c r="E51" s="7"/>
      <c r="F51" s="5"/>
      <c r="G51" s="5"/>
      <c r="H51" s="5"/>
      <c r="I51" s="99"/>
      <c r="J51" s="100"/>
      <c r="K51" s="101"/>
    </row>
    <row r="52" spans="2:11">
      <c r="B52" s="5"/>
      <c r="C52" s="6"/>
      <c r="D52" s="5"/>
      <c r="E52" s="7"/>
      <c r="F52" s="5"/>
      <c r="G52" s="5"/>
      <c r="H52" s="5"/>
      <c r="I52" s="99"/>
      <c r="J52" s="100"/>
      <c r="K52" s="101"/>
    </row>
    <row r="53" spans="2:11">
      <c r="B53" s="5"/>
      <c r="C53" s="6"/>
      <c r="D53" s="5"/>
      <c r="E53" s="7"/>
      <c r="F53" s="5"/>
      <c r="G53" s="5"/>
      <c r="H53" s="5"/>
      <c r="I53" s="99"/>
      <c r="J53" s="100"/>
      <c r="K53" s="101"/>
    </row>
    <row r="54" spans="2:11">
      <c r="B54" s="5"/>
      <c r="C54" s="6"/>
      <c r="D54" s="5"/>
      <c r="E54" s="7"/>
      <c r="F54" s="5"/>
      <c r="G54" s="5"/>
      <c r="H54" s="5"/>
      <c r="I54" s="99"/>
      <c r="J54" s="100"/>
      <c r="K54" s="101"/>
    </row>
    <row r="55" spans="2:11">
      <c r="B55" s="5"/>
      <c r="C55" s="6"/>
      <c r="D55" s="5"/>
      <c r="E55" s="7"/>
      <c r="F55" s="5"/>
      <c r="G55" s="5"/>
      <c r="H55" s="5"/>
      <c r="I55" s="99"/>
      <c r="J55" s="100"/>
      <c r="K55" s="101"/>
    </row>
    <row r="56" spans="2:11">
      <c r="B56" s="5"/>
      <c r="C56" s="6"/>
      <c r="D56" s="5"/>
      <c r="E56" s="7"/>
      <c r="F56" s="5"/>
      <c r="G56" s="5"/>
      <c r="H56" s="5"/>
      <c r="I56" s="99"/>
      <c r="J56" s="100"/>
      <c r="K56" s="101"/>
    </row>
    <row r="57" spans="2:11">
      <c r="B57" s="5"/>
      <c r="C57" s="6"/>
      <c r="D57" s="5"/>
      <c r="E57" s="7"/>
      <c r="F57" s="5"/>
      <c r="G57" s="5"/>
      <c r="H57" s="5"/>
      <c r="I57" s="99"/>
      <c r="J57" s="100"/>
      <c r="K57" s="101"/>
    </row>
    <row r="58" spans="2:11">
      <c r="B58" s="5"/>
      <c r="C58" s="6"/>
      <c r="D58" s="5"/>
      <c r="E58" s="7"/>
      <c r="F58" s="5"/>
      <c r="G58" s="5"/>
      <c r="H58" s="5"/>
      <c r="I58" s="99"/>
      <c r="J58" s="100"/>
      <c r="K58" s="101"/>
    </row>
    <row r="59" spans="2:11">
      <c r="B59" s="5"/>
      <c r="C59" s="6"/>
      <c r="D59" s="5"/>
      <c r="E59" s="7"/>
      <c r="F59" s="5"/>
      <c r="G59" s="5"/>
      <c r="H59" s="5"/>
      <c r="I59" s="99"/>
      <c r="J59" s="100"/>
      <c r="K59" s="101"/>
    </row>
    <row r="60" spans="2:11">
      <c r="B60" s="5"/>
      <c r="C60" s="6"/>
      <c r="D60" s="5"/>
      <c r="E60" s="7"/>
      <c r="F60" s="5"/>
      <c r="G60" s="5"/>
      <c r="H60" s="5"/>
      <c r="I60" s="99"/>
      <c r="J60" s="100"/>
      <c r="K60" s="101"/>
    </row>
    <row r="61" spans="2:11">
      <c r="B61" s="5"/>
      <c r="C61" s="6"/>
      <c r="D61" s="5"/>
      <c r="E61" s="7"/>
      <c r="F61" s="5"/>
      <c r="G61" s="5"/>
      <c r="H61" s="5"/>
      <c r="I61" s="99"/>
      <c r="J61" s="100"/>
      <c r="K61" s="101"/>
    </row>
    <row r="62" spans="2:11">
      <c r="B62" s="5"/>
      <c r="C62" s="6"/>
      <c r="D62" s="5"/>
      <c r="E62" s="7"/>
      <c r="F62" s="5"/>
      <c r="G62" s="5"/>
      <c r="H62" s="5"/>
      <c r="I62" s="99"/>
      <c r="J62" s="100"/>
      <c r="K62" s="101"/>
    </row>
    <row r="63" spans="2:11">
      <c r="B63" s="5"/>
      <c r="C63" s="6"/>
      <c r="D63" s="5"/>
      <c r="E63" s="7"/>
      <c r="F63" s="5"/>
      <c r="G63" s="5"/>
      <c r="H63" s="5"/>
      <c r="I63" s="99"/>
      <c r="J63" s="100"/>
      <c r="K63" s="101"/>
    </row>
    <row r="64" spans="2:11">
      <c r="B64" s="5"/>
      <c r="C64" s="6"/>
      <c r="D64" s="5"/>
      <c r="E64" s="7"/>
      <c r="F64" s="5"/>
      <c r="G64" s="5"/>
      <c r="H64" s="5"/>
      <c r="I64" s="99"/>
      <c r="J64" s="100"/>
      <c r="K64" s="101"/>
    </row>
    <row r="65" spans="2:11">
      <c r="B65" s="5"/>
      <c r="C65" s="6"/>
      <c r="D65" s="5"/>
      <c r="E65" s="7"/>
      <c r="F65" s="5"/>
      <c r="G65" s="5"/>
      <c r="H65" s="5"/>
      <c r="I65" s="99"/>
      <c r="J65" s="100"/>
      <c r="K65" s="101"/>
    </row>
    <row r="66" spans="2:11">
      <c r="B66" s="5"/>
      <c r="C66" s="6"/>
      <c r="D66" s="5"/>
      <c r="E66" s="7"/>
      <c r="F66" s="5"/>
      <c r="G66" s="5"/>
      <c r="H66" s="5"/>
      <c r="I66" s="99"/>
      <c r="J66" s="100"/>
      <c r="K66" s="101"/>
    </row>
    <row r="67" spans="2:11">
      <c r="B67" s="5"/>
      <c r="C67" s="6"/>
      <c r="D67" s="5"/>
      <c r="E67" s="7"/>
      <c r="F67" s="5"/>
      <c r="G67" s="5"/>
      <c r="H67" s="5"/>
      <c r="I67" s="99"/>
      <c r="J67" s="100"/>
      <c r="K67" s="101"/>
    </row>
    <row r="68" spans="2:11">
      <c r="B68" s="5"/>
      <c r="C68" s="6"/>
      <c r="D68" s="5"/>
      <c r="E68" s="7"/>
      <c r="F68" s="5"/>
      <c r="G68" s="5"/>
      <c r="H68" s="5"/>
      <c r="I68" s="99"/>
      <c r="J68" s="100"/>
      <c r="K68" s="101"/>
    </row>
    <row r="69" spans="2:11">
      <c r="B69" s="5"/>
      <c r="C69" s="6"/>
      <c r="D69" s="5"/>
      <c r="E69" s="7"/>
      <c r="F69" s="5"/>
      <c r="G69" s="5"/>
      <c r="H69" s="5"/>
      <c r="I69" s="99"/>
      <c r="J69" s="100"/>
      <c r="K69" s="101"/>
    </row>
    <row r="70" spans="2:11">
      <c r="B70" s="5"/>
      <c r="C70" s="6"/>
      <c r="D70" s="5"/>
      <c r="E70" s="7"/>
      <c r="F70" s="5"/>
      <c r="G70" s="5"/>
      <c r="H70" s="5"/>
      <c r="I70" s="99"/>
      <c r="J70" s="100"/>
      <c r="K70" s="101"/>
    </row>
    <row r="71" spans="2:11">
      <c r="B71" s="5"/>
      <c r="C71" s="6"/>
      <c r="D71" s="5"/>
      <c r="E71" s="7"/>
      <c r="F71" s="5"/>
      <c r="G71" s="5"/>
      <c r="H71" s="5"/>
      <c r="I71" s="99"/>
      <c r="J71" s="100"/>
      <c r="K71" s="101"/>
    </row>
    <row r="72" spans="2:11">
      <c r="B72" s="5"/>
      <c r="C72" s="6"/>
      <c r="D72" s="5"/>
      <c r="E72" s="7"/>
      <c r="F72" s="5"/>
      <c r="G72" s="5"/>
      <c r="H72" s="5"/>
      <c r="I72" s="99"/>
      <c r="J72" s="100"/>
      <c r="K72" s="101"/>
    </row>
    <row r="73" spans="2:11">
      <c r="B73" s="5"/>
      <c r="C73" s="6"/>
      <c r="D73" s="5"/>
      <c r="E73" s="7"/>
      <c r="F73" s="5"/>
      <c r="G73" s="5"/>
      <c r="H73" s="5"/>
      <c r="I73" s="99"/>
      <c r="J73" s="100"/>
      <c r="K73" s="101"/>
    </row>
    <row r="74" spans="2:11">
      <c r="B74" s="5"/>
      <c r="C74" s="6"/>
      <c r="D74" s="5"/>
      <c r="E74" s="7"/>
      <c r="F74" s="5"/>
      <c r="G74" s="5"/>
      <c r="H74" s="5"/>
      <c r="I74" s="99"/>
      <c r="J74" s="100"/>
      <c r="K74" s="101"/>
    </row>
    <row r="75" spans="2:11">
      <c r="B75" s="5"/>
      <c r="C75" s="6"/>
      <c r="D75" s="5"/>
      <c r="E75" s="7"/>
      <c r="F75" s="5"/>
      <c r="G75" s="5"/>
      <c r="H75" s="5"/>
      <c r="I75" s="99"/>
      <c r="J75" s="100"/>
      <c r="K75" s="101"/>
    </row>
    <row r="76" spans="2:11">
      <c r="B76" s="5"/>
      <c r="C76" s="6"/>
      <c r="D76" s="5"/>
      <c r="E76" s="7"/>
      <c r="F76" s="5"/>
      <c r="G76" s="5"/>
      <c r="H76" s="5"/>
      <c r="I76" s="99"/>
      <c r="J76" s="100"/>
      <c r="K76" s="101"/>
    </row>
    <row r="77" spans="2:11">
      <c r="B77" s="5"/>
      <c r="C77" s="6"/>
      <c r="D77" s="5"/>
      <c r="E77" s="7"/>
      <c r="F77" s="5"/>
      <c r="G77" s="5"/>
      <c r="H77" s="5"/>
      <c r="I77" s="99"/>
      <c r="J77" s="100"/>
      <c r="K77" s="101"/>
    </row>
    <row r="78" spans="2:11">
      <c r="B78" s="5"/>
      <c r="C78" s="6"/>
      <c r="D78" s="5"/>
      <c r="E78" s="7"/>
      <c r="F78" s="5"/>
      <c r="G78" s="5"/>
      <c r="H78" s="5"/>
      <c r="I78" s="99"/>
      <c r="J78" s="100"/>
      <c r="K78" s="101"/>
    </row>
    <row r="79" spans="2:11">
      <c r="B79" s="5"/>
      <c r="C79" s="6"/>
      <c r="D79" s="5"/>
      <c r="E79" s="7"/>
      <c r="F79" s="5"/>
      <c r="G79" s="5"/>
      <c r="H79" s="5"/>
      <c r="I79" s="99"/>
      <c r="J79" s="100"/>
      <c r="K79" s="101"/>
    </row>
    <row r="80" spans="2:11">
      <c r="B80" s="5"/>
      <c r="C80" s="6"/>
      <c r="D80" s="5"/>
      <c r="E80" s="7"/>
      <c r="F80" s="5"/>
      <c r="G80" s="5"/>
      <c r="H80" s="5"/>
      <c r="I80" s="99"/>
      <c r="J80" s="100"/>
      <c r="K80" s="101"/>
    </row>
    <row r="81" spans="2:11">
      <c r="B81" s="5"/>
      <c r="C81" s="6"/>
      <c r="D81" s="5"/>
      <c r="E81" s="7"/>
      <c r="F81" s="5"/>
      <c r="G81" s="5"/>
      <c r="H81" s="5"/>
      <c r="I81" s="99"/>
      <c r="J81" s="100"/>
      <c r="K81" s="101"/>
    </row>
    <row r="82" spans="2:11">
      <c r="B82" s="5"/>
      <c r="C82" s="6"/>
      <c r="D82" s="5"/>
      <c r="E82" s="7"/>
      <c r="F82" s="5"/>
      <c r="G82" s="5"/>
      <c r="H82" s="5"/>
      <c r="I82" s="99"/>
      <c r="J82" s="100"/>
      <c r="K82" s="101"/>
    </row>
    <row r="83" spans="2:11">
      <c r="B83" s="5"/>
      <c r="C83" s="6"/>
      <c r="D83" s="5"/>
      <c r="E83" s="7"/>
      <c r="F83" s="5"/>
      <c r="G83" s="5"/>
      <c r="H83" s="5"/>
      <c r="I83" s="99"/>
      <c r="J83" s="100"/>
      <c r="K83" s="101"/>
    </row>
    <row r="84" spans="2:11">
      <c r="B84" s="5"/>
      <c r="C84" s="6"/>
      <c r="D84" s="5"/>
      <c r="E84" s="7"/>
      <c r="F84" s="5"/>
      <c r="G84" s="5"/>
      <c r="H84" s="5"/>
      <c r="I84" s="99"/>
      <c r="J84" s="100"/>
      <c r="K84" s="101"/>
    </row>
    <row r="85" spans="2:11">
      <c r="B85" s="5"/>
      <c r="C85" s="6"/>
      <c r="D85" s="5"/>
      <c r="E85" s="7"/>
      <c r="F85" s="5"/>
      <c r="G85" s="5"/>
      <c r="H85" s="5"/>
      <c r="I85" s="99"/>
      <c r="J85" s="100"/>
      <c r="K85" s="101"/>
    </row>
    <row r="86" spans="2:11">
      <c r="B86" s="5"/>
      <c r="C86" s="6"/>
      <c r="D86" s="5"/>
      <c r="E86" s="7"/>
      <c r="F86" s="5"/>
      <c r="G86" s="5"/>
      <c r="H86" s="5"/>
      <c r="I86" s="99"/>
      <c r="J86" s="100"/>
      <c r="K86" s="101"/>
    </row>
    <row r="87" spans="2:11">
      <c r="B87" s="5"/>
      <c r="C87" s="6"/>
      <c r="D87" s="5"/>
      <c r="E87" s="7"/>
      <c r="F87" s="5"/>
      <c r="G87" s="5"/>
      <c r="H87" s="5"/>
      <c r="I87" s="99"/>
      <c r="J87" s="100"/>
      <c r="K87" s="101"/>
    </row>
    <row r="88" spans="2:11">
      <c r="B88" s="5"/>
      <c r="C88" s="6"/>
      <c r="D88" s="5"/>
      <c r="E88" s="7"/>
      <c r="F88" s="5"/>
      <c r="G88" s="5"/>
      <c r="H88" s="5"/>
      <c r="I88" s="99"/>
      <c r="J88" s="100"/>
      <c r="K88" s="101"/>
    </row>
    <row r="89" spans="2:11">
      <c r="B89" s="5"/>
      <c r="C89" s="6"/>
      <c r="D89" s="5"/>
      <c r="E89" s="7"/>
      <c r="F89" s="5"/>
      <c r="G89" s="5"/>
      <c r="H89" s="5"/>
      <c r="I89" s="99"/>
      <c r="J89" s="100"/>
      <c r="K89" s="101"/>
    </row>
    <row r="90" spans="2:11">
      <c r="B90" s="5"/>
      <c r="C90" s="6"/>
      <c r="D90" s="5"/>
      <c r="E90" s="7"/>
      <c r="F90" s="5"/>
      <c r="G90" s="5"/>
      <c r="H90" s="5"/>
      <c r="I90" s="99"/>
      <c r="J90" s="100"/>
      <c r="K90" s="101"/>
    </row>
    <row r="91" spans="2:11">
      <c r="B91" s="5"/>
      <c r="C91" s="6"/>
      <c r="D91" s="5"/>
      <c r="E91" s="7"/>
      <c r="F91" s="5"/>
      <c r="G91" s="5"/>
      <c r="H91" s="5"/>
      <c r="I91" s="99"/>
      <c r="J91" s="100"/>
      <c r="K91" s="101"/>
    </row>
    <row r="92" spans="2:11">
      <c r="B92" s="5"/>
      <c r="C92" s="6"/>
      <c r="D92" s="5"/>
      <c r="E92" s="7"/>
      <c r="F92" s="5"/>
      <c r="G92" s="5"/>
      <c r="H92" s="5"/>
      <c r="I92" s="99"/>
      <c r="J92" s="100"/>
      <c r="K92" s="101"/>
    </row>
    <row r="93" spans="2:11">
      <c r="B93" s="5"/>
      <c r="C93" s="6"/>
      <c r="D93" s="5"/>
      <c r="E93" s="7"/>
      <c r="F93" s="5"/>
      <c r="G93" s="5"/>
      <c r="H93" s="5"/>
      <c r="I93" s="99"/>
      <c r="J93" s="100"/>
      <c r="K93" s="101"/>
    </row>
    <row r="94" spans="2:11">
      <c r="B94" s="5"/>
      <c r="C94" s="6"/>
      <c r="D94" s="5"/>
      <c r="E94" s="7"/>
      <c r="F94" s="5"/>
      <c r="G94" s="5"/>
      <c r="H94" s="5"/>
      <c r="I94" s="99"/>
      <c r="J94" s="100"/>
      <c r="K94" s="101"/>
    </row>
    <row r="95" spans="2:11">
      <c r="B95" s="5"/>
      <c r="C95" s="6"/>
      <c r="D95" s="5"/>
      <c r="E95" s="7"/>
      <c r="F95" s="5"/>
      <c r="G95" s="5"/>
      <c r="H95" s="5"/>
      <c r="I95" s="99"/>
      <c r="J95" s="100"/>
      <c r="K95" s="101"/>
    </row>
    <row r="96" spans="2:11">
      <c r="B96" s="5"/>
      <c r="C96" s="6"/>
      <c r="D96" s="5"/>
      <c r="E96" s="7"/>
      <c r="F96" s="5"/>
      <c r="G96" s="5"/>
      <c r="H96" s="5"/>
      <c r="I96" s="99"/>
      <c r="J96" s="100"/>
      <c r="K96" s="101"/>
    </row>
    <row r="97" spans="2:11">
      <c r="B97" s="5"/>
      <c r="C97" s="6"/>
      <c r="D97" s="5"/>
      <c r="E97" s="7"/>
      <c r="F97" s="5"/>
      <c r="G97" s="5"/>
      <c r="H97" s="5"/>
      <c r="I97" s="99"/>
      <c r="J97" s="100"/>
      <c r="K97" s="101"/>
    </row>
    <row r="98" spans="2:11">
      <c r="B98" s="5"/>
      <c r="C98" s="6"/>
      <c r="D98" s="5"/>
      <c r="E98" s="7"/>
      <c r="F98" s="5"/>
      <c r="G98" s="5"/>
      <c r="H98" s="5"/>
      <c r="I98" s="99"/>
      <c r="J98" s="100"/>
      <c r="K98" s="101"/>
    </row>
    <row r="99" spans="2:11">
      <c r="B99" s="5"/>
      <c r="C99" s="6"/>
      <c r="D99" s="5"/>
      <c r="E99" s="7"/>
      <c r="F99" s="5"/>
      <c r="G99" s="5"/>
      <c r="H99" s="5"/>
      <c r="I99" s="99"/>
      <c r="J99" s="100"/>
      <c r="K99" s="101"/>
    </row>
    <row r="100" spans="2:11">
      <c r="B100" s="5"/>
      <c r="C100" s="6"/>
      <c r="D100" s="5"/>
      <c r="E100" s="7"/>
      <c r="F100" s="5"/>
      <c r="G100" s="5"/>
      <c r="H100" s="5"/>
      <c r="I100" s="99"/>
      <c r="J100" s="100"/>
      <c r="K100" s="101"/>
    </row>
    <row r="101" spans="2:11">
      <c r="B101" s="5"/>
      <c r="C101" s="6"/>
      <c r="D101" s="5"/>
      <c r="E101" s="7"/>
      <c r="F101" s="5"/>
      <c r="G101" s="5"/>
      <c r="H101" s="5"/>
      <c r="I101" s="99"/>
      <c r="J101" s="100"/>
      <c r="K101" s="101"/>
    </row>
    <row r="102" spans="2:11">
      <c r="B102" s="5"/>
      <c r="C102" s="6"/>
      <c r="D102" s="5"/>
      <c r="E102" s="7"/>
      <c r="F102" s="5"/>
      <c r="G102" s="5"/>
      <c r="H102" s="5"/>
      <c r="I102" s="99"/>
      <c r="J102" s="100"/>
      <c r="K102" s="101"/>
    </row>
    <row r="103" spans="2:11">
      <c r="B103" s="5"/>
      <c r="C103" s="6"/>
      <c r="D103" s="5"/>
      <c r="E103" s="7"/>
      <c r="F103" s="5"/>
      <c r="G103" s="5"/>
      <c r="H103" s="5"/>
      <c r="I103" s="99"/>
      <c r="J103" s="100"/>
      <c r="K103" s="101"/>
    </row>
    <row r="104" spans="2:11">
      <c r="B104" s="5"/>
      <c r="C104" s="6"/>
      <c r="D104" s="5"/>
      <c r="E104" s="7"/>
      <c r="F104" s="5"/>
      <c r="G104" s="5"/>
      <c r="H104" s="5"/>
      <c r="I104" s="99"/>
      <c r="J104" s="100"/>
      <c r="K104" s="101"/>
    </row>
    <row r="105" spans="2:11">
      <c r="B105" s="5"/>
      <c r="C105" s="6"/>
      <c r="D105" s="5"/>
      <c r="E105" s="7"/>
      <c r="F105" s="5"/>
      <c r="G105" s="5"/>
      <c r="H105" s="5"/>
      <c r="I105" s="99"/>
      <c r="J105" s="100"/>
      <c r="K105" s="101"/>
    </row>
    <row r="106" spans="2:11">
      <c r="B106" s="5"/>
      <c r="C106" s="6"/>
      <c r="D106" s="5"/>
      <c r="E106" s="7"/>
      <c r="F106" s="5"/>
      <c r="G106" s="5"/>
      <c r="H106" s="5"/>
      <c r="I106" s="99"/>
      <c r="J106" s="100"/>
      <c r="K106" s="101"/>
    </row>
    <row r="107" spans="2:11">
      <c r="B107" s="5"/>
      <c r="C107" s="6"/>
      <c r="D107" s="5"/>
      <c r="E107" s="7"/>
      <c r="F107" s="5"/>
      <c r="G107" s="5"/>
      <c r="H107" s="5"/>
      <c r="I107" s="99"/>
      <c r="J107" s="100"/>
      <c r="K107" s="101"/>
    </row>
    <row r="108" spans="2:11">
      <c r="B108" s="5"/>
      <c r="C108" s="6"/>
      <c r="D108" s="5"/>
      <c r="E108" s="7"/>
      <c r="F108" s="5"/>
      <c r="G108" s="5"/>
      <c r="H108" s="5"/>
      <c r="I108" s="99"/>
      <c r="J108" s="100"/>
      <c r="K108" s="101"/>
    </row>
    <row r="109" spans="2:11">
      <c r="B109" s="5"/>
      <c r="C109" s="6"/>
      <c r="D109" s="5"/>
      <c r="E109" s="7"/>
      <c r="F109" s="5"/>
      <c r="G109" s="5"/>
      <c r="H109" s="5"/>
      <c r="I109" s="99"/>
      <c r="J109" s="100"/>
      <c r="K109" s="101"/>
    </row>
    <row r="110" spans="2:11">
      <c r="B110" s="5"/>
      <c r="C110" s="6"/>
      <c r="D110" s="5"/>
      <c r="E110" s="7"/>
      <c r="F110" s="5"/>
      <c r="G110" s="5"/>
      <c r="H110" s="5"/>
      <c r="I110" s="99"/>
      <c r="J110" s="100"/>
      <c r="K110" s="101"/>
    </row>
    <row r="111" spans="2:11">
      <c r="B111" s="5"/>
      <c r="C111" s="6"/>
      <c r="D111" s="5"/>
      <c r="E111" s="7"/>
      <c r="F111" s="5"/>
      <c r="G111" s="5"/>
      <c r="H111" s="5"/>
      <c r="I111" s="99"/>
      <c r="J111" s="100"/>
      <c r="K111" s="101"/>
    </row>
    <row r="112" spans="2:11">
      <c r="B112" s="5"/>
      <c r="C112" s="6"/>
      <c r="D112" s="5"/>
      <c r="E112" s="7"/>
      <c r="F112" s="5"/>
      <c r="G112" s="5"/>
      <c r="H112" s="5"/>
      <c r="I112" s="99"/>
      <c r="J112" s="100"/>
      <c r="K112" s="101"/>
    </row>
    <row r="113" spans="2:11">
      <c r="B113" s="5"/>
      <c r="C113" s="6"/>
      <c r="D113" s="5"/>
      <c r="E113" s="7"/>
      <c r="F113" s="5"/>
      <c r="G113" s="5"/>
      <c r="H113" s="5"/>
      <c r="I113" s="99"/>
      <c r="J113" s="100"/>
      <c r="K113" s="101"/>
    </row>
    <row r="114" spans="2:11">
      <c r="B114" s="5"/>
      <c r="C114" s="6"/>
      <c r="D114" s="5"/>
      <c r="E114" s="7"/>
      <c r="F114" s="5"/>
      <c r="G114" s="5"/>
      <c r="H114" s="5"/>
      <c r="I114" s="99"/>
      <c r="J114" s="100"/>
      <c r="K114" s="101"/>
    </row>
    <row r="115" spans="2:11">
      <c r="B115" s="5"/>
      <c r="C115" s="6"/>
      <c r="D115" s="5"/>
      <c r="E115" s="7"/>
      <c r="F115" s="5"/>
      <c r="G115" s="5"/>
      <c r="H115" s="5"/>
      <c r="I115" s="99"/>
      <c r="J115" s="100"/>
      <c r="K115" s="101"/>
    </row>
    <row r="116" spans="2:11">
      <c r="B116" s="5"/>
      <c r="C116" s="6"/>
      <c r="D116" s="5"/>
      <c r="E116" s="7"/>
      <c r="F116" s="5"/>
      <c r="G116" s="5"/>
      <c r="H116" s="5"/>
      <c r="I116" s="99"/>
      <c r="J116" s="100"/>
      <c r="K116" s="101"/>
    </row>
    <row r="117" spans="2:11">
      <c r="B117" s="5"/>
      <c r="C117" s="6"/>
      <c r="D117" s="5"/>
      <c r="E117" s="7"/>
      <c r="F117" s="5"/>
      <c r="G117" s="5"/>
      <c r="H117" s="5"/>
      <c r="I117" s="99"/>
      <c r="J117" s="100"/>
      <c r="K117" s="101"/>
    </row>
    <row r="118" spans="2:11">
      <c r="B118" s="5"/>
      <c r="C118" s="6"/>
      <c r="D118" s="5"/>
      <c r="E118" s="7"/>
      <c r="F118" s="5"/>
      <c r="G118" s="5"/>
      <c r="H118" s="5"/>
      <c r="I118" s="99"/>
      <c r="J118" s="100"/>
      <c r="K118" s="101"/>
    </row>
    <row r="119" spans="2:11">
      <c r="B119" s="5"/>
      <c r="C119" s="6"/>
      <c r="D119" s="5"/>
      <c r="E119" s="7"/>
      <c r="F119" s="5"/>
      <c r="G119" s="5"/>
      <c r="H119" s="5"/>
      <c r="I119" s="99"/>
      <c r="J119" s="100"/>
      <c r="K119" s="101"/>
    </row>
    <row r="120" spans="2:11">
      <c r="B120" s="5"/>
      <c r="C120" s="6"/>
      <c r="D120" s="5"/>
      <c r="E120" s="7"/>
      <c r="F120" s="5"/>
      <c r="G120" s="5"/>
      <c r="H120" s="5"/>
      <c r="I120" s="99"/>
      <c r="J120" s="100"/>
      <c r="K120" s="101"/>
    </row>
    <row r="121" spans="2:11">
      <c r="B121" s="5"/>
      <c r="C121" s="6"/>
      <c r="D121" s="5"/>
      <c r="E121" s="7"/>
      <c r="F121" s="5"/>
      <c r="G121" s="5"/>
      <c r="H121" s="5"/>
      <c r="I121" s="99"/>
      <c r="J121" s="100"/>
      <c r="K121" s="101"/>
    </row>
    <row r="122" spans="2:11">
      <c r="B122" s="5"/>
      <c r="C122" s="6"/>
      <c r="D122" s="5"/>
      <c r="E122" s="7"/>
      <c r="F122" s="5"/>
      <c r="G122" s="5"/>
      <c r="H122" s="5"/>
      <c r="I122" s="99"/>
      <c r="J122" s="100"/>
      <c r="K122" s="101"/>
    </row>
    <row r="123" spans="2:11">
      <c r="B123" s="5"/>
      <c r="C123" s="6"/>
      <c r="D123" s="5"/>
      <c r="E123" s="7"/>
      <c r="F123" s="5"/>
      <c r="G123" s="5"/>
      <c r="H123" s="5"/>
      <c r="I123" s="99"/>
      <c r="J123" s="100"/>
      <c r="K123" s="101"/>
    </row>
    <row r="124" spans="2:11">
      <c r="B124" s="5"/>
      <c r="C124" s="6"/>
      <c r="D124" s="5"/>
      <c r="E124" s="7"/>
      <c r="F124" s="5"/>
      <c r="G124" s="5"/>
      <c r="H124" s="5"/>
      <c r="I124" s="99"/>
      <c r="J124" s="100"/>
      <c r="K124" s="101"/>
    </row>
    <row r="125" spans="2:11">
      <c r="B125" s="5"/>
      <c r="C125" s="6"/>
      <c r="D125" s="5"/>
      <c r="E125" s="7"/>
      <c r="F125" s="5"/>
      <c r="G125" s="5"/>
      <c r="H125" s="5"/>
      <c r="I125" s="99"/>
      <c r="J125" s="100"/>
      <c r="K125" s="101"/>
    </row>
    <row r="126" spans="2:11">
      <c r="B126" s="5"/>
      <c r="C126" s="6"/>
      <c r="D126" s="5"/>
      <c r="E126" s="7"/>
      <c r="F126" s="5"/>
      <c r="G126" s="5"/>
      <c r="H126" s="5"/>
      <c r="I126" s="99"/>
      <c r="J126" s="100"/>
      <c r="K126" s="101"/>
    </row>
    <row r="127" spans="2:11">
      <c r="B127" s="5"/>
      <c r="C127" s="6"/>
      <c r="D127" s="5"/>
      <c r="E127" s="7"/>
      <c r="F127" s="5"/>
      <c r="G127" s="5"/>
      <c r="H127" s="5"/>
      <c r="I127" s="99"/>
      <c r="J127" s="100"/>
      <c r="K127" s="101"/>
    </row>
    <row r="128" spans="2:11">
      <c r="B128" s="5"/>
      <c r="C128" s="6"/>
      <c r="D128" s="5"/>
      <c r="E128" s="7"/>
      <c r="F128" s="5"/>
      <c r="G128" s="5"/>
      <c r="H128" s="5"/>
      <c r="I128" s="99"/>
      <c r="J128" s="100"/>
      <c r="K128" s="101"/>
    </row>
    <row r="129" spans="2:11">
      <c r="B129" s="5"/>
      <c r="C129" s="6"/>
      <c r="D129" s="5"/>
      <c r="E129" s="7"/>
      <c r="F129" s="5"/>
      <c r="G129" s="5"/>
      <c r="H129" s="5"/>
      <c r="I129" s="99"/>
      <c r="J129" s="100"/>
      <c r="K129" s="101"/>
    </row>
    <row r="130" spans="2:11">
      <c r="B130" s="5"/>
      <c r="C130" s="6"/>
      <c r="D130" s="5"/>
      <c r="E130" s="7"/>
      <c r="F130" s="5"/>
      <c r="G130" s="5"/>
      <c r="H130" s="5"/>
      <c r="I130" s="99"/>
      <c r="J130" s="100"/>
      <c r="K130" s="101"/>
    </row>
    <row r="131" spans="2:11">
      <c r="B131" s="5"/>
      <c r="C131" s="6"/>
      <c r="D131" s="5"/>
      <c r="E131" s="7"/>
      <c r="F131" s="5"/>
      <c r="G131" s="5"/>
      <c r="H131" s="5"/>
      <c r="I131" s="99"/>
      <c r="J131" s="100"/>
      <c r="K131" s="101"/>
    </row>
    <row r="132" spans="2:11">
      <c r="B132" s="5"/>
      <c r="C132" s="6"/>
      <c r="D132" s="5"/>
      <c r="E132" s="7"/>
      <c r="F132" s="5"/>
      <c r="G132" s="5"/>
      <c r="H132" s="5"/>
      <c r="I132" s="99"/>
      <c r="J132" s="100"/>
      <c r="K132" s="101"/>
    </row>
    <row r="133" spans="2:11">
      <c r="B133" s="5"/>
      <c r="C133" s="6"/>
      <c r="D133" s="5"/>
      <c r="E133" s="7"/>
      <c r="F133" s="5"/>
      <c r="G133" s="5"/>
      <c r="H133" s="5"/>
      <c r="I133" s="99"/>
      <c r="J133" s="100"/>
      <c r="K133" s="101"/>
    </row>
    <row r="134" spans="2:11">
      <c r="B134" s="5"/>
      <c r="C134" s="6"/>
      <c r="D134" s="5"/>
      <c r="E134" s="7"/>
      <c r="F134" s="5"/>
      <c r="G134" s="5"/>
      <c r="H134" s="5"/>
      <c r="I134" s="99"/>
      <c r="J134" s="100"/>
      <c r="K134" s="101"/>
    </row>
    <row r="135" spans="2:11">
      <c r="B135" s="5"/>
      <c r="C135" s="6"/>
      <c r="D135" s="5"/>
      <c r="E135" s="7"/>
      <c r="F135" s="5"/>
      <c r="G135" s="5"/>
      <c r="H135" s="5"/>
      <c r="I135" s="99"/>
      <c r="J135" s="100"/>
      <c r="K135" s="101"/>
    </row>
    <row r="136" spans="2:11">
      <c r="B136" s="5"/>
      <c r="C136" s="6"/>
      <c r="D136" s="5"/>
      <c r="E136" s="7"/>
      <c r="F136" s="5"/>
      <c r="G136" s="5"/>
      <c r="H136" s="5"/>
      <c r="I136" s="99"/>
      <c r="J136" s="100"/>
      <c r="K136" s="101"/>
    </row>
    <row r="137" spans="2:11">
      <c r="B137" s="5"/>
      <c r="C137" s="6"/>
      <c r="D137" s="5"/>
      <c r="E137" s="7"/>
      <c r="F137" s="5"/>
      <c r="G137" s="5"/>
      <c r="H137" s="5"/>
      <c r="I137" s="99"/>
      <c r="J137" s="100"/>
      <c r="K137" s="101"/>
    </row>
    <row r="138" spans="2:11">
      <c r="B138" s="5"/>
      <c r="C138" s="6"/>
      <c r="D138" s="5"/>
      <c r="E138" s="7"/>
      <c r="F138" s="5"/>
      <c r="G138" s="5"/>
      <c r="H138" s="5"/>
      <c r="I138" s="99"/>
      <c r="J138" s="100"/>
      <c r="K138" s="101"/>
    </row>
    <row r="139" spans="2:11">
      <c r="B139" s="5"/>
      <c r="C139" s="6"/>
      <c r="D139" s="5"/>
      <c r="E139" s="7"/>
      <c r="F139" s="5"/>
      <c r="G139" s="5"/>
      <c r="H139" s="5"/>
      <c r="I139" s="99"/>
      <c r="J139" s="100"/>
      <c r="K139" s="101"/>
    </row>
    <row r="140" spans="2:11">
      <c r="B140" s="5"/>
      <c r="C140" s="6"/>
      <c r="D140" s="5"/>
      <c r="E140" s="7"/>
      <c r="F140" s="5"/>
      <c r="G140" s="5"/>
      <c r="H140" s="5"/>
      <c r="I140" s="99"/>
      <c r="J140" s="100"/>
      <c r="K140" s="101"/>
    </row>
    <row r="141" spans="2:11">
      <c r="B141" s="5"/>
      <c r="C141" s="6"/>
      <c r="D141" s="5"/>
      <c r="E141" s="7"/>
      <c r="F141" s="5"/>
      <c r="G141" s="5"/>
      <c r="H141" s="5"/>
      <c r="I141" s="99"/>
      <c r="J141" s="100"/>
      <c r="K141" s="101"/>
    </row>
    <row r="142" spans="2:11">
      <c r="B142" s="5"/>
      <c r="C142" s="6"/>
      <c r="D142" s="5"/>
      <c r="E142" s="7"/>
      <c r="F142" s="5"/>
      <c r="G142" s="5"/>
      <c r="H142" s="5"/>
      <c r="I142" s="99"/>
      <c r="J142" s="100"/>
      <c r="K142" s="101"/>
    </row>
    <row r="143" spans="2:11">
      <c r="B143" s="5"/>
      <c r="C143" s="6"/>
      <c r="D143" s="5"/>
      <c r="E143" s="7"/>
      <c r="F143" s="5"/>
      <c r="G143" s="5"/>
      <c r="H143" s="5"/>
      <c r="I143" s="99"/>
      <c r="J143" s="100"/>
      <c r="K143" s="101"/>
    </row>
    <row r="144" spans="2:11">
      <c r="B144" s="5"/>
      <c r="C144" s="6"/>
      <c r="D144" s="5"/>
      <c r="E144" s="7"/>
      <c r="F144" s="5"/>
      <c r="G144" s="5"/>
      <c r="H144" s="5"/>
      <c r="I144" s="99"/>
      <c r="J144" s="100"/>
      <c r="K144" s="101"/>
    </row>
    <row r="145" spans="2:11">
      <c r="B145" s="5"/>
      <c r="C145" s="6"/>
      <c r="D145" s="5"/>
      <c r="E145" s="7"/>
      <c r="F145" s="5"/>
      <c r="G145" s="5"/>
      <c r="H145" s="5"/>
      <c r="I145" s="99"/>
      <c r="J145" s="100"/>
      <c r="K145" s="101"/>
    </row>
    <row r="146" spans="2:11">
      <c r="B146" s="5"/>
      <c r="C146" s="6"/>
      <c r="D146" s="5"/>
      <c r="E146" s="7"/>
      <c r="F146" s="5"/>
      <c r="G146" s="5"/>
      <c r="H146" s="5"/>
      <c r="I146" s="99"/>
      <c r="J146" s="100"/>
      <c r="K146" s="101"/>
    </row>
    <row r="147" spans="2:11">
      <c r="B147" s="5"/>
      <c r="C147" s="6"/>
      <c r="D147" s="5"/>
      <c r="E147" s="7"/>
      <c r="F147" s="5"/>
      <c r="G147" s="5"/>
      <c r="H147" s="5"/>
      <c r="I147" s="99"/>
      <c r="J147" s="100"/>
      <c r="K147" s="101"/>
    </row>
    <row r="148" spans="2:11">
      <c r="B148" s="5"/>
      <c r="C148" s="6"/>
      <c r="D148" s="5"/>
      <c r="E148" s="7"/>
      <c r="F148" s="5"/>
      <c r="G148" s="5"/>
      <c r="H148" s="5"/>
      <c r="I148" s="99"/>
      <c r="J148" s="100"/>
      <c r="K148" s="101"/>
    </row>
    <row r="149" spans="2:11">
      <c r="B149" s="5"/>
      <c r="C149" s="6"/>
      <c r="D149" s="5"/>
      <c r="E149" s="7"/>
      <c r="F149" s="5"/>
      <c r="G149" s="5"/>
      <c r="H149" s="5"/>
      <c r="I149" s="99"/>
      <c r="J149" s="100"/>
      <c r="K149" s="101"/>
    </row>
    <row r="150" spans="2:11">
      <c r="B150" s="5"/>
      <c r="C150" s="6"/>
      <c r="D150" s="5"/>
      <c r="E150" s="7"/>
      <c r="F150" s="5"/>
      <c r="G150" s="5"/>
      <c r="H150" s="5"/>
      <c r="I150" s="99"/>
      <c r="J150" s="100"/>
      <c r="K150" s="101"/>
    </row>
    <row r="151" spans="2:11">
      <c r="B151" s="5"/>
      <c r="C151" s="6"/>
      <c r="D151" s="5"/>
      <c r="E151" s="7"/>
      <c r="F151" s="5"/>
      <c r="G151" s="5"/>
      <c r="H151" s="5"/>
      <c r="I151" s="99"/>
      <c r="J151" s="100"/>
      <c r="K151" s="101"/>
    </row>
    <row r="152" spans="2:11">
      <c r="B152" s="5"/>
      <c r="C152" s="6"/>
      <c r="D152" s="5"/>
      <c r="E152" s="7"/>
      <c r="F152" s="5"/>
      <c r="G152" s="5"/>
      <c r="H152" s="5"/>
      <c r="I152" s="99"/>
      <c r="J152" s="100"/>
      <c r="K152" s="101"/>
    </row>
    <row r="153" spans="2:11">
      <c r="B153" s="5"/>
      <c r="C153" s="6"/>
      <c r="D153" s="5"/>
      <c r="E153" s="7"/>
      <c r="F153" s="5"/>
      <c r="G153" s="5"/>
      <c r="H153" s="5"/>
      <c r="I153" s="99"/>
      <c r="J153" s="100"/>
      <c r="K153" s="101"/>
    </row>
    <row r="154" spans="2:11">
      <c r="B154" s="5"/>
      <c r="C154" s="6"/>
      <c r="D154" s="5"/>
      <c r="E154" s="7"/>
      <c r="F154" s="5"/>
      <c r="G154" s="5"/>
      <c r="H154" s="5"/>
      <c r="I154" s="99"/>
      <c r="J154" s="100"/>
      <c r="K154" s="101"/>
    </row>
    <row r="155" spans="2:11">
      <c r="B155" s="5"/>
      <c r="C155" s="6"/>
      <c r="D155" s="5"/>
      <c r="E155" s="7"/>
      <c r="F155" s="5"/>
      <c r="G155" s="5"/>
      <c r="H155" s="5"/>
      <c r="I155" s="99"/>
      <c r="J155" s="100"/>
      <c r="K155" s="101"/>
    </row>
    <row r="156" spans="2:11">
      <c r="B156" s="5"/>
      <c r="C156" s="6"/>
      <c r="D156" s="5"/>
      <c r="E156" s="7"/>
      <c r="F156" s="5"/>
      <c r="G156" s="5"/>
      <c r="H156" s="5"/>
      <c r="I156" s="99"/>
      <c r="J156" s="100"/>
      <c r="K156" s="101"/>
    </row>
    <row r="157" spans="2:11">
      <c r="B157" s="5"/>
      <c r="C157" s="6"/>
      <c r="D157" s="5"/>
      <c r="E157" s="7"/>
      <c r="F157" s="5"/>
      <c r="G157" s="5"/>
      <c r="H157" s="5"/>
      <c r="I157" s="99"/>
      <c r="J157" s="100"/>
      <c r="K157" s="101"/>
    </row>
    <row r="158" spans="2:11">
      <c r="B158" s="5"/>
      <c r="C158" s="6"/>
      <c r="D158" s="5"/>
      <c r="E158" s="7"/>
      <c r="F158" s="5"/>
      <c r="G158" s="5"/>
      <c r="H158" s="5"/>
      <c r="I158" s="99"/>
      <c r="J158" s="100"/>
      <c r="K158" s="101"/>
    </row>
    <row r="159" spans="2:11">
      <c r="B159" s="5"/>
      <c r="C159" s="6"/>
      <c r="D159" s="5"/>
      <c r="E159" s="7"/>
      <c r="F159" s="5"/>
      <c r="G159" s="5"/>
      <c r="H159" s="5"/>
      <c r="I159" s="99"/>
      <c r="J159" s="100"/>
      <c r="K159" s="101"/>
    </row>
    <row r="160" spans="2:11">
      <c r="B160" s="5"/>
      <c r="C160" s="6"/>
      <c r="D160" s="5"/>
      <c r="E160" s="7"/>
      <c r="F160" s="5"/>
      <c r="G160" s="5"/>
      <c r="H160" s="5"/>
      <c r="I160" s="99"/>
      <c r="J160" s="100"/>
      <c r="K160" s="101"/>
    </row>
    <row r="161" spans="2:11">
      <c r="B161" s="5"/>
      <c r="C161" s="6"/>
      <c r="D161" s="5"/>
      <c r="E161" s="7"/>
      <c r="F161" s="5"/>
      <c r="G161" s="5"/>
      <c r="H161" s="5"/>
      <c r="I161" s="99"/>
      <c r="J161" s="100"/>
      <c r="K161" s="101"/>
    </row>
    <row r="162" spans="2:11">
      <c r="B162" s="5"/>
      <c r="C162" s="6"/>
      <c r="D162" s="5"/>
      <c r="E162" s="7"/>
      <c r="F162" s="5"/>
      <c r="G162" s="5"/>
      <c r="H162" s="5"/>
      <c r="I162" s="99"/>
      <c r="J162" s="100"/>
      <c r="K162" s="101"/>
    </row>
    <row r="163" spans="2:11">
      <c r="B163" s="5"/>
      <c r="C163" s="6"/>
      <c r="D163" s="5"/>
      <c r="E163" s="7"/>
      <c r="F163" s="5"/>
      <c r="G163" s="5"/>
      <c r="H163" s="5"/>
      <c r="I163" s="99"/>
      <c r="J163" s="100"/>
      <c r="K163" s="101"/>
    </row>
    <row r="164" spans="2:11">
      <c r="B164" s="5"/>
      <c r="C164" s="6"/>
      <c r="D164" s="5"/>
      <c r="E164" s="7"/>
      <c r="F164" s="5"/>
      <c r="G164" s="5"/>
      <c r="H164" s="5"/>
      <c r="I164" s="99"/>
      <c r="J164" s="100"/>
      <c r="K164" s="101"/>
    </row>
    <row r="165" spans="2:11">
      <c r="B165" s="5"/>
      <c r="C165" s="6"/>
      <c r="D165" s="5"/>
      <c r="E165" s="7"/>
      <c r="F165" s="5"/>
      <c r="G165" s="5"/>
      <c r="H165" s="5"/>
      <c r="I165" s="99"/>
      <c r="J165" s="100"/>
      <c r="K165" s="101"/>
    </row>
    <row r="166" spans="2:11">
      <c r="B166" s="5"/>
      <c r="C166" s="6"/>
      <c r="D166" s="5"/>
      <c r="E166" s="7"/>
      <c r="F166" s="5"/>
      <c r="G166" s="5"/>
      <c r="H166" s="5"/>
      <c r="I166" s="99"/>
      <c r="J166" s="100"/>
      <c r="K166" s="101"/>
    </row>
    <row r="167" spans="2:11">
      <c r="B167" s="5"/>
      <c r="C167" s="6"/>
      <c r="D167" s="5"/>
      <c r="E167" s="7"/>
      <c r="F167" s="5"/>
      <c r="G167" s="5"/>
      <c r="H167" s="5"/>
      <c r="I167" s="99"/>
      <c r="J167" s="100"/>
      <c r="K167" s="101"/>
    </row>
    <row r="168" spans="2:11">
      <c r="B168" s="5"/>
      <c r="C168" s="6"/>
      <c r="D168" s="5"/>
      <c r="E168" s="7"/>
      <c r="F168" s="5"/>
      <c r="G168" s="5"/>
      <c r="H168" s="5"/>
      <c r="I168" s="99"/>
      <c r="J168" s="100"/>
      <c r="K168" s="101"/>
    </row>
    <row r="169" spans="2:11">
      <c r="B169" s="5"/>
      <c r="C169" s="6"/>
      <c r="D169" s="5"/>
      <c r="E169" s="7"/>
      <c r="F169" s="5"/>
      <c r="G169" s="5"/>
      <c r="H169" s="5"/>
      <c r="I169" s="99"/>
      <c r="J169" s="100"/>
      <c r="K169" s="101"/>
    </row>
    <row r="170" spans="2:11">
      <c r="B170" s="5"/>
      <c r="C170" s="6"/>
      <c r="D170" s="5"/>
      <c r="E170" s="7"/>
      <c r="F170" s="5"/>
      <c r="G170" s="5"/>
      <c r="H170" s="5"/>
      <c r="I170" s="99"/>
      <c r="J170" s="100"/>
      <c r="K170" s="101"/>
    </row>
    <row r="171" spans="2:11">
      <c r="B171" s="5"/>
      <c r="C171" s="6"/>
      <c r="D171" s="5"/>
      <c r="E171" s="7"/>
      <c r="F171" s="5"/>
      <c r="G171" s="5"/>
      <c r="H171" s="5"/>
      <c r="I171" s="99"/>
      <c r="J171" s="100"/>
      <c r="K171" s="101"/>
    </row>
    <row r="172" spans="2:11">
      <c r="B172" s="5"/>
      <c r="C172" s="6"/>
      <c r="D172" s="5"/>
      <c r="E172" s="7"/>
      <c r="F172" s="5"/>
      <c r="G172" s="5"/>
      <c r="H172" s="5"/>
      <c r="I172" s="99"/>
      <c r="J172" s="100"/>
      <c r="K172" s="101"/>
    </row>
    <row r="173" spans="2:11">
      <c r="B173" s="5"/>
      <c r="C173" s="6"/>
      <c r="D173" s="5"/>
      <c r="E173" s="7"/>
      <c r="F173" s="5"/>
      <c r="G173" s="5"/>
      <c r="H173" s="5"/>
      <c r="I173" s="99"/>
      <c r="J173" s="100"/>
      <c r="K173" s="101"/>
    </row>
    <row r="174" spans="2:11">
      <c r="B174" s="5"/>
      <c r="C174" s="6"/>
      <c r="D174" s="5"/>
      <c r="E174" s="7"/>
      <c r="F174" s="5"/>
      <c r="G174" s="5"/>
      <c r="H174" s="5"/>
      <c r="I174" s="99"/>
      <c r="J174" s="100"/>
      <c r="K174" s="101"/>
    </row>
    <row r="175" spans="2:11">
      <c r="B175" s="5"/>
      <c r="C175" s="6"/>
      <c r="D175" s="5"/>
      <c r="E175" s="7"/>
      <c r="F175" s="5"/>
      <c r="G175" s="5"/>
      <c r="H175" s="5"/>
      <c r="I175" s="99"/>
      <c r="J175" s="100"/>
      <c r="K175" s="101"/>
    </row>
    <row r="176" spans="2:11">
      <c r="B176" s="5"/>
      <c r="C176" s="6"/>
      <c r="D176" s="5"/>
      <c r="E176" s="7"/>
      <c r="F176" s="5"/>
      <c r="G176" s="5"/>
      <c r="H176" s="5"/>
      <c r="I176" s="99"/>
      <c r="J176" s="100"/>
      <c r="K176" s="101"/>
    </row>
    <row r="177" spans="2:11">
      <c r="B177" s="5"/>
      <c r="C177" s="6"/>
      <c r="D177" s="5"/>
      <c r="E177" s="7"/>
      <c r="F177" s="5"/>
      <c r="G177" s="5"/>
      <c r="H177" s="5"/>
      <c r="I177" s="99"/>
      <c r="J177" s="100"/>
      <c r="K177" s="101"/>
    </row>
    <row r="178" spans="2:11">
      <c r="B178" s="5"/>
      <c r="C178" s="6"/>
      <c r="D178" s="5"/>
      <c r="E178" s="7"/>
      <c r="F178" s="5"/>
      <c r="G178" s="5"/>
      <c r="H178" s="5"/>
      <c r="I178" s="99"/>
      <c r="J178" s="100"/>
      <c r="K178" s="101"/>
    </row>
    <row r="179" spans="2:11">
      <c r="B179" s="5"/>
      <c r="C179" s="6"/>
      <c r="D179" s="5"/>
      <c r="E179" s="7"/>
      <c r="F179" s="5"/>
      <c r="G179" s="5"/>
      <c r="H179" s="5"/>
      <c r="I179" s="99"/>
      <c r="J179" s="100"/>
      <c r="K179" s="101"/>
    </row>
    <row r="180" spans="2:11">
      <c r="B180" s="5"/>
      <c r="C180" s="6"/>
      <c r="D180" s="5"/>
      <c r="E180" s="7"/>
      <c r="F180" s="5"/>
      <c r="G180" s="5"/>
      <c r="H180" s="5"/>
      <c r="I180" s="99"/>
      <c r="J180" s="100"/>
      <c r="K180" s="101"/>
    </row>
    <row r="181" spans="2:11">
      <c r="B181" s="5"/>
      <c r="C181" s="6"/>
      <c r="D181" s="5"/>
      <c r="E181" s="7"/>
      <c r="F181" s="5"/>
      <c r="G181" s="5"/>
      <c r="H181" s="5"/>
      <c r="I181" s="99"/>
      <c r="J181" s="100"/>
      <c r="K181" s="101"/>
    </row>
    <row r="182" spans="2:11">
      <c r="B182" s="5"/>
      <c r="C182" s="6"/>
      <c r="D182" s="5"/>
      <c r="E182" s="7"/>
      <c r="F182" s="5"/>
      <c r="G182" s="5"/>
      <c r="H182" s="5"/>
      <c r="I182" s="99"/>
      <c r="J182" s="100"/>
      <c r="K182" s="101"/>
    </row>
    <row r="183" spans="2:11">
      <c r="B183" s="5"/>
      <c r="C183" s="6"/>
      <c r="D183" s="5"/>
      <c r="E183" s="7"/>
      <c r="F183" s="5"/>
      <c r="G183" s="5"/>
      <c r="H183" s="5"/>
      <c r="I183" s="99"/>
      <c r="J183" s="100"/>
      <c r="K183" s="101"/>
    </row>
    <row r="184" spans="2:11">
      <c r="B184" s="5"/>
      <c r="C184" s="6"/>
      <c r="D184" s="5"/>
      <c r="E184" s="7"/>
      <c r="F184" s="5"/>
      <c r="G184" s="5"/>
      <c r="H184" s="5"/>
      <c r="I184" s="99"/>
      <c r="J184" s="100"/>
      <c r="K184" s="101"/>
    </row>
    <row r="185" spans="2:11">
      <c r="B185" s="5"/>
      <c r="C185" s="6"/>
      <c r="D185" s="5"/>
      <c r="E185" s="7"/>
      <c r="F185" s="5"/>
      <c r="G185" s="5"/>
      <c r="H185" s="5"/>
      <c r="I185" s="99"/>
      <c r="J185" s="100"/>
      <c r="K185" s="101"/>
    </row>
    <row r="186" spans="2:11">
      <c r="B186" s="5"/>
      <c r="C186" s="6"/>
      <c r="D186" s="5"/>
      <c r="E186" s="7"/>
      <c r="F186" s="5"/>
      <c r="G186" s="5"/>
      <c r="H186" s="5"/>
      <c r="I186" s="99"/>
      <c r="J186" s="100"/>
      <c r="K186" s="101"/>
    </row>
    <row r="187" spans="2:11">
      <c r="B187" s="5"/>
      <c r="C187" s="6"/>
      <c r="D187" s="5"/>
      <c r="E187" s="7"/>
      <c r="F187" s="5"/>
      <c r="G187" s="5"/>
      <c r="H187" s="5"/>
      <c r="I187" s="99"/>
      <c r="J187" s="100"/>
      <c r="K187" s="101"/>
    </row>
    <row r="188" spans="2:11">
      <c r="B188" s="5"/>
      <c r="C188" s="6"/>
      <c r="D188" s="5"/>
      <c r="E188" s="7"/>
      <c r="F188" s="5"/>
      <c r="G188" s="5"/>
      <c r="H188" s="5"/>
      <c r="I188" s="99"/>
      <c r="J188" s="100"/>
      <c r="K188" s="101"/>
    </row>
    <row r="189" spans="2:11">
      <c r="B189" s="5"/>
      <c r="C189" s="6"/>
      <c r="D189" s="5"/>
      <c r="E189" s="7"/>
      <c r="F189" s="5"/>
      <c r="G189" s="5"/>
      <c r="H189" s="5"/>
      <c r="I189" s="99"/>
      <c r="J189" s="100"/>
      <c r="K189" s="101"/>
    </row>
    <row r="190" spans="2:11">
      <c r="B190" s="5"/>
      <c r="C190" s="6"/>
      <c r="D190" s="5"/>
      <c r="E190" s="7"/>
      <c r="F190" s="5"/>
      <c r="G190" s="5"/>
      <c r="H190" s="5"/>
      <c r="I190" s="99"/>
      <c r="J190" s="100"/>
      <c r="K190" s="101"/>
    </row>
    <row r="191" spans="2:11">
      <c r="B191" s="5"/>
      <c r="C191" s="6"/>
      <c r="D191" s="5"/>
      <c r="E191" s="7"/>
      <c r="F191" s="5"/>
      <c r="G191" s="5"/>
      <c r="H191" s="5"/>
      <c r="I191" s="99"/>
      <c r="J191" s="100"/>
      <c r="K191" s="101"/>
    </row>
    <row r="192" spans="2:11">
      <c r="B192" s="5"/>
      <c r="C192" s="6"/>
      <c r="D192" s="5"/>
      <c r="E192" s="7"/>
      <c r="F192" s="5"/>
      <c r="G192" s="5"/>
      <c r="H192" s="5"/>
      <c r="I192" s="99"/>
      <c r="J192" s="100"/>
      <c r="K192" s="101"/>
    </row>
    <row r="193" spans="2:11">
      <c r="B193" s="5"/>
      <c r="C193" s="6"/>
      <c r="D193" s="5"/>
      <c r="E193" s="7"/>
      <c r="F193" s="5"/>
      <c r="G193" s="5"/>
      <c r="H193" s="5"/>
      <c r="I193" s="99"/>
      <c r="J193" s="100"/>
      <c r="K193" s="101"/>
    </row>
    <row r="194" spans="2:11">
      <c r="B194" s="5"/>
      <c r="C194" s="6"/>
      <c r="D194" s="5"/>
      <c r="E194" s="7"/>
      <c r="F194" s="5"/>
      <c r="G194" s="5"/>
      <c r="H194" s="5"/>
      <c r="I194" s="99"/>
      <c r="J194" s="100"/>
      <c r="K194" s="101"/>
    </row>
    <row r="195" spans="2:11">
      <c r="B195" s="5"/>
      <c r="C195" s="6"/>
      <c r="D195" s="5"/>
      <c r="E195" s="7"/>
      <c r="F195" s="5"/>
      <c r="G195" s="5"/>
      <c r="H195" s="5"/>
      <c r="I195" s="99"/>
      <c r="J195" s="100"/>
      <c r="K195" s="101"/>
    </row>
    <row r="196" spans="2:11">
      <c r="B196" s="5"/>
      <c r="C196" s="6"/>
      <c r="D196" s="5"/>
      <c r="E196" s="7"/>
      <c r="F196" s="5"/>
      <c r="G196" s="5"/>
      <c r="H196" s="5"/>
      <c r="I196" s="99"/>
      <c r="J196" s="100"/>
      <c r="K196" s="101"/>
    </row>
    <row r="197" spans="2:11">
      <c r="B197" s="5"/>
      <c r="C197" s="6"/>
      <c r="D197" s="5"/>
      <c r="E197" s="7"/>
      <c r="F197" s="5"/>
      <c r="G197" s="5"/>
      <c r="H197" s="5"/>
      <c r="I197" s="99"/>
      <c r="J197" s="100"/>
      <c r="K197" s="101"/>
    </row>
    <row r="198" spans="2:11">
      <c r="B198" s="5"/>
      <c r="C198" s="6"/>
      <c r="D198" s="5"/>
      <c r="E198" s="7"/>
      <c r="F198" s="5"/>
      <c r="G198" s="5"/>
      <c r="H198" s="5"/>
      <c r="I198" s="99"/>
      <c r="J198" s="100"/>
      <c r="K198" s="101"/>
    </row>
    <row r="199" spans="2:11">
      <c r="B199" s="5"/>
      <c r="C199" s="6"/>
      <c r="D199" s="5"/>
      <c r="E199" s="7"/>
      <c r="F199" s="5"/>
      <c r="G199" s="5"/>
      <c r="H199" s="5"/>
      <c r="I199" s="99"/>
      <c r="J199" s="100"/>
      <c r="K199" s="101"/>
    </row>
    <row r="200" spans="2:11">
      <c r="B200" s="5"/>
      <c r="C200" s="6"/>
      <c r="D200" s="5"/>
      <c r="E200" s="7"/>
      <c r="F200" s="5"/>
      <c r="G200" s="5"/>
      <c r="H200" s="5"/>
      <c r="I200" s="99"/>
      <c r="J200" s="100"/>
      <c r="K200" s="101"/>
    </row>
    <row r="201" spans="2:11">
      <c r="B201" s="5"/>
      <c r="C201" s="6"/>
      <c r="D201" s="5"/>
      <c r="E201" s="7"/>
      <c r="F201" s="5"/>
      <c r="G201" s="5"/>
      <c r="H201" s="5"/>
      <c r="I201" s="99"/>
      <c r="J201" s="100"/>
      <c r="K201" s="101"/>
    </row>
    <row r="202" spans="2:11">
      <c r="B202" s="5"/>
      <c r="C202" s="6"/>
      <c r="D202" s="5"/>
      <c r="E202" s="7"/>
      <c r="F202" s="5"/>
      <c r="G202" s="5"/>
      <c r="H202" s="5"/>
      <c r="I202" s="99"/>
      <c r="J202" s="100"/>
      <c r="K202" s="101"/>
    </row>
    <row r="203" spans="2:11">
      <c r="B203" s="5"/>
      <c r="C203" s="6"/>
      <c r="D203" s="5"/>
      <c r="E203" s="7"/>
      <c r="F203" s="5"/>
      <c r="G203" s="5"/>
      <c r="H203" s="5"/>
      <c r="I203" s="99"/>
      <c r="J203" s="100"/>
      <c r="K203" s="101"/>
    </row>
  </sheetData>
  <mergeCells count="207">
    <mergeCell ref="A1:A4"/>
    <mergeCell ref="I4:K4"/>
    <mergeCell ref="I5:K5"/>
    <mergeCell ref="I6:K6"/>
    <mergeCell ref="I7:K7"/>
    <mergeCell ref="I8:K8"/>
    <mergeCell ref="I9:K9"/>
    <mergeCell ref="B1:C3"/>
    <mergeCell ref="D1:I1"/>
    <mergeCell ref="J1:K1"/>
    <mergeCell ref="D2:I3"/>
    <mergeCell ref="J2:K2"/>
    <mergeCell ref="J3:K3"/>
    <mergeCell ref="I16:K16"/>
    <mergeCell ref="I17:K17"/>
    <mergeCell ref="I18:K18"/>
    <mergeCell ref="I19:K19"/>
    <mergeCell ref="I20:K20"/>
    <mergeCell ref="I21:K21"/>
    <mergeCell ref="I10:K10"/>
    <mergeCell ref="I11:K11"/>
    <mergeCell ref="I12:K12"/>
    <mergeCell ref="I13:K13"/>
    <mergeCell ref="I14:K14"/>
    <mergeCell ref="I15:K15"/>
    <mergeCell ref="I28:K28"/>
    <mergeCell ref="I29:K29"/>
    <mergeCell ref="I30:K30"/>
    <mergeCell ref="I31:K31"/>
    <mergeCell ref="I32:K32"/>
    <mergeCell ref="I33:K33"/>
    <mergeCell ref="I22:K22"/>
    <mergeCell ref="I23:K23"/>
    <mergeCell ref="I24:K24"/>
    <mergeCell ref="I25:K25"/>
    <mergeCell ref="I26:K26"/>
    <mergeCell ref="I27:K27"/>
    <mergeCell ref="I40:K40"/>
    <mergeCell ref="I41:K41"/>
    <mergeCell ref="I42:K42"/>
    <mergeCell ref="I43:K43"/>
    <mergeCell ref="I44:K44"/>
    <mergeCell ref="I45:K45"/>
    <mergeCell ref="I34:K34"/>
    <mergeCell ref="I35:K35"/>
    <mergeCell ref="I36:K36"/>
    <mergeCell ref="I37:K37"/>
    <mergeCell ref="I38:K38"/>
    <mergeCell ref="I39:K39"/>
    <mergeCell ref="I52:K52"/>
    <mergeCell ref="I53:K53"/>
    <mergeCell ref="I54:K54"/>
    <mergeCell ref="I55:K55"/>
    <mergeCell ref="I56:K56"/>
    <mergeCell ref="I57:K57"/>
    <mergeCell ref="I46:K46"/>
    <mergeCell ref="I47:K47"/>
    <mergeCell ref="I48:K48"/>
    <mergeCell ref="I49:K49"/>
    <mergeCell ref="I50:K50"/>
    <mergeCell ref="I51:K51"/>
    <mergeCell ref="I64:K64"/>
    <mergeCell ref="I65:K65"/>
    <mergeCell ref="I66:K66"/>
    <mergeCell ref="I67:K67"/>
    <mergeCell ref="I68:K68"/>
    <mergeCell ref="I69:K69"/>
    <mergeCell ref="I58:K58"/>
    <mergeCell ref="I59:K59"/>
    <mergeCell ref="I60:K60"/>
    <mergeCell ref="I61:K61"/>
    <mergeCell ref="I62:K62"/>
    <mergeCell ref="I63:K63"/>
    <mergeCell ref="I76:K76"/>
    <mergeCell ref="I77:K77"/>
    <mergeCell ref="I78:K78"/>
    <mergeCell ref="I79:K79"/>
    <mergeCell ref="I80:K80"/>
    <mergeCell ref="I81:K81"/>
    <mergeCell ref="I70:K70"/>
    <mergeCell ref="I71:K71"/>
    <mergeCell ref="I72:K72"/>
    <mergeCell ref="I73:K73"/>
    <mergeCell ref="I74:K74"/>
    <mergeCell ref="I75:K75"/>
    <mergeCell ref="I88:K88"/>
    <mergeCell ref="I89:K89"/>
    <mergeCell ref="I90:K90"/>
    <mergeCell ref="I91:K91"/>
    <mergeCell ref="I92:K92"/>
    <mergeCell ref="I93:K93"/>
    <mergeCell ref="I82:K82"/>
    <mergeCell ref="I83:K83"/>
    <mergeCell ref="I84:K84"/>
    <mergeCell ref="I85:K85"/>
    <mergeCell ref="I86:K86"/>
    <mergeCell ref="I87:K87"/>
    <mergeCell ref="I100:K100"/>
    <mergeCell ref="I101:K101"/>
    <mergeCell ref="I102:K102"/>
    <mergeCell ref="I103:K103"/>
    <mergeCell ref="I104:K104"/>
    <mergeCell ref="I105:K105"/>
    <mergeCell ref="I94:K94"/>
    <mergeCell ref="I95:K95"/>
    <mergeCell ref="I96:K96"/>
    <mergeCell ref="I97:K97"/>
    <mergeCell ref="I98:K98"/>
    <mergeCell ref="I99:K99"/>
    <mergeCell ref="I112:K112"/>
    <mergeCell ref="I113:K113"/>
    <mergeCell ref="I114:K114"/>
    <mergeCell ref="I115:K115"/>
    <mergeCell ref="I116:K116"/>
    <mergeCell ref="I117:K117"/>
    <mergeCell ref="I106:K106"/>
    <mergeCell ref="I107:K107"/>
    <mergeCell ref="I108:K108"/>
    <mergeCell ref="I109:K109"/>
    <mergeCell ref="I110:K110"/>
    <mergeCell ref="I111:K111"/>
    <mergeCell ref="I124:K124"/>
    <mergeCell ref="I125:K125"/>
    <mergeCell ref="I126:K126"/>
    <mergeCell ref="I127:K127"/>
    <mergeCell ref="I128:K128"/>
    <mergeCell ref="I129:K129"/>
    <mergeCell ref="I118:K118"/>
    <mergeCell ref="I119:K119"/>
    <mergeCell ref="I120:K120"/>
    <mergeCell ref="I121:K121"/>
    <mergeCell ref="I122:K122"/>
    <mergeCell ref="I123:K123"/>
    <mergeCell ref="I136:K136"/>
    <mergeCell ref="I137:K137"/>
    <mergeCell ref="I138:K138"/>
    <mergeCell ref="I139:K139"/>
    <mergeCell ref="I140:K140"/>
    <mergeCell ref="I141:K141"/>
    <mergeCell ref="I130:K130"/>
    <mergeCell ref="I131:K131"/>
    <mergeCell ref="I132:K132"/>
    <mergeCell ref="I133:K133"/>
    <mergeCell ref="I134:K134"/>
    <mergeCell ref="I135:K135"/>
    <mergeCell ref="I148:K148"/>
    <mergeCell ref="I149:K149"/>
    <mergeCell ref="I150:K150"/>
    <mergeCell ref="I151:K151"/>
    <mergeCell ref="I152:K152"/>
    <mergeCell ref="I153:K153"/>
    <mergeCell ref="I142:K142"/>
    <mergeCell ref="I143:K143"/>
    <mergeCell ref="I144:K144"/>
    <mergeCell ref="I145:K145"/>
    <mergeCell ref="I146:K146"/>
    <mergeCell ref="I147:K147"/>
    <mergeCell ref="I160:K160"/>
    <mergeCell ref="I161:K161"/>
    <mergeCell ref="I162:K162"/>
    <mergeCell ref="I163:K163"/>
    <mergeCell ref="I164:K164"/>
    <mergeCell ref="I165:K165"/>
    <mergeCell ref="I154:K154"/>
    <mergeCell ref="I155:K155"/>
    <mergeCell ref="I156:K156"/>
    <mergeCell ref="I157:K157"/>
    <mergeCell ref="I158:K158"/>
    <mergeCell ref="I159:K159"/>
    <mergeCell ref="I172:K172"/>
    <mergeCell ref="I173:K173"/>
    <mergeCell ref="I174:K174"/>
    <mergeCell ref="I175:K175"/>
    <mergeCell ref="I176:K176"/>
    <mergeCell ref="I177:K177"/>
    <mergeCell ref="I166:K166"/>
    <mergeCell ref="I167:K167"/>
    <mergeCell ref="I168:K168"/>
    <mergeCell ref="I169:K169"/>
    <mergeCell ref="I170:K170"/>
    <mergeCell ref="I171:K171"/>
    <mergeCell ref="I184:K184"/>
    <mergeCell ref="I185:K185"/>
    <mergeCell ref="I186:K186"/>
    <mergeCell ref="I187:K187"/>
    <mergeCell ref="I188:K188"/>
    <mergeCell ref="I189:K189"/>
    <mergeCell ref="I178:K178"/>
    <mergeCell ref="I179:K179"/>
    <mergeCell ref="I180:K180"/>
    <mergeCell ref="I181:K181"/>
    <mergeCell ref="I182:K182"/>
    <mergeCell ref="I183:K183"/>
    <mergeCell ref="I202:K202"/>
    <mergeCell ref="I203:K203"/>
    <mergeCell ref="I196:K196"/>
    <mergeCell ref="I197:K197"/>
    <mergeCell ref="I198:K198"/>
    <mergeCell ref="I199:K199"/>
    <mergeCell ref="I200:K200"/>
    <mergeCell ref="I201:K201"/>
    <mergeCell ref="I190:K190"/>
    <mergeCell ref="I191:K191"/>
    <mergeCell ref="I192:K192"/>
    <mergeCell ref="I193:K193"/>
    <mergeCell ref="I194:K194"/>
    <mergeCell ref="I195:K195"/>
  </mergeCells>
  <dataValidations count="10">
    <dataValidation allowBlank="1" showInputMessage="1" showErrorMessage="1" promptTitle="Tarifa" prompt="Indicar la tarifa que describe el acto administrativo" sqref="H4:H203" xr:uid="{5A6C20B1-CD85-49FE-B4B1-0B0F61BFB8DF}"/>
    <dataValidation allowBlank="1" showInputMessage="1" showErrorMessage="1" promptTitle="Descripción Actividad Economica" prompt="Indique la Descripción o denominacion de la actividad economica que relaciona el acto administrativo descrito." sqref="G4:G203" xr:uid="{E90F563A-7882-4085-BBCB-625C99585252}"/>
    <dataValidation allowBlank="1" showInputMessage="1" showErrorMessage="1" promptTitle="Codigo CII" prompt="Indique de manera individual los codigos de actividad que requiere que sean creados, segun el acuerdo municipal y/o estatuto de rentas._x000a__x000a_¡¡¡¡IMPORTANTE!!!!_x000a_Aplica para la clasificación del Impuesto de Industria y Comercio - ICA_x000a__x000a__x000a_" sqref="F4 F6:F203 F5" xr:uid="{7DF988F3-20A9-4BD2-AF74-EAB0B33FE180}"/>
    <dataValidation allowBlank="1" showInputMessage="1" showErrorMessage="1" promptTitle="Acto administrativo" prompt="Indique el numero y tipo de acto administrativo según corresponda  al tipo de impuesto a crear. _x000a__x000a_¡¡¡¡IMPORTANTE!!!!!_x000a__x000a_No olvidar que debe anexar a la solicitud de soporte estos actos administrativos." sqref="D5:D203" xr:uid="{95313E88-5752-45F2-B97B-1A96FD8EC442}"/>
    <dataValidation allowBlank="1" showInputMessage="1" showErrorMessage="1" promptTitle="Acto Administrativo" prompt="Indique el numero y tipo de acto administrativo según corresponda  al tipo de impuesto a crear. _x000a__x000a_¡¡¡¡IMPORTANTE!!!!!_x000a__x000a_No olvidar que debe anexar a la solicitud de soporte estos actos administrativos." sqref="D4" xr:uid="{517615AA-EC38-4777-8EEE-A13644030203}"/>
    <dataValidation allowBlank="1" showInputMessage="1" showErrorMessage="1" promptTitle="Ciudad / Municipio" prompt="Seleccion la ciudad o municipio del depaertamento seleccionado en la columna anterior." sqref="C4" xr:uid="{A149371A-6276-4D1F-8982-C190CB2BD756}"/>
    <dataValidation allowBlank="1" showInputMessage="1" showErrorMessage="1" promptTitle="DEPARTAMENTO" prompt="Seleccione  el Departamento de Colombia" sqref="B4" xr:uid="{DD87DD20-6F0C-4FA5-A7BE-4C68C403A935}"/>
    <dataValidation type="list" allowBlank="1" showInputMessage="1" showErrorMessage="1" promptTitle="Ciudad / Municipio" prompt="Seleccion la ciudad o municipio del depaertamento seleccionado en la columna anterior." sqref="C5:C203" xr:uid="{62BA1041-9F83-45D5-9B1A-7D9C73619261}">
      <formula1>INDIRECT(B5)</formula1>
    </dataValidation>
    <dataValidation type="list" allowBlank="1" showInputMessage="1" showErrorMessage="1" promptTitle="DEPARTAMENTO" prompt="Seleccione  el Departamento de Colombia" sqref="B5:B203" xr:uid="{61CC73B7-3B79-4D33-9E69-E42EA151FE56}">
      <formula1>DEPARTAMENTO</formula1>
    </dataValidation>
    <dataValidation type="list" allowBlank="1" showInputMessage="1" showErrorMessage="1" promptTitle="Tipo de Retención" prompt="Seleccione el tipo de retención que requiere que sea extendido a su sociedad" sqref="E4:E203" xr:uid="{22CF6906-3CBC-4D52-AECE-22F9D18DB2C9}">
      <formula1>TIPOS_CREADOS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7A73-27FE-473A-8455-0DD3C002935D}">
  <sheetPr codeName="Hoja6">
    <pageSetUpPr fitToPage="1"/>
  </sheetPr>
  <dimension ref="A1:D723"/>
  <sheetViews>
    <sheetView showGridLines="0" view="pageBreakPreview" zoomScaleNormal="100" zoomScaleSheetLayoutView="100" workbookViewId="0">
      <pane ySplit="2" topLeftCell="A3" activePane="bottomLeft" state="frozen"/>
      <selection pane="bottomLeft"/>
    </sheetView>
  </sheetViews>
  <sheetFormatPr defaultColWidth="11.42578125" defaultRowHeight="16.5"/>
  <cols>
    <col min="1" max="3" width="13.42578125" style="32" customWidth="1"/>
    <col min="4" max="4" width="81.5703125" style="33" customWidth="1"/>
    <col min="5" max="16384" width="11.42578125" style="27"/>
  </cols>
  <sheetData>
    <row r="1" spans="1:4" s="25" customFormat="1" ht="49.5" customHeight="1">
      <c r="A1" s="22"/>
      <c r="B1" s="23"/>
      <c r="C1" s="23"/>
      <c r="D1" s="24"/>
    </row>
    <row r="2" spans="1:4" ht="32.25" customHeight="1">
      <c r="A2" s="26" t="s">
        <v>19</v>
      </c>
      <c r="B2" s="26" t="s">
        <v>20</v>
      </c>
      <c r="C2" s="26" t="s">
        <v>21</v>
      </c>
      <c r="D2" s="26" t="s">
        <v>22</v>
      </c>
    </row>
    <row r="3" spans="1:4">
      <c r="A3" s="28" t="s">
        <v>23</v>
      </c>
      <c r="B3" s="28"/>
      <c r="C3" s="28"/>
      <c r="D3" s="28" t="s">
        <v>24</v>
      </c>
    </row>
    <row r="4" spans="1:4">
      <c r="A4" s="29" t="s">
        <v>25</v>
      </c>
      <c r="B4" s="29"/>
      <c r="C4" s="29"/>
      <c r="D4" s="29" t="s">
        <v>26</v>
      </c>
    </row>
    <row r="5" spans="1:4">
      <c r="A5" s="30"/>
      <c r="B5" s="30" t="s">
        <v>27</v>
      </c>
      <c r="C5" s="30"/>
      <c r="D5" s="30" t="s">
        <v>28</v>
      </c>
    </row>
    <row r="6" spans="1:4">
      <c r="A6" s="30"/>
      <c r="B6" s="30"/>
      <c r="C6" s="30" t="s">
        <v>29</v>
      </c>
      <c r="D6" s="30" t="s">
        <v>30</v>
      </c>
    </row>
    <row r="7" spans="1:4">
      <c r="A7" s="30"/>
      <c r="B7" s="30"/>
      <c r="C7" s="30" t="s">
        <v>31</v>
      </c>
      <c r="D7" s="30" t="s">
        <v>32</v>
      </c>
    </row>
    <row r="8" spans="1:4">
      <c r="A8" s="30"/>
      <c r="B8" s="30"/>
      <c r="C8" s="30" t="s">
        <v>33</v>
      </c>
      <c r="D8" s="30" t="s">
        <v>34</v>
      </c>
    </row>
    <row r="9" spans="1:4">
      <c r="A9" s="30"/>
      <c r="B9" s="30"/>
      <c r="C9" s="30" t="s">
        <v>35</v>
      </c>
      <c r="D9" s="30" t="s">
        <v>36</v>
      </c>
    </row>
    <row r="10" spans="1:4">
      <c r="A10" s="30"/>
      <c r="B10" s="30"/>
      <c r="C10" s="30" t="s">
        <v>37</v>
      </c>
      <c r="D10" s="30" t="s">
        <v>38</v>
      </c>
    </row>
    <row r="11" spans="1:4">
      <c r="A11" s="30"/>
      <c r="B11" s="30"/>
      <c r="C11" s="30" t="s">
        <v>39</v>
      </c>
      <c r="D11" s="30" t="s">
        <v>40</v>
      </c>
    </row>
    <row r="12" spans="1:4">
      <c r="A12" s="30"/>
      <c r="B12" s="30" t="s">
        <v>41</v>
      </c>
      <c r="C12" s="30"/>
      <c r="D12" s="30" t="s">
        <v>42</v>
      </c>
    </row>
    <row r="13" spans="1:4">
      <c r="A13" s="30"/>
      <c r="B13" s="30"/>
      <c r="C13" s="30" t="s">
        <v>43</v>
      </c>
      <c r="D13" s="30" t="s">
        <v>44</v>
      </c>
    </row>
    <row r="14" spans="1:4">
      <c r="A14" s="30"/>
      <c r="B14" s="30"/>
      <c r="C14" s="30" t="s">
        <v>45</v>
      </c>
      <c r="D14" s="30" t="s">
        <v>46</v>
      </c>
    </row>
    <row r="15" spans="1:4">
      <c r="A15" s="30"/>
      <c r="B15" s="30"/>
      <c r="C15" s="30" t="s">
        <v>47</v>
      </c>
      <c r="D15" s="30" t="s">
        <v>48</v>
      </c>
    </row>
    <row r="16" spans="1:4">
      <c r="A16" s="30"/>
      <c r="B16" s="30"/>
      <c r="C16" s="30" t="s">
        <v>49</v>
      </c>
      <c r="D16" s="30" t="s">
        <v>50</v>
      </c>
    </row>
    <row r="17" spans="1:4">
      <c r="A17" s="30"/>
      <c r="B17" s="30"/>
      <c r="C17" s="30" t="s">
        <v>51</v>
      </c>
      <c r="D17" s="30" t="s">
        <v>52</v>
      </c>
    </row>
    <row r="18" spans="1:4">
      <c r="A18" s="30"/>
      <c r="B18" s="30"/>
      <c r="C18" s="30" t="s">
        <v>53</v>
      </c>
      <c r="D18" s="30" t="s">
        <v>54</v>
      </c>
    </row>
    <row r="19" spans="1:4">
      <c r="A19" s="30"/>
      <c r="B19" s="30"/>
      <c r="C19" s="30" t="s">
        <v>55</v>
      </c>
      <c r="D19" s="30" t="s">
        <v>56</v>
      </c>
    </row>
    <row r="20" spans="1:4">
      <c r="A20" s="30"/>
      <c r="B20" s="30"/>
      <c r="C20" s="30" t="s">
        <v>57</v>
      </c>
      <c r="D20" s="30" t="s">
        <v>58</v>
      </c>
    </row>
    <row r="21" spans="1:4">
      <c r="A21" s="30"/>
      <c r="B21" s="30"/>
      <c r="C21" s="30" t="s">
        <v>59</v>
      </c>
      <c r="D21" s="30" t="s">
        <v>60</v>
      </c>
    </row>
    <row r="22" spans="1:4">
      <c r="A22" s="30"/>
      <c r="B22" s="30" t="s">
        <v>61</v>
      </c>
      <c r="C22" s="30" t="s">
        <v>62</v>
      </c>
      <c r="D22" s="30" t="s">
        <v>63</v>
      </c>
    </row>
    <row r="23" spans="1:4">
      <c r="A23" s="30"/>
      <c r="B23" s="30" t="s">
        <v>64</v>
      </c>
      <c r="C23" s="30"/>
      <c r="D23" s="30" t="s">
        <v>65</v>
      </c>
    </row>
    <row r="24" spans="1:4">
      <c r="A24" s="30"/>
      <c r="B24" s="30"/>
      <c r="C24" s="30" t="s">
        <v>66</v>
      </c>
      <c r="D24" s="30" t="s">
        <v>67</v>
      </c>
    </row>
    <row r="25" spans="1:4">
      <c r="A25" s="30"/>
      <c r="B25" s="30"/>
      <c r="C25" s="30" t="s">
        <v>68</v>
      </c>
      <c r="D25" s="30" t="s">
        <v>69</v>
      </c>
    </row>
    <row r="26" spans="1:4">
      <c r="A26" s="30"/>
      <c r="B26" s="30"/>
      <c r="C26" s="30" t="s">
        <v>70</v>
      </c>
      <c r="D26" s="30" t="s">
        <v>71</v>
      </c>
    </row>
    <row r="27" spans="1:4">
      <c r="A27" s="30"/>
      <c r="B27" s="30"/>
      <c r="C27" s="30" t="s">
        <v>72</v>
      </c>
      <c r="D27" s="30" t="s">
        <v>73</v>
      </c>
    </row>
    <row r="28" spans="1:4">
      <c r="A28" s="30"/>
      <c r="B28" s="30"/>
      <c r="C28" s="30" t="s">
        <v>74</v>
      </c>
      <c r="D28" s="30" t="s">
        <v>75</v>
      </c>
    </row>
    <row r="29" spans="1:4">
      <c r="A29" s="30"/>
      <c r="B29" s="30"/>
      <c r="C29" s="30" t="s">
        <v>76</v>
      </c>
      <c r="D29" s="30" t="s">
        <v>77</v>
      </c>
    </row>
    <row r="30" spans="1:4">
      <c r="A30" s="30"/>
      <c r="B30" s="30" t="s">
        <v>78</v>
      </c>
      <c r="C30" s="30" t="s">
        <v>79</v>
      </c>
      <c r="D30" s="30" t="s">
        <v>80</v>
      </c>
    </row>
    <row r="31" spans="1:4" ht="33">
      <c r="A31" s="30"/>
      <c r="B31" s="30" t="s">
        <v>81</v>
      </c>
      <c r="C31" s="30"/>
      <c r="D31" s="30" t="s">
        <v>82</v>
      </c>
    </row>
    <row r="32" spans="1:4">
      <c r="A32" s="30"/>
      <c r="B32" s="30"/>
      <c r="C32" s="30" t="s">
        <v>83</v>
      </c>
      <c r="D32" s="30" t="s">
        <v>84</v>
      </c>
    </row>
    <row r="33" spans="1:4">
      <c r="A33" s="30"/>
      <c r="B33" s="30"/>
      <c r="C33" s="30" t="s">
        <v>85</v>
      </c>
      <c r="D33" s="30" t="s">
        <v>86</v>
      </c>
    </row>
    <row r="34" spans="1:4">
      <c r="A34" s="30"/>
      <c r="B34" s="30"/>
      <c r="C34" s="30" t="s">
        <v>87</v>
      </c>
      <c r="D34" s="30" t="s">
        <v>88</v>
      </c>
    </row>
    <row r="35" spans="1:4">
      <c r="A35" s="30"/>
      <c r="B35" s="30"/>
      <c r="C35" s="30" t="s">
        <v>89</v>
      </c>
      <c r="D35" s="30" t="s">
        <v>90</v>
      </c>
    </row>
    <row r="36" spans="1:4">
      <c r="A36" s="30"/>
      <c r="B36" s="30" t="s">
        <v>91</v>
      </c>
      <c r="C36" s="30" t="s">
        <v>92</v>
      </c>
      <c r="D36" s="30" t="s">
        <v>93</v>
      </c>
    </row>
    <row r="37" spans="1:4">
      <c r="A37" s="29" t="s">
        <v>94</v>
      </c>
      <c r="B37" s="29"/>
      <c r="C37" s="29"/>
      <c r="D37" s="29" t="s">
        <v>95</v>
      </c>
    </row>
    <row r="38" spans="1:4">
      <c r="A38" s="30"/>
      <c r="B38" s="30" t="s">
        <v>96</v>
      </c>
      <c r="C38" s="30" t="s">
        <v>97</v>
      </c>
      <c r="D38" s="30" t="s">
        <v>98</v>
      </c>
    </row>
    <row r="39" spans="1:4">
      <c r="A39" s="30"/>
      <c r="B39" s="30" t="s">
        <v>99</v>
      </c>
      <c r="C39" s="30" t="s">
        <v>100</v>
      </c>
      <c r="D39" s="30" t="s">
        <v>101</v>
      </c>
    </row>
    <row r="40" spans="1:4">
      <c r="A40" s="30"/>
      <c r="B40" s="30" t="s">
        <v>102</v>
      </c>
      <c r="C40" s="30" t="s">
        <v>103</v>
      </c>
      <c r="D40" s="30" t="s">
        <v>104</v>
      </c>
    </row>
    <row r="41" spans="1:4">
      <c r="A41" s="30"/>
      <c r="B41" s="30" t="s">
        <v>105</v>
      </c>
      <c r="C41" s="30" t="s">
        <v>106</v>
      </c>
      <c r="D41" s="30" t="s">
        <v>107</v>
      </c>
    </row>
    <row r="42" spans="1:4">
      <c r="A42" s="29" t="s">
        <v>108</v>
      </c>
      <c r="B42" s="29"/>
      <c r="C42" s="29"/>
      <c r="D42" s="29" t="s">
        <v>109</v>
      </c>
    </row>
    <row r="43" spans="1:4">
      <c r="A43" s="30"/>
      <c r="B43" s="30" t="s">
        <v>110</v>
      </c>
      <c r="C43" s="30"/>
      <c r="D43" s="30" t="s">
        <v>111</v>
      </c>
    </row>
    <row r="44" spans="1:4">
      <c r="A44" s="30"/>
      <c r="B44" s="30"/>
      <c r="C44" s="30" t="s">
        <v>112</v>
      </c>
      <c r="D44" s="30" t="s">
        <v>113</v>
      </c>
    </row>
    <row r="45" spans="1:4">
      <c r="A45" s="30"/>
      <c r="B45" s="30"/>
      <c r="C45" s="30" t="s">
        <v>114</v>
      </c>
      <c r="D45" s="30" t="s">
        <v>115</v>
      </c>
    </row>
    <row r="46" spans="1:4">
      <c r="A46" s="30"/>
      <c r="B46" s="30" t="s">
        <v>116</v>
      </c>
      <c r="C46" s="30"/>
      <c r="D46" s="30" t="s">
        <v>117</v>
      </c>
    </row>
    <row r="47" spans="1:4">
      <c r="A47" s="30"/>
      <c r="B47" s="30"/>
      <c r="C47" s="30" t="s">
        <v>118</v>
      </c>
      <c r="D47" s="30" t="s">
        <v>119</v>
      </c>
    </row>
    <row r="48" spans="1:4">
      <c r="A48" s="30"/>
      <c r="B48" s="30"/>
      <c r="C48" s="30" t="s">
        <v>120</v>
      </c>
      <c r="D48" s="30" t="s">
        <v>121</v>
      </c>
    </row>
    <row r="49" spans="1:4">
      <c r="A49" s="28" t="s">
        <v>122</v>
      </c>
      <c r="B49" s="28"/>
      <c r="C49" s="28"/>
      <c r="D49" s="28" t="s">
        <v>123</v>
      </c>
    </row>
    <row r="50" spans="1:4">
      <c r="A50" s="29" t="s">
        <v>124</v>
      </c>
      <c r="B50" s="29"/>
      <c r="C50" s="29"/>
      <c r="D50" s="29" t="s">
        <v>125</v>
      </c>
    </row>
    <row r="51" spans="1:4">
      <c r="A51" s="30"/>
      <c r="B51" s="30" t="s">
        <v>126</v>
      </c>
      <c r="C51" s="30" t="s">
        <v>127</v>
      </c>
      <c r="D51" s="30" t="s">
        <v>128</v>
      </c>
    </row>
    <row r="52" spans="1:4">
      <c r="A52" s="30"/>
      <c r="B52" s="30" t="s">
        <v>129</v>
      </c>
      <c r="C52" s="30" t="s">
        <v>130</v>
      </c>
      <c r="D52" s="30" t="s">
        <v>131</v>
      </c>
    </row>
    <row r="53" spans="1:4">
      <c r="A53" s="29" t="s">
        <v>132</v>
      </c>
      <c r="B53" s="29"/>
      <c r="C53" s="29"/>
      <c r="D53" s="29" t="s">
        <v>133</v>
      </c>
    </row>
    <row r="54" spans="1:4">
      <c r="A54" s="30"/>
      <c r="B54" s="30" t="s">
        <v>134</v>
      </c>
      <c r="C54" s="30" t="s">
        <v>135</v>
      </c>
      <c r="D54" s="30" t="s">
        <v>136</v>
      </c>
    </row>
    <row r="55" spans="1:4">
      <c r="A55" s="30"/>
      <c r="B55" s="30" t="s">
        <v>137</v>
      </c>
      <c r="C55" s="30" t="s">
        <v>138</v>
      </c>
      <c r="D55" s="30" t="s">
        <v>139</v>
      </c>
    </row>
    <row r="56" spans="1:4">
      <c r="A56" s="29" t="s">
        <v>140</v>
      </c>
      <c r="B56" s="29"/>
      <c r="C56" s="29"/>
      <c r="D56" s="29" t="s">
        <v>141</v>
      </c>
    </row>
    <row r="57" spans="1:4">
      <c r="A57" s="30"/>
      <c r="B57" s="30" t="s">
        <v>142</v>
      </c>
      <c r="C57" s="30" t="s">
        <v>143</v>
      </c>
      <c r="D57" s="30" t="s">
        <v>144</v>
      </c>
    </row>
    <row r="58" spans="1:4">
      <c r="A58" s="30"/>
      <c r="B58" s="30" t="s">
        <v>145</v>
      </c>
      <c r="C58" s="30"/>
      <c r="D58" s="30" t="s">
        <v>146</v>
      </c>
    </row>
    <row r="59" spans="1:4">
      <c r="A59" s="30"/>
      <c r="B59" s="30"/>
      <c r="C59" s="30" t="s">
        <v>147</v>
      </c>
      <c r="D59" s="30" t="s">
        <v>148</v>
      </c>
    </row>
    <row r="60" spans="1:4">
      <c r="A60" s="30"/>
      <c r="B60" s="30"/>
      <c r="C60" s="30" t="s">
        <v>149</v>
      </c>
      <c r="D60" s="30" t="s">
        <v>150</v>
      </c>
    </row>
    <row r="61" spans="1:4">
      <c r="A61" s="30"/>
      <c r="B61" s="30"/>
      <c r="C61" s="30" t="s">
        <v>151</v>
      </c>
      <c r="D61" s="30" t="s">
        <v>152</v>
      </c>
    </row>
    <row r="62" spans="1:4">
      <c r="A62" s="30"/>
      <c r="B62" s="30"/>
      <c r="C62" s="30" t="s">
        <v>153</v>
      </c>
      <c r="D62" s="30" t="s">
        <v>154</v>
      </c>
    </row>
    <row r="63" spans="1:4">
      <c r="A63" s="29" t="s">
        <v>155</v>
      </c>
      <c r="B63" s="29"/>
      <c r="C63" s="29"/>
      <c r="D63" s="29" t="s">
        <v>156</v>
      </c>
    </row>
    <row r="64" spans="1:4">
      <c r="A64" s="30"/>
      <c r="B64" s="30" t="s">
        <v>157</v>
      </c>
      <c r="C64" s="30"/>
      <c r="D64" s="30" t="s">
        <v>158</v>
      </c>
    </row>
    <row r="65" spans="1:4">
      <c r="A65" s="30"/>
      <c r="B65" s="30"/>
      <c r="C65" s="30" t="s">
        <v>159</v>
      </c>
      <c r="D65" s="30" t="s">
        <v>160</v>
      </c>
    </row>
    <row r="66" spans="1:4">
      <c r="A66" s="30"/>
      <c r="B66" s="30"/>
      <c r="C66" s="30" t="s">
        <v>161</v>
      </c>
      <c r="D66" s="30" t="s">
        <v>162</v>
      </c>
    </row>
    <row r="67" spans="1:4">
      <c r="A67" s="30"/>
      <c r="B67" s="30" t="s">
        <v>163</v>
      </c>
      <c r="C67" s="30" t="s">
        <v>164</v>
      </c>
      <c r="D67" s="30" t="s">
        <v>165</v>
      </c>
    </row>
    <row r="68" spans="1:4">
      <c r="A68" s="30"/>
      <c r="B68" s="30" t="s">
        <v>166</v>
      </c>
      <c r="C68" s="30"/>
      <c r="D68" s="30" t="s">
        <v>167</v>
      </c>
    </row>
    <row r="69" spans="1:4">
      <c r="A69" s="30"/>
      <c r="B69" s="30"/>
      <c r="C69" s="30" t="s">
        <v>168</v>
      </c>
      <c r="D69" s="30" t="s">
        <v>169</v>
      </c>
    </row>
    <row r="70" spans="1:4">
      <c r="A70" s="30"/>
      <c r="B70" s="30"/>
      <c r="C70" s="30" t="s">
        <v>170</v>
      </c>
      <c r="D70" s="30" t="s">
        <v>171</v>
      </c>
    </row>
    <row r="71" spans="1:4">
      <c r="A71" s="30"/>
      <c r="B71" s="30"/>
      <c r="C71" s="30" t="s">
        <v>172</v>
      </c>
      <c r="D71" s="30" t="s">
        <v>167</v>
      </c>
    </row>
    <row r="72" spans="1:4">
      <c r="A72" s="29" t="s">
        <v>173</v>
      </c>
      <c r="B72" s="29"/>
      <c r="C72" s="29"/>
      <c r="D72" s="29" t="s">
        <v>174</v>
      </c>
    </row>
    <row r="73" spans="1:4">
      <c r="A73" s="30"/>
      <c r="B73" s="30" t="s">
        <v>175</v>
      </c>
      <c r="C73" s="30" t="s">
        <v>176</v>
      </c>
      <c r="D73" s="30" t="s">
        <v>177</v>
      </c>
    </row>
    <row r="74" spans="1:4">
      <c r="A74" s="30"/>
      <c r="B74" s="30" t="s">
        <v>178</v>
      </c>
      <c r="C74" s="30" t="s">
        <v>179</v>
      </c>
      <c r="D74" s="30" t="s">
        <v>180</v>
      </c>
    </row>
    <row r="75" spans="1:4">
      <c r="A75" s="28" t="s">
        <v>181</v>
      </c>
      <c r="B75" s="28"/>
      <c r="C75" s="28"/>
      <c r="D75" s="28" t="s">
        <v>182</v>
      </c>
    </row>
    <row r="76" spans="1:4">
      <c r="A76" s="29" t="s">
        <v>183</v>
      </c>
      <c r="B76" s="29"/>
      <c r="C76" s="29"/>
      <c r="D76" s="29" t="s">
        <v>184</v>
      </c>
    </row>
    <row r="77" spans="1:4">
      <c r="A77" s="30"/>
      <c r="B77" s="30" t="s">
        <v>185</v>
      </c>
      <c r="C77" s="30"/>
      <c r="D77" s="30" t="s">
        <v>186</v>
      </c>
    </row>
    <row r="78" spans="1:4">
      <c r="A78" s="30"/>
      <c r="B78" s="30"/>
      <c r="C78" s="30" t="s">
        <v>187</v>
      </c>
      <c r="D78" s="30" t="s">
        <v>188</v>
      </c>
    </row>
    <row r="79" spans="1:4">
      <c r="A79" s="30"/>
      <c r="B79" s="30"/>
      <c r="C79" s="30" t="s">
        <v>189</v>
      </c>
      <c r="D79" s="30" t="s">
        <v>190</v>
      </c>
    </row>
    <row r="80" spans="1:4">
      <c r="A80" s="30"/>
      <c r="B80" s="30" t="s">
        <v>191</v>
      </c>
      <c r="C80" s="30" t="s">
        <v>192</v>
      </c>
      <c r="D80" s="30" t="s">
        <v>193</v>
      </c>
    </row>
    <row r="81" spans="1:4">
      <c r="A81" s="30"/>
      <c r="B81" s="30" t="s">
        <v>194</v>
      </c>
      <c r="C81" s="30"/>
      <c r="D81" s="30" t="s">
        <v>195</v>
      </c>
    </row>
    <row r="82" spans="1:4">
      <c r="A82" s="30"/>
      <c r="B82" s="30"/>
      <c r="C82" s="30" t="s">
        <v>196</v>
      </c>
      <c r="D82" s="30" t="s">
        <v>197</v>
      </c>
    </row>
    <row r="83" spans="1:4">
      <c r="A83" s="30"/>
      <c r="B83" s="30"/>
      <c r="C83" s="30" t="s">
        <v>198</v>
      </c>
      <c r="D83" s="30" t="s">
        <v>199</v>
      </c>
    </row>
    <row r="84" spans="1:4">
      <c r="A84" s="30"/>
      <c r="B84" s="30"/>
      <c r="C84" s="30" t="s">
        <v>200</v>
      </c>
      <c r="D84" s="30" t="s">
        <v>201</v>
      </c>
    </row>
    <row r="85" spans="1:4">
      <c r="A85" s="30"/>
      <c r="B85" s="30" t="s">
        <v>202</v>
      </c>
      <c r="C85" s="30" t="s">
        <v>203</v>
      </c>
      <c r="D85" s="30" t="s">
        <v>204</v>
      </c>
    </row>
    <row r="86" spans="1:4" ht="33">
      <c r="A86" s="30"/>
      <c r="B86" s="30" t="s">
        <v>205</v>
      </c>
      <c r="C86" s="30"/>
      <c r="D86" s="30" t="s">
        <v>206</v>
      </c>
    </row>
    <row r="87" spans="1:4">
      <c r="A87" s="30"/>
      <c r="B87" s="30"/>
      <c r="C87" s="30" t="s">
        <v>207</v>
      </c>
      <c r="D87" s="30" t="s">
        <v>208</v>
      </c>
    </row>
    <row r="88" spans="1:4">
      <c r="A88" s="30"/>
      <c r="B88" s="30"/>
      <c r="C88" s="30" t="s">
        <v>209</v>
      </c>
      <c r="D88" s="30" t="s">
        <v>210</v>
      </c>
    </row>
    <row r="89" spans="1:4">
      <c r="A89" s="30"/>
      <c r="B89" s="30" t="s">
        <v>211</v>
      </c>
      <c r="C89" s="30"/>
      <c r="D89" s="30" t="s">
        <v>212</v>
      </c>
    </row>
    <row r="90" spans="1:4">
      <c r="A90" s="30"/>
      <c r="B90" s="30"/>
      <c r="C90" s="30" t="s">
        <v>213</v>
      </c>
      <c r="D90" s="30" t="s">
        <v>214</v>
      </c>
    </row>
    <row r="91" spans="1:4">
      <c r="A91" s="30"/>
      <c r="B91" s="30"/>
      <c r="C91" s="30" t="s">
        <v>215</v>
      </c>
      <c r="D91" s="30" t="s">
        <v>216</v>
      </c>
    </row>
    <row r="92" spans="1:4">
      <c r="A92" s="30"/>
      <c r="B92" s="30"/>
      <c r="C92" s="30" t="s">
        <v>217</v>
      </c>
      <c r="D92" s="30" t="s">
        <v>218</v>
      </c>
    </row>
    <row r="93" spans="1:4">
      <c r="A93" s="30"/>
      <c r="B93" s="30" t="s">
        <v>219</v>
      </c>
      <c r="C93" s="30"/>
      <c r="D93" s="30" t="s">
        <v>220</v>
      </c>
    </row>
    <row r="94" spans="1:4">
      <c r="A94" s="30"/>
      <c r="B94" s="30"/>
      <c r="C94" s="30" t="s">
        <v>221</v>
      </c>
      <c r="D94" s="30" t="s">
        <v>222</v>
      </c>
    </row>
    <row r="95" spans="1:4">
      <c r="A95" s="30"/>
      <c r="B95" s="30"/>
      <c r="C95" s="30" t="s">
        <v>223</v>
      </c>
      <c r="D95" s="30" t="s">
        <v>224</v>
      </c>
    </row>
    <row r="96" spans="1:4">
      <c r="A96" s="30"/>
      <c r="B96" s="30" t="s">
        <v>225</v>
      </c>
      <c r="C96" s="30"/>
      <c r="D96" s="30" t="s">
        <v>226</v>
      </c>
    </row>
    <row r="97" spans="1:4">
      <c r="A97" s="30"/>
      <c r="B97" s="30"/>
      <c r="C97" s="30" t="s">
        <v>227</v>
      </c>
      <c r="D97" s="30" t="s">
        <v>228</v>
      </c>
    </row>
    <row r="98" spans="1:4">
      <c r="A98" s="30"/>
      <c r="B98" s="30"/>
      <c r="C98" s="30" t="s">
        <v>229</v>
      </c>
      <c r="D98" s="30" t="s">
        <v>230</v>
      </c>
    </row>
    <row r="99" spans="1:4">
      <c r="A99" s="30"/>
      <c r="B99" s="30"/>
      <c r="C99" s="30" t="s">
        <v>231</v>
      </c>
      <c r="D99" s="30" t="s">
        <v>232</v>
      </c>
    </row>
    <row r="100" spans="1:4">
      <c r="A100" s="30"/>
      <c r="B100" s="30"/>
      <c r="C100" s="30" t="s">
        <v>233</v>
      </c>
      <c r="D100" s="30" t="s">
        <v>234</v>
      </c>
    </row>
    <row r="101" spans="1:4">
      <c r="A101" s="30"/>
      <c r="B101" s="30"/>
      <c r="C101" s="30" t="s">
        <v>235</v>
      </c>
      <c r="D101" s="30" t="s">
        <v>236</v>
      </c>
    </row>
    <row r="102" spans="1:4">
      <c r="A102" s="30"/>
      <c r="B102" s="30" t="s">
        <v>237</v>
      </c>
      <c r="C102" s="30" t="s">
        <v>238</v>
      </c>
      <c r="D102" s="30" t="s">
        <v>239</v>
      </c>
    </row>
    <row r="103" spans="1:4">
      <c r="A103" s="29" t="s">
        <v>240</v>
      </c>
      <c r="B103" s="29"/>
      <c r="C103" s="29"/>
      <c r="D103" s="29" t="s">
        <v>241</v>
      </c>
    </row>
    <row r="104" spans="1:4">
      <c r="A104" s="30"/>
      <c r="B104" s="30" t="s">
        <v>242</v>
      </c>
      <c r="C104" s="30"/>
      <c r="D104" s="30" t="s">
        <v>241</v>
      </c>
    </row>
    <row r="105" spans="1:4">
      <c r="A105" s="30"/>
      <c r="B105" s="30"/>
      <c r="C105" s="30" t="s">
        <v>243</v>
      </c>
      <c r="D105" s="30" t="s">
        <v>244</v>
      </c>
    </row>
    <row r="106" spans="1:4">
      <c r="A106" s="30"/>
      <c r="B106" s="30"/>
      <c r="C106" s="30" t="s">
        <v>245</v>
      </c>
      <c r="D106" s="30" t="s">
        <v>246</v>
      </c>
    </row>
    <row r="107" spans="1:4">
      <c r="A107" s="30"/>
      <c r="B107" s="30"/>
      <c r="C107" s="30" t="s">
        <v>247</v>
      </c>
      <c r="D107" s="30" t="s">
        <v>248</v>
      </c>
    </row>
    <row r="108" spans="1:4" ht="33">
      <c r="A108" s="30"/>
      <c r="B108" s="30"/>
      <c r="C108" s="30" t="s">
        <v>249</v>
      </c>
      <c r="D108" s="30" t="s">
        <v>250</v>
      </c>
    </row>
    <row r="109" spans="1:4">
      <c r="A109" s="29" t="s">
        <v>251</v>
      </c>
      <c r="B109" s="29"/>
      <c r="C109" s="29"/>
      <c r="D109" s="29" t="s">
        <v>252</v>
      </c>
    </row>
    <row r="110" spans="1:4">
      <c r="A110" s="30"/>
      <c r="B110" s="30" t="s">
        <v>253</v>
      </c>
      <c r="C110" s="30" t="s">
        <v>254</v>
      </c>
      <c r="D110" s="30" t="s">
        <v>252</v>
      </c>
    </row>
    <row r="111" spans="1:4">
      <c r="A111" s="29" t="s">
        <v>255</v>
      </c>
      <c r="B111" s="29"/>
      <c r="C111" s="29"/>
      <c r="D111" s="29" t="s">
        <v>256</v>
      </c>
    </row>
    <row r="112" spans="1:4">
      <c r="A112" s="30"/>
      <c r="B112" s="30" t="s">
        <v>257</v>
      </c>
      <c r="C112" s="30"/>
      <c r="D112" s="30" t="s">
        <v>258</v>
      </c>
    </row>
    <row r="113" spans="1:4">
      <c r="A113" s="30"/>
      <c r="B113" s="30"/>
      <c r="C113" s="30" t="s">
        <v>259</v>
      </c>
      <c r="D113" s="30" t="s">
        <v>260</v>
      </c>
    </row>
    <row r="114" spans="1:4">
      <c r="A114" s="30"/>
      <c r="B114" s="30"/>
      <c r="C114" s="30" t="s">
        <v>261</v>
      </c>
      <c r="D114" s="30" t="s">
        <v>262</v>
      </c>
    </row>
    <row r="115" spans="1:4">
      <c r="A115" s="30"/>
      <c r="B115" s="30"/>
      <c r="C115" s="30" t="s">
        <v>263</v>
      </c>
      <c r="D115" s="30" t="s">
        <v>264</v>
      </c>
    </row>
    <row r="116" spans="1:4">
      <c r="A116" s="30"/>
      <c r="B116" s="30" t="s">
        <v>265</v>
      </c>
      <c r="C116" s="30"/>
      <c r="D116" s="30" t="s">
        <v>266</v>
      </c>
    </row>
    <row r="117" spans="1:4">
      <c r="A117" s="30"/>
      <c r="B117" s="30"/>
      <c r="C117" s="30" t="s">
        <v>267</v>
      </c>
      <c r="D117" s="30" t="s">
        <v>268</v>
      </c>
    </row>
    <row r="118" spans="1:4">
      <c r="A118" s="30"/>
      <c r="B118" s="30"/>
      <c r="C118" s="30" t="s">
        <v>269</v>
      </c>
      <c r="D118" s="30" t="s">
        <v>270</v>
      </c>
    </row>
    <row r="119" spans="1:4">
      <c r="A119" s="30"/>
      <c r="B119" s="30"/>
      <c r="C119" s="30" t="s">
        <v>271</v>
      </c>
      <c r="D119" s="30" t="s">
        <v>272</v>
      </c>
    </row>
    <row r="120" spans="1:4">
      <c r="A120" s="30"/>
      <c r="B120" s="30"/>
      <c r="C120" s="30" t="s">
        <v>273</v>
      </c>
      <c r="D120" s="30" t="s">
        <v>274</v>
      </c>
    </row>
    <row r="121" spans="1:4">
      <c r="A121" s="30"/>
      <c r="B121" s="30"/>
      <c r="C121" s="30" t="s">
        <v>275</v>
      </c>
      <c r="D121" s="30" t="s">
        <v>276</v>
      </c>
    </row>
    <row r="122" spans="1:4">
      <c r="A122" s="29" t="s">
        <v>277</v>
      </c>
      <c r="B122" s="29"/>
      <c r="C122" s="29"/>
      <c r="D122" s="29" t="s">
        <v>278</v>
      </c>
    </row>
    <row r="123" spans="1:4">
      <c r="A123" s="30"/>
      <c r="B123" s="30" t="s">
        <v>279</v>
      </c>
      <c r="C123" s="30" t="s">
        <v>280</v>
      </c>
      <c r="D123" s="30" t="s">
        <v>281</v>
      </c>
    </row>
    <row r="124" spans="1:4">
      <c r="A124" s="30"/>
      <c r="B124" s="30" t="s">
        <v>282</v>
      </c>
      <c r="C124" s="30" t="s">
        <v>283</v>
      </c>
      <c r="D124" s="30" t="s">
        <v>284</v>
      </c>
    </row>
    <row r="125" spans="1:4">
      <c r="A125" s="30"/>
      <c r="B125" s="30" t="s">
        <v>285</v>
      </c>
      <c r="C125" s="30" t="s">
        <v>286</v>
      </c>
      <c r="D125" s="30" t="s">
        <v>287</v>
      </c>
    </row>
    <row r="126" spans="1:4" ht="49.5">
      <c r="A126" s="29" t="s">
        <v>288</v>
      </c>
      <c r="B126" s="29"/>
      <c r="C126" s="29"/>
      <c r="D126" s="29" t="s">
        <v>289</v>
      </c>
    </row>
    <row r="127" spans="1:4" ht="49.5">
      <c r="A127" s="30"/>
      <c r="B127" s="30" t="s">
        <v>290</v>
      </c>
      <c r="C127" s="30"/>
      <c r="D127" s="30" t="s">
        <v>291</v>
      </c>
    </row>
    <row r="128" spans="1:4">
      <c r="A128" s="30"/>
      <c r="B128" s="30"/>
      <c r="C128" s="30" t="s">
        <v>292</v>
      </c>
      <c r="D128" s="30" t="s">
        <v>293</v>
      </c>
    </row>
    <row r="129" spans="1:4" ht="33">
      <c r="A129" s="30"/>
      <c r="B129" s="30"/>
      <c r="C129" s="30" t="s">
        <v>294</v>
      </c>
      <c r="D129" s="30" t="s">
        <v>295</v>
      </c>
    </row>
    <row r="130" spans="1:4" ht="33">
      <c r="A130" s="30"/>
      <c r="B130" s="30"/>
      <c r="C130" s="30" t="s">
        <v>296</v>
      </c>
      <c r="D130" s="30" t="s">
        <v>297</v>
      </c>
    </row>
    <row r="131" spans="1:4">
      <c r="A131" s="30"/>
      <c r="B131" s="30" t="s">
        <v>298</v>
      </c>
      <c r="C131" s="30"/>
      <c r="D131" s="30" t="s">
        <v>299</v>
      </c>
    </row>
    <row r="132" spans="1:4">
      <c r="A132" s="30"/>
      <c r="B132" s="30"/>
      <c r="C132" s="30" t="s">
        <v>300</v>
      </c>
      <c r="D132" s="30" t="s">
        <v>301</v>
      </c>
    </row>
    <row r="133" spans="1:4">
      <c r="A133" s="30"/>
      <c r="B133" s="30"/>
      <c r="C133" s="30" t="s">
        <v>302</v>
      </c>
      <c r="D133" s="30" t="s">
        <v>303</v>
      </c>
    </row>
    <row r="134" spans="1:4">
      <c r="A134" s="30"/>
      <c r="B134" s="30"/>
      <c r="C134" s="30" t="s">
        <v>304</v>
      </c>
      <c r="D134" s="30" t="s">
        <v>305</v>
      </c>
    </row>
    <row r="135" spans="1:4" ht="33">
      <c r="A135" s="29" t="s">
        <v>306</v>
      </c>
      <c r="B135" s="29"/>
      <c r="C135" s="29"/>
      <c r="D135" s="29" t="s">
        <v>307</v>
      </c>
    </row>
    <row r="136" spans="1:4">
      <c r="A136" s="30"/>
      <c r="B136" s="30" t="s">
        <v>308</v>
      </c>
      <c r="C136" s="30" t="s">
        <v>309</v>
      </c>
      <c r="D136" s="30" t="s">
        <v>310</v>
      </c>
    </row>
    <row r="137" spans="1:4" ht="49.5">
      <c r="A137" s="30"/>
      <c r="B137" s="30" t="s">
        <v>311</v>
      </c>
      <c r="C137" s="30" t="s">
        <v>312</v>
      </c>
      <c r="D137" s="30" t="s">
        <v>313</v>
      </c>
    </row>
    <row r="138" spans="1:4" ht="33">
      <c r="A138" s="30"/>
      <c r="B138" s="30" t="s">
        <v>314</v>
      </c>
      <c r="C138" s="30" t="s">
        <v>315</v>
      </c>
      <c r="D138" s="30" t="s">
        <v>316</v>
      </c>
    </row>
    <row r="139" spans="1:4">
      <c r="A139" s="30"/>
      <c r="B139" s="30" t="s">
        <v>317</v>
      </c>
      <c r="C139" s="30" t="s">
        <v>318</v>
      </c>
      <c r="D139" s="30" t="s">
        <v>319</v>
      </c>
    </row>
    <row r="140" spans="1:4" ht="33">
      <c r="A140" s="30"/>
      <c r="B140" s="30" t="s">
        <v>320</v>
      </c>
      <c r="C140" s="30" t="s">
        <v>321</v>
      </c>
      <c r="D140" s="30" t="s">
        <v>322</v>
      </c>
    </row>
    <row r="141" spans="1:4">
      <c r="A141" s="29" t="s">
        <v>323</v>
      </c>
      <c r="B141" s="29"/>
      <c r="C141" s="29"/>
      <c r="D141" s="29" t="s">
        <v>324</v>
      </c>
    </row>
    <row r="142" spans="1:4">
      <c r="A142" s="30"/>
      <c r="B142" s="30" t="s">
        <v>325</v>
      </c>
      <c r="C142" s="30"/>
      <c r="D142" s="30" t="s">
        <v>324</v>
      </c>
    </row>
    <row r="143" spans="1:4">
      <c r="A143" s="30"/>
      <c r="B143" s="30"/>
      <c r="C143" s="30" t="s">
        <v>326</v>
      </c>
      <c r="D143" s="30" t="s">
        <v>327</v>
      </c>
    </row>
    <row r="144" spans="1:4" ht="33">
      <c r="A144" s="30"/>
      <c r="B144" s="30"/>
      <c r="C144" s="30" t="s">
        <v>328</v>
      </c>
      <c r="D144" s="30" t="s">
        <v>329</v>
      </c>
    </row>
    <row r="145" spans="1:4">
      <c r="A145" s="30"/>
      <c r="B145" s="30"/>
      <c r="C145" s="30" t="s">
        <v>330</v>
      </c>
      <c r="D145" s="30" t="s">
        <v>331</v>
      </c>
    </row>
    <row r="146" spans="1:4" ht="33">
      <c r="A146" s="29" t="s">
        <v>332</v>
      </c>
      <c r="B146" s="29"/>
      <c r="C146" s="29"/>
      <c r="D146" s="29" t="s">
        <v>333</v>
      </c>
    </row>
    <row r="147" spans="1:4">
      <c r="A147" s="30"/>
      <c r="B147" s="30" t="s">
        <v>334</v>
      </c>
      <c r="C147" s="30"/>
      <c r="D147" s="30" t="s">
        <v>335</v>
      </c>
    </row>
    <row r="148" spans="1:4">
      <c r="A148" s="30"/>
      <c r="B148" s="30"/>
      <c r="C148" s="30" t="s">
        <v>336</v>
      </c>
      <c r="D148" s="30" t="s">
        <v>337</v>
      </c>
    </row>
    <row r="149" spans="1:4">
      <c r="A149" s="30"/>
      <c r="B149" s="30"/>
      <c r="C149" s="30" t="s">
        <v>338</v>
      </c>
      <c r="D149" s="30" t="s">
        <v>339</v>
      </c>
    </row>
    <row r="150" spans="1:4">
      <c r="A150" s="30"/>
      <c r="B150" s="30" t="s">
        <v>340</v>
      </c>
      <c r="C150" s="30" t="s">
        <v>341</v>
      </c>
      <c r="D150" s="30" t="s">
        <v>342</v>
      </c>
    </row>
    <row r="151" spans="1:4" ht="33">
      <c r="A151" s="29" t="s">
        <v>343</v>
      </c>
      <c r="B151" s="29"/>
      <c r="C151" s="29"/>
      <c r="D151" s="29" t="s">
        <v>344</v>
      </c>
    </row>
    <row r="152" spans="1:4">
      <c r="A152" s="30"/>
      <c r="B152" s="30" t="s">
        <v>345</v>
      </c>
      <c r="C152" s="30" t="s">
        <v>346</v>
      </c>
      <c r="D152" s="30" t="s">
        <v>347</v>
      </c>
    </row>
    <row r="153" spans="1:4">
      <c r="A153" s="30"/>
      <c r="B153" s="30" t="s">
        <v>348</v>
      </c>
      <c r="C153" s="30"/>
      <c r="D153" s="30" t="s">
        <v>349</v>
      </c>
    </row>
    <row r="154" spans="1:4">
      <c r="A154" s="30"/>
      <c r="B154" s="30"/>
      <c r="C154" s="30" t="s">
        <v>350</v>
      </c>
      <c r="D154" s="30" t="s">
        <v>349</v>
      </c>
    </row>
    <row r="155" spans="1:4">
      <c r="A155" s="30"/>
      <c r="B155" s="30"/>
      <c r="C155" s="30" t="s">
        <v>351</v>
      </c>
      <c r="D155" s="30" t="s">
        <v>352</v>
      </c>
    </row>
    <row r="156" spans="1:4">
      <c r="A156" s="29" t="s">
        <v>353</v>
      </c>
      <c r="B156" s="29"/>
      <c r="C156" s="29"/>
      <c r="D156" s="29" t="s">
        <v>354</v>
      </c>
    </row>
    <row r="157" spans="1:4" ht="33">
      <c r="A157" s="30"/>
      <c r="B157" s="30" t="s">
        <v>355</v>
      </c>
      <c r="C157" s="30"/>
      <c r="D157" s="30" t="s">
        <v>356</v>
      </c>
    </row>
    <row r="158" spans="1:4">
      <c r="A158" s="30"/>
      <c r="B158" s="30"/>
      <c r="C158" s="30" t="s">
        <v>357</v>
      </c>
      <c r="D158" s="30" t="s">
        <v>358</v>
      </c>
    </row>
    <row r="159" spans="1:4">
      <c r="A159" s="30"/>
      <c r="B159" s="30"/>
      <c r="C159" s="30" t="s">
        <v>359</v>
      </c>
      <c r="D159" s="30" t="s">
        <v>360</v>
      </c>
    </row>
    <row r="160" spans="1:4">
      <c r="A160" s="30"/>
      <c r="B160" s="30"/>
      <c r="C160" s="30" t="s">
        <v>361</v>
      </c>
      <c r="D160" s="30" t="s">
        <v>362</v>
      </c>
    </row>
    <row r="161" spans="1:4">
      <c r="A161" s="30"/>
      <c r="B161" s="30"/>
      <c r="C161" s="30" t="s">
        <v>363</v>
      </c>
      <c r="D161" s="30" t="s">
        <v>364</v>
      </c>
    </row>
    <row r="162" spans="1:4">
      <c r="A162" s="30"/>
      <c r="B162" s="30" t="s">
        <v>365</v>
      </c>
      <c r="C162" s="30"/>
      <c r="D162" s="30" t="s">
        <v>366</v>
      </c>
    </row>
    <row r="163" spans="1:4">
      <c r="A163" s="30"/>
      <c r="B163" s="30"/>
      <c r="C163" s="30" t="s">
        <v>367</v>
      </c>
      <c r="D163" s="30" t="s">
        <v>368</v>
      </c>
    </row>
    <row r="164" spans="1:4" ht="33">
      <c r="A164" s="30"/>
      <c r="B164" s="30"/>
      <c r="C164" s="30" t="s">
        <v>369</v>
      </c>
      <c r="D164" s="30" t="s">
        <v>370</v>
      </c>
    </row>
    <row r="165" spans="1:4" ht="33">
      <c r="A165" s="30"/>
      <c r="B165" s="30"/>
      <c r="C165" s="30" t="s">
        <v>371</v>
      </c>
      <c r="D165" s="30" t="s">
        <v>372</v>
      </c>
    </row>
    <row r="166" spans="1:4">
      <c r="A166" s="30"/>
      <c r="B166" s="30"/>
      <c r="C166" s="30" t="s">
        <v>373</v>
      </c>
      <c r="D166" s="30" t="s">
        <v>374</v>
      </c>
    </row>
    <row r="167" spans="1:4">
      <c r="A167" s="30"/>
      <c r="B167" s="30" t="s">
        <v>375</v>
      </c>
      <c r="C167" s="30" t="s">
        <v>376</v>
      </c>
      <c r="D167" s="30" t="s">
        <v>377</v>
      </c>
    </row>
    <row r="168" spans="1:4" ht="33">
      <c r="A168" s="29" t="s">
        <v>378</v>
      </c>
      <c r="B168" s="29"/>
      <c r="C168" s="29"/>
      <c r="D168" s="29" t="s">
        <v>379</v>
      </c>
    </row>
    <row r="169" spans="1:4" ht="33">
      <c r="A169" s="30"/>
      <c r="B169" s="30" t="s">
        <v>380</v>
      </c>
      <c r="C169" s="30" t="s">
        <v>381</v>
      </c>
      <c r="D169" s="30" t="s">
        <v>379</v>
      </c>
    </row>
    <row r="170" spans="1:4">
      <c r="A170" s="29" t="s">
        <v>382</v>
      </c>
      <c r="B170" s="29"/>
      <c r="C170" s="29"/>
      <c r="D170" s="29" t="s">
        <v>383</v>
      </c>
    </row>
    <row r="171" spans="1:4">
      <c r="A171" s="30"/>
      <c r="B171" s="30" t="s">
        <v>384</v>
      </c>
      <c r="C171" s="30"/>
      <c r="D171" s="30" t="s">
        <v>385</v>
      </c>
    </row>
    <row r="172" spans="1:4">
      <c r="A172" s="30"/>
      <c r="B172" s="30"/>
      <c r="C172" s="30" t="s">
        <v>386</v>
      </c>
      <c r="D172" s="30" t="s">
        <v>387</v>
      </c>
    </row>
    <row r="173" spans="1:4">
      <c r="A173" s="30"/>
      <c r="B173" s="30"/>
      <c r="C173" s="30" t="s">
        <v>388</v>
      </c>
      <c r="D173" s="30" t="s">
        <v>389</v>
      </c>
    </row>
    <row r="174" spans="1:4">
      <c r="A174" s="30"/>
      <c r="B174" s="30"/>
      <c r="C174" s="30" t="s">
        <v>390</v>
      </c>
      <c r="D174" s="30" t="s">
        <v>391</v>
      </c>
    </row>
    <row r="175" spans="1:4">
      <c r="A175" s="30"/>
      <c r="B175" s="30" t="s">
        <v>392</v>
      </c>
      <c r="C175" s="30"/>
      <c r="D175" s="30" t="s">
        <v>393</v>
      </c>
    </row>
    <row r="176" spans="1:4">
      <c r="A176" s="30"/>
      <c r="B176" s="30"/>
      <c r="C176" s="30" t="s">
        <v>394</v>
      </c>
      <c r="D176" s="30" t="s">
        <v>395</v>
      </c>
    </row>
    <row r="177" spans="1:4">
      <c r="A177" s="30"/>
      <c r="B177" s="30"/>
      <c r="C177" s="30" t="s">
        <v>396</v>
      </c>
      <c r="D177" s="30" t="s">
        <v>397</v>
      </c>
    </row>
    <row r="178" spans="1:4">
      <c r="A178" s="29" t="s">
        <v>398</v>
      </c>
      <c r="B178" s="29"/>
      <c r="C178" s="29"/>
      <c r="D178" s="29" t="s">
        <v>399</v>
      </c>
    </row>
    <row r="179" spans="1:4">
      <c r="A179" s="30"/>
      <c r="B179" s="30" t="s">
        <v>400</v>
      </c>
      <c r="C179" s="30" t="s">
        <v>401</v>
      </c>
      <c r="D179" s="30" t="s">
        <v>402</v>
      </c>
    </row>
    <row r="180" spans="1:4">
      <c r="A180" s="30"/>
      <c r="B180" s="30" t="s">
        <v>403</v>
      </c>
      <c r="C180" s="30"/>
      <c r="D180" s="30" t="s">
        <v>404</v>
      </c>
    </row>
    <row r="181" spans="1:4">
      <c r="A181" s="30"/>
      <c r="B181" s="30"/>
      <c r="C181" s="30" t="s">
        <v>405</v>
      </c>
      <c r="D181" s="30" t="s">
        <v>406</v>
      </c>
    </row>
    <row r="182" spans="1:4">
      <c r="A182" s="30"/>
      <c r="B182" s="30"/>
      <c r="C182" s="30" t="s">
        <v>407</v>
      </c>
      <c r="D182" s="30" t="s">
        <v>408</v>
      </c>
    </row>
    <row r="183" spans="1:4">
      <c r="A183" s="30"/>
      <c r="B183" s="30"/>
      <c r="C183" s="30" t="s">
        <v>409</v>
      </c>
      <c r="D183" s="30" t="s">
        <v>410</v>
      </c>
    </row>
    <row r="184" spans="1:4">
      <c r="A184" s="30"/>
      <c r="B184" s="30"/>
      <c r="C184" s="30" t="s">
        <v>411</v>
      </c>
      <c r="D184" s="30" t="s">
        <v>412</v>
      </c>
    </row>
    <row r="185" spans="1:4">
      <c r="A185" s="30"/>
      <c r="B185" s="30"/>
      <c r="C185" s="30" t="s">
        <v>413</v>
      </c>
      <c r="D185" s="30" t="s">
        <v>414</v>
      </c>
    </row>
    <row r="186" spans="1:4">
      <c r="A186" s="30"/>
      <c r="B186" s="30"/>
      <c r="C186" s="30" t="s">
        <v>415</v>
      </c>
      <c r="D186" s="30" t="s">
        <v>416</v>
      </c>
    </row>
    <row r="187" spans="1:4">
      <c r="A187" s="30"/>
      <c r="B187" s="30"/>
      <c r="C187" s="30" t="s">
        <v>417</v>
      </c>
      <c r="D187" s="30" t="s">
        <v>418</v>
      </c>
    </row>
    <row r="188" spans="1:4">
      <c r="A188" s="29" t="s">
        <v>419</v>
      </c>
      <c r="B188" s="29"/>
      <c r="C188" s="29"/>
      <c r="D188" s="29" t="s">
        <v>420</v>
      </c>
    </row>
    <row r="189" spans="1:4">
      <c r="A189" s="30"/>
      <c r="B189" s="30" t="s">
        <v>421</v>
      </c>
      <c r="C189" s="30" t="s">
        <v>422</v>
      </c>
      <c r="D189" s="30" t="s">
        <v>423</v>
      </c>
    </row>
    <row r="190" spans="1:4">
      <c r="A190" s="30"/>
      <c r="B190" s="30" t="s">
        <v>424</v>
      </c>
      <c r="C190" s="30"/>
      <c r="D190" s="30" t="s">
        <v>425</v>
      </c>
    </row>
    <row r="191" spans="1:4">
      <c r="A191" s="30"/>
      <c r="B191" s="30"/>
      <c r="C191" s="30" t="s">
        <v>426</v>
      </c>
      <c r="D191" s="30" t="s">
        <v>427</v>
      </c>
    </row>
    <row r="192" spans="1:4">
      <c r="A192" s="30"/>
      <c r="B192" s="30"/>
      <c r="C192" s="30" t="s">
        <v>428</v>
      </c>
      <c r="D192" s="30" t="s">
        <v>429</v>
      </c>
    </row>
    <row r="193" spans="1:4">
      <c r="A193" s="30"/>
      <c r="B193" s="30" t="s">
        <v>430</v>
      </c>
      <c r="C193" s="30"/>
      <c r="D193" s="30" t="s">
        <v>431</v>
      </c>
    </row>
    <row r="194" spans="1:4">
      <c r="A194" s="30"/>
      <c r="B194" s="30"/>
      <c r="C194" s="30" t="s">
        <v>432</v>
      </c>
      <c r="D194" s="30" t="s">
        <v>433</v>
      </c>
    </row>
    <row r="195" spans="1:4">
      <c r="A195" s="30"/>
      <c r="B195" s="30"/>
      <c r="C195" s="30" t="s">
        <v>434</v>
      </c>
      <c r="D195" s="30" t="s">
        <v>435</v>
      </c>
    </row>
    <row r="196" spans="1:4">
      <c r="A196" s="29" t="s">
        <v>436</v>
      </c>
      <c r="B196" s="29"/>
      <c r="C196" s="29"/>
      <c r="D196" s="29" t="s">
        <v>437</v>
      </c>
    </row>
    <row r="197" spans="1:4" ht="33">
      <c r="A197" s="30"/>
      <c r="B197" s="30" t="s">
        <v>438</v>
      </c>
      <c r="C197" s="30"/>
      <c r="D197" s="30" t="s">
        <v>439</v>
      </c>
    </row>
    <row r="198" spans="1:4">
      <c r="A198" s="30"/>
      <c r="B198" s="30"/>
      <c r="C198" s="30" t="s">
        <v>440</v>
      </c>
      <c r="D198" s="30" t="s">
        <v>441</v>
      </c>
    </row>
    <row r="199" spans="1:4" ht="33">
      <c r="A199" s="30"/>
      <c r="B199" s="30"/>
      <c r="C199" s="30" t="s">
        <v>442</v>
      </c>
      <c r="D199" s="30" t="s">
        <v>443</v>
      </c>
    </row>
    <row r="200" spans="1:4" ht="33">
      <c r="A200" s="30"/>
      <c r="B200" s="30"/>
      <c r="C200" s="30" t="s">
        <v>444</v>
      </c>
      <c r="D200" s="30" t="s">
        <v>445</v>
      </c>
    </row>
    <row r="201" spans="1:4">
      <c r="A201" s="30"/>
      <c r="B201" s="30" t="s">
        <v>446</v>
      </c>
      <c r="C201" s="30" t="s">
        <v>447</v>
      </c>
      <c r="D201" s="30" t="s">
        <v>448</v>
      </c>
    </row>
    <row r="202" spans="1:4" ht="33">
      <c r="A202" s="30"/>
      <c r="B202" s="30" t="s">
        <v>449</v>
      </c>
      <c r="C202" s="30"/>
      <c r="D202" s="30" t="s">
        <v>450</v>
      </c>
    </row>
    <row r="203" spans="1:4">
      <c r="A203" s="30"/>
      <c r="B203" s="30"/>
      <c r="C203" s="30" t="s">
        <v>451</v>
      </c>
      <c r="D203" s="30" t="s">
        <v>452</v>
      </c>
    </row>
    <row r="204" spans="1:4">
      <c r="A204" s="30"/>
      <c r="B204" s="30"/>
      <c r="C204" s="30" t="s">
        <v>453</v>
      </c>
      <c r="D204" s="30" t="s">
        <v>454</v>
      </c>
    </row>
    <row r="205" spans="1:4" ht="33">
      <c r="A205" s="30"/>
      <c r="B205" s="30"/>
      <c r="C205" s="30" t="s">
        <v>455</v>
      </c>
      <c r="D205" s="30" t="s">
        <v>456</v>
      </c>
    </row>
    <row r="206" spans="1:4">
      <c r="A206" s="30"/>
      <c r="B206" s="30"/>
      <c r="C206" s="30" t="s">
        <v>457</v>
      </c>
      <c r="D206" s="30" t="s">
        <v>458</v>
      </c>
    </row>
    <row r="207" spans="1:4">
      <c r="A207" s="29" t="s">
        <v>459</v>
      </c>
      <c r="B207" s="29"/>
      <c r="C207" s="29"/>
      <c r="D207" s="29" t="s">
        <v>460</v>
      </c>
    </row>
    <row r="208" spans="1:4">
      <c r="A208" s="30"/>
      <c r="B208" s="30" t="s">
        <v>461</v>
      </c>
      <c r="C208" s="30" t="s">
        <v>462</v>
      </c>
      <c r="D208" s="30" t="s">
        <v>463</v>
      </c>
    </row>
    <row r="209" spans="1:4">
      <c r="A209" s="30"/>
      <c r="B209" s="30" t="s">
        <v>464</v>
      </c>
      <c r="C209" s="30" t="s">
        <v>465</v>
      </c>
      <c r="D209" s="30" t="s">
        <v>466</v>
      </c>
    </row>
    <row r="210" spans="1:4">
      <c r="A210" s="30"/>
      <c r="B210" s="30" t="s">
        <v>467</v>
      </c>
      <c r="C210" s="30" t="s">
        <v>468</v>
      </c>
      <c r="D210" s="30" t="s">
        <v>469</v>
      </c>
    </row>
    <row r="211" spans="1:4">
      <c r="A211" s="30"/>
      <c r="B211" s="30" t="s">
        <v>470</v>
      </c>
      <c r="C211" s="30" t="s">
        <v>471</v>
      </c>
      <c r="D211" s="30" t="s">
        <v>472</v>
      </c>
    </row>
    <row r="212" spans="1:4" ht="33">
      <c r="A212" s="30"/>
      <c r="B212" s="30" t="s">
        <v>473</v>
      </c>
      <c r="C212" s="30"/>
      <c r="D212" s="30" t="s">
        <v>474</v>
      </c>
    </row>
    <row r="213" spans="1:4">
      <c r="A213" s="30"/>
      <c r="B213" s="30"/>
      <c r="C213" s="30" t="s">
        <v>475</v>
      </c>
      <c r="D213" s="30" t="s">
        <v>476</v>
      </c>
    </row>
    <row r="214" spans="1:4">
      <c r="A214" s="30"/>
      <c r="B214" s="30"/>
      <c r="C214" s="30" t="s">
        <v>477</v>
      </c>
      <c r="D214" s="30" t="s">
        <v>478</v>
      </c>
    </row>
    <row r="215" spans="1:4" ht="33">
      <c r="A215" s="30"/>
      <c r="B215" s="30" t="s">
        <v>479</v>
      </c>
      <c r="C215" s="30" t="s">
        <v>480</v>
      </c>
      <c r="D215" s="30" t="s">
        <v>481</v>
      </c>
    </row>
    <row r="216" spans="1:4">
      <c r="A216" s="30"/>
      <c r="B216" s="30" t="s">
        <v>482</v>
      </c>
      <c r="C216" s="30" t="s">
        <v>483</v>
      </c>
      <c r="D216" s="30" t="s">
        <v>484</v>
      </c>
    </row>
    <row r="217" spans="1:4">
      <c r="A217" s="30"/>
      <c r="B217" s="30" t="s">
        <v>485</v>
      </c>
      <c r="C217" s="30" t="s">
        <v>486</v>
      </c>
      <c r="D217" s="30" t="s">
        <v>487</v>
      </c>
    </row>
    <row r="218" spans="1:4">
      <c r="A218" s="29" t="s">
        <v>488</v>
      </c>
      <c r="B218" s="29"/>
      <c r="C218" s="29"/>
      <c r="D218" s="29" t="s">
        <v>489</v>
      </c>
    </row>
    <row r="219" spans="1:4" ht="33">
      <c r="A219" s="30"/>
      <c r="B219" s="30" t="s">
        <v>490</v>
      </c>
      <c r="C219" s="30"/>
      <c r="D219" s="30" t="s">
        <v>491</v>
      </c>
    </row>
    <row r="220" spans="1:4">
      <c r="A220" s="30"/>
      <c r="B220" s="30"/>
      <c r="C220" s="30" t="s">
        <v>492</v>
      </c>
      <c r="D220" s="30" t="s">
        <v>493</v>
      </c>
    </row>
    <row r="221" spans="1:4">
      <c r="A221" s="30"/>
      <c r="B221" s="30"/>
      <c r="C221" s="30" t="s">
        <v>494</v>
      </c>
      <c r="D221" s="30" t="s">
        <v>495</v>
      </c>
    </row>
    <row r="222" spans="1:4">
      <c r="A222" s="30"/>
      <c r="B222" s="30" t="s">
        <v>496</v>
      </c>
      <c r="C222" s="30" t="s">
        <v>497</v>
      </c>
      <c r="D222" s="30" t="s">
        <v>498</v>
      </c>
    </row>
    <row r="223" spans="1:4">
      <c r="A223" s="30"/>
      <c r="B223" s="30" t="s">
        <v>499</v>
      </c>
      <c r="C223" s="30"/>
      <c r="D223" s="30" t="s">
        <v>500</v>
      </c>
    </row>
    <row r="224" spans="1:4">
      <c r="A224" s="30"/>
      <c r="B224" s="30"/>
      <c r="C224" s="30" t="s">
        <v>501</v>
      </c>
      <c r="D224" s="30" t="s">
        <v>502</v>
      </c>
    </row>
    <row r="225" spans="1:4">
      <c r="A225" s="30"/>
      <c r="B225" s="30"/>
      <c r="C225" s="30" t="s">
        <v>503</v>
      </c>
      <c r="D225" s="30" t="s">
        <v>504</v>
      </c>
    </row>
    <row r="226" spans="1:4">
      <c r="A226" s="30"/>
      <c r="B226" s="30" t="s">
        <v>505</v>
      </c>
      <c r="C226" s="30" t="s">
        <v>506</v>
      </c>
      <c r="D226" s="30" t="s">
        <v>507</v>
      </c>
    </row>
    <row r="227" spans="1:4">
      <c r="A227" s="30"/>
      <c r="B227" s="30" t="s">
        <v>508</v>
      </c>
      <c r="C227" s="30" t="s">
        <v>509</v>
      </c>
      <c r="D227" s="30" t="s">
        <v>510</v>
      </c>
    </row>
    <row r="228" spans="1:4">
      <c r="A228" s="30"/>
      <c r="B228" s="30" t="s">
        <v>511</v>
      </c>
      <c r="C228" s="30" t="s">
        <v>512</v>
      </c>
      <c r="D228" s="30" t="s">
        <v>513</v>
      </c>
    </row>
    <row r="229" spans="1:4">
      <c r="A229" s="29" t="s">
        <v>514</v>
      </c>
      <c r="B229" s="29"/>
      <c r="C229" s="29"/>
      <c r="D229" s="29" t="s">
        <v>515</v>
      </c>
    </row>
    <row r="230" spans="1:4">
      <c r="A230" s="30"/>
      <c r="B230" s="30" t="s">
        <v>516</v>
      </c>
      <c r="C230" s="30"/>
      <c r="D230" s="30" t="s">
        <v>517</v>
      </c>
    </row>
    <row r="231" spans="1:4">
      <c r="A231" s="30"/>
      <c r="B231" s="30"/>
      <c r="C231" s="30" t="s">
        <v>518</v>
      </c>
      <c r="D231" s="30" t="s">
        <v>519</v>
      </c>
    </row>
    <row r="232" spans="1:4">
      <c r="A232" s="30"/>
      <c r="B232" s="30"/>
      <c r="C232" s="30" t="s">
        <v>520</v>
      </c>
      <c r="D232" s="30" t="s">
        <v>521</v>
      </c>
    </row>
    <row r="233" spans="1:4">
      <c r="A233" s="30"/>
      <c r="B233" s="30"/>
      <c r="C233" s="30" t="s">
        <v>522</v>
      </c>
      <c r="D233" s="30" t="s">
        <v>523</v>
      </c>
    </row>
    <row r="234" spans="1:4">
      <c r="A234" s="30"/>
      <c r="B234" s="30"/>
      <c r="C234" s="30" t="s">
        <v>524</v>
      </c>
      <c r="D234" s="30" t="s">
        <v>525</v>
      </c>
    </row>
    <row r="235" spans="1:4">
      <c r="A235" s="30"/>
      <c r="B235" s="30"/>
      <c r="C235" s="30" t="s">
        <v>526</v>
      </c>
      <c r="D235" s="30" t="s">
        <v>527</v>
      </c>
    </row>
    <row r="236" spans="1:4">
      <c r="A236" s="30"/>
      <c r="B236" s="30"/>
      <c r="C236" s="30" t="s">
        <v>528</v>
      </c>
      <c r="D236" s="30" t="s">
        <v>529</v>
      </c>
    </row>
    <row r="237" spans="1:4" ht="33">
      <c r="A237" s="30"/>
      <c r="B237" s="30"/>
      <c r="C237" s="30" t="s">
        <v>530</v>
      </c>
      <c r="D237" s="30" t="s">
        <v>531</v>
      </c>
    </row>
    <row r="238" spans="1:4">
      <c r="A238" s="30"/>
      <c r="B238" s="30"/>
      <c r="C238" s="30" t="s">
        <v>532</v>
      </c>
      <c r="D238" s="30" t="s">
        <v>533</v>
      </c>
    </row>
    <row r="239" spans="1:4">
      <c r="A239" s="30"/>
      <c r="B239" s="30"/>
      <c r="C239" s="30" t="s">
        <v>534</v>
      </c>
      <c r="D239" s="30" t="s">
        <v>535</v>
      </c>
    </row>
    <row r="240" spans="1:4">
      <c r="A240" s="30"/>
      <c r="B240" s="30" t="s">
        <v>536</v>
      </c>
      <c r="C240" s="30"/>
      <c r="D240" s="30" t="s">
        <v>537</v>
      </c>
    </row>
    <row r="241" spans="1:4">
      <c r="A241" s="30"/>
      <c r="B241" s="30"/>
      <c r="C241" s="30" t="s">
        <v>538</v>
      </c>
      <c r="D241" s="30" t="s">
        <v>539</v>
      </c>
    </row>
    <row r="242" spans="1:4">
      <c r="A242" s="30"/>
      <c r="B242" s="30"/>
      <c r="C242" s="30" t="s">
        <v>540</v>
      </c>
      <c r="D242" s="30" t="s">
        <v>541</v>
      </c>
    </row>
    <row r="243" spans="1:4">
      <c r="A243" s="30"/>
      <c r="B243" s="30"/>
      <c r="C243" s="30" t="s">
        <v>542</v>
      </c>
      <c r="D243" s="30" t="s">
        <v>543</v>
      </c>
    </row>
    <row r="244" spans="1:4" ht="33">
      <c r="A244" s="30"/>
      <c r="B244" s="30"/>
      <c r="C244" s="30" t="s">
        <v>544</v>
      </c>
      <c r="D244" s="30" t="s">
        <v>545</v>
      </c>
    </row>
    <row r="245" spans="1:4">
      <c r="A245" s="30"/>
      <c r="B245" s="30"/>
      <c r="C245" s="30" t="s">
        <v>546</v>
      </c>
      <c r="D245" s="30" t="s">
        <v>547</v>
      </c>
    </row>
    <row r="246" spans="1:4" ht="33">
      <c r="A246" s="30"/>
      <c r="B246" s="30"/>
      <c r="C246" s="30" t="s">
        <v>548</v>
      </c>
      <c r="D246" s="30" t="s">
        <v>549</v>
      </c>
    </row>
    <row r="247" spans="1:4">
      <c r="A247" s="30"/>
      <c r="B247" s="30"/>
      <c r="C247" s="30" t="s">
        <v>550</v>
      </c>
      <c r="D247" s="30" t="s">
        <v>551</v>
      </c>
    </row>
    <row r="248" spans="1:4">
      <c r="A248" s="29" t="s">
        <v>552</v>
      </c>
      <c r="B248" s="29"/>
      <c r="C248" s="29"/>
      <c r="D248" s="29" t="s">
        <v>553</v>
      </c>
    </row>
    <row r="249" spans="1:4">
      <c r="A249" s="30"/>
      <c r="B249" s="30" t="s">
        <v>554</v>
      </c>
      <c r="C249" s="30" t="s">
        <v>555</v>
      </c>
      <c r="D249" s="30" t="s">
        <v>556</v>
      </c>
    </row>
    <row r="250" spans="1:4" ht="33">
      <c r="A250" s="30"/>
      <c r="B250" s="30" t="s">
        <v>557</v>
      </c>
      <c r="C250" s="30" t="s">
        <v>558</v>
      </c>
      <c r="D250" s="30" t="s">
        <v>559</v>
      </c>
    </row>
    <row r="251" spans="1:4" ht="33">
      <c r="A251" s="30"/>
      <c r="B251" s="30" t="s">
        <v>560</v>
      </c>
      <c r="C251" s="30" t="s">
        <v>561</v>
      </c>
      <c r="D251" s="30" t="s">
        <v>562</v>
      </c>
    </row>
    <row r="252" spans="1:4">
      <c r="A252" s="29" t="s">
        <v>563</v>
      </c>
      <c r="B252" s="29"/>
      <c r="C252" s="29"/>
      <c r="D252" s="29" t="s">
        <v>564</v>
      </c>
    </row>
    <row r="253" spans="1:4">
      <c r="A253" s="30"/>
      <c r="B253" s="30" t="s">
        <v>565</v>
      </c>
      <c r="C253" s="30"/>
      <c r="D253" s="30" t="s">
        <v>566</v>
      </c>
    </row>
    <row r="254" spans="1:4">
      <c r="A254" s="30"/>
      <c r="B254" s="30"/>
      <c r="C254" s="30" t="s">
        <v>567</v>
      </c>
      <c r="D254" s="30" t="s">
        <v>568</v>
      </c>
    </row>
    <row r="255" spans="1:4">
      <c r="A255" s="30"/>
      <c r="B255" s="30"/>
      <c r="C255" s="30" t="s">
        <v>569</v>
      </c>
      <c r="D255" s="30" t="s">
        <v>570</v>
      </c>
    </row>
    <row r="256" spans="1:4">
      <c r="A256" s="30"/>
      <c r="B256" s="30" t="s">
        <v>571</v>
      </c>
      <c r="C256" s="30" t="s">
        <v>572</v>
      </c>
      <c r="D256" s="30" t="s">
        <v>573</v>
      </c>
    </row>
    <row r="257" spans="1:4">
      <c r="A257" s="30"/>
      <c r="B257" s="30" t="s">
        <v>574</v>
      </c>
      <c r="C257" s="30" t="s">
        <v>575</v>
      </c>
      <c r="D257" s="30" t="s">
        <v>576</v>
      </c>
    </row>
    <row r="258" spans="1:4">
      <c r="A258" s="30"/>
      <c r="B258" s="30" t="s">
        <v>577</v>
      </c>
      <c r="C258" s="30" t="s">
        <v>578</v>
      </c>
      <c r="D258" s="30" t="s">
        <v>579</v>
      </c>
    </row>
    <row r="259" spans="1:4">
      <c r="A259" s="30"/>
      <c r="B259" s="30" t="s">
        <v>580</v>
      </c>
      <c r="C259" s="30"/>
      <c r="D259" s="30" t="s">
        <v>581</v>
      </c>
    </row>
    <row r="260" spans="1:4">
      <c r="A260" s="30"/>
      <c r="B260" s="30"/>
      <c r="C260" s="30" t="s">
        <v>582</v>
      </c>
      <c r="D260" s="30" t="s">
        <v>583</v>
      </c>
    </row>
    <row r="261" spans="1:4">
      <c r="A261" s="30"/>
      <c r="B261" s="30"/>
      <c r="C261" s="30" t="s">
        <v>584</v>
      </c>
      <c r="D261" s="30" t="s">
        <v>585</v>
      </c>
    </row>
    <row r="262" spans="1:4">
      <c r="A262" s="30"/>
      <c r="B262" s="30"/>
      <c r="C262" s="30" t="s">
        <v>586</v>
      </c>
      <c r="D262" s="30" t="s">
        <v>581</v>
      </c>
    </row>
    <row r="263" spans="1:4">
      <c r="A263" s="29" t="s">
        <v>587</v>
      </c>
      <c r="B263" s="29"/>
      <c r="C263" s="29"/>
      <c r="D263" s="29" t="s">
        <v>588</v>
      </c>
    </row>
    <row r="264" spans="1:4">
      <c r="A264" s="30"/>
      <c r="B264" s="30" t="s">
        <v>589</v>
      </c>
      <c r="C264" s="30" t="s">
        <v>590</v>
      </c>
      <c r="D264" s="30" t="s">
        <v>591</v>
      </c>
    </row>
    <row r="265" spans="1:4">
      <c r="A265" s="30"/>
      <c r="B265" s="30" t="s">
        <v>592</v>
      </c>
      <c r="C265" s="30" t="s">
        <v>593</v>
      </c>
      <c r="D265" s="30" t="s">
        <v>594</v>
      </c>
    </row>
    <row r="266" spans="1:4">
      <c r="A266" s="29" t="s">
        <v>595</v>
      </c>
      <c r="B266" s="29"/>
      <c r="C266" s="29"/>
      <c r="D266" s="29" t="s">
        <v>596</v>
      </c>
    </row>
    <row r="267" spans="1:4">
      <c r="A267" s="30"/>
      <c r="B267" s="30" t="s">
        <v>597</v>
      </c>
      <c r="C267" s="30"/>
      <c r="D267" s="30" t="s">
        <v>598</v>
      </c>
    </row>
    <row r="268" spans="1:4">
      <c r="A268" s="30"/>
      <c r="B268" s="30"/>
      <c r="C268" s="30" t="s">
        <v>599</v>
      </c>
      <c r="D268" s="30" t="s">
        <v>600</v>
      </c>
    </row>
    <row r="269" spans="1:4">
      <c r="A269" s="30"/>
      <c r="B269" s="30"/>
      <c r="C269" s="30" t="s">
        <v>601</v>
      </c>
      <c r="D269" s="30" t="s">
        <v>602</v>
      </c>
    </row>
    <row r="270" spans="1:4">
      <c r="A270" s="30"/>
      <c r="B270" s="30" t="s">
        <v>603</v>
      </c>
      <c r="C270" s="30" t="s">
        <v>604</v>
      </c>
      <c r="D270" s="30" t="s">
        <v>605</v>
      </c>
    </row>
    <row r="271" spans="1:4">
      <c r="A271" s="30"/>
      <c r="B271" s="30" t="s">
        <v>606</v>
      </c>
      <c r="C271" s="30" t="s">
        <v>607</v>
      </c>
      <c r="D271" s="30" t="s">
        <v>608</v>
      </c>
    </row>
    <row r="272" spans="1:4">
      <c r="A272" s="30"/>
      <c r="B272" s="30" t="s">
        <v>609</v>
      </c>
      <c r="C272" s="30" t="s">
        <v>610</v>
      </c>
      <c r="D272" s="30" t="s">
        <v>611</v>
      </c>
    </row>
    <row r="273" spans="1:4" ht="33">
      <c r="A273" s="30"/>
      <c r="B273" s="30" t="s">
        <v>612</v>
      </c>
      <c r="C273" s="30" t="s">
        <v>613</v>
      </c>
      <c r="D273" s="30" t="s">
        <v>614</v>
      </c>
    </row>
    <row r="274" spans="1:4">
      <c r="A274" s="30"/>
      <c r="B274" s="30" t="s">
        <v>615</v>
      </c>
      <c r="C274" s="30" t="s">
        <v>616</v>
      </c>
      <c r="D274" s="30" t="s">
        <v>617</v>
      </c>
    </row>
    <row r="275" spans="1:4">
      <c r="A275" s="29" t="s">
        <v>618</v>
      </c>
      <c r="B275" s="29"/>
      <c r="C275" s="29"/>
      <c r="D275" s="29" t="s">
        <v>619</v>
      </c>
    </row>
    <row r="276" spans="1:4" ht="33">
      <c r="A276" s="30"/>
      <c r="B276" s="30" t="s">
        <v>620</v>
      </c>
      <c r="C276" s="30"/>
      <c r="D276" s="30" t="s">
        <v>621</v>
      </c>
    </row>
    <row r="277" spans="1:4">
      <c r="A277" s="30"/>
      <c r="B277" s="30"/>
      <c r="C277" s="30" t="s">
        <v>622</v>
      </c>
      <c r="D277" s="30" t="s">
        <v>623</v>
      </c>
    </row>
    <row r="278" spans="1:4">
      <c r="A278" s="30"/>
      <c r="B278" s="30"/>
      <c r="C278" s="30" t="s">
        <v>624</v>
      </c>
      <c r="D278" s="30" t="s">
        <v>625</v>
      </c>
    </row>
    <row r="279" spans="1:4">
      <c r="A279" s="30"/>
      <c r="B279" s="30"/>
      <c r="C279" s="30" t="s">
        <v>626</v>
      </c>
      <c r="D279" s="30" t="s">
        <v>627</v>
      </c>
    </row>
    <row r="280" spans="1:4">
      <c r="A280" s="30"/>
      <c r="B280" s="30"/>
      <c r="C280" s="30" t="s">
        <v>628</v>
      </c>
      <c r="D280" s="30" t="s">
        <v>629</v>
      </c>
    </row>
    <row r="281" spans="1:4" ht="33">
      <c r="A281" s="30"/>
      <c r="B281" s="30"/>
      <c r="C281" s="30" t="s">
        <v>630</v>
      </c>
      <c r="D281" s="30" t="s">
        <v>631</v>
      </c>
    </row>
    <row r="282" spans="1:4">
      <c r="A282" s="30"/>
      <c r="B282" s="30"/>
      <c r="C282" s="30" t="s">
        <v>632</v>
      </c>
      <c r="D282" s="30" t="s">
        <v>633</v>
      </c>
    </row>
    <row r="283" spans="1:4">
      <c r="A283" s="30"/>
      <c r="B283" s="30" t="s">
        <v>634</v>
      </c>
      <c r="C283" s="30" t="s">
        <v>635</v>
      </c>
      <c r="D283" s="30" t="s">
        <v>636</v>
      </c>
    </row>
    <row r="284" spans="1:4">
      <c r="A284" s="28" t="s">
        <v>637</v>
      </c>
      <c r="B284" s="28"/>
      <c r="C284" s="28"/>
      <c r="D284" s="28" t="s">
        <v>638</v>
      </c>
    </row>
    <row r="285" spans="1:4">
      <c r="A285" s="29" t="s">
        <v>639</v>
      </c>
      <c r="B285" s="29"/>
      <c r="C285" s="29"/>
      <c r="D285" s="29" t="s">
        <v>640</v>
      </c>
    </row>
    <row r="286" spans="1:4">
      <c r="A286" s="30"/>
      <c r="B286" s="30" t="s">
        <v>641</v>
      </c>
      <c r="C286" s="30"/>
      <c r="D286" s="30" t="s">
        <v>642</v>
      </c>
    </row>
    <row r="287" spans="1:4">
      <c r="A287" s="30"/>
      <c r="B287" s="30"/>
      <c r="C287" s="30" t="s">
        <v>643</v>
      </c>
      <c r="D287" s="30" t="s">
        <v>644</v>
      </c>
    </row>
    <row r="288" spans="1:4">
      <c r="A288" s="30"/>
      <c r="B288" s="30"/>
      <c r="C288" s="30" t="s">
        <v>645</v>
      </c>
      <c r="D288" s="30" t="s">
        <v>646</v>
      </c>
    </row>
    <row r="289" spans="1:4">
      <c r="A289" s="30"/>
      <c r="B289" s="30"/>
      <c r="C289" s="30" t="s">
        <v>647</v>
      </c>
      <c r="D289" s="30" t="s">
        <v>648</v>
      </c>
    </row>
    <row r="290" spans="1:4">
      <c r="A290" s="30"/>
      <c r="B290" s="30"/>
      <c r="C290" s="30" t="s">
        <v>649</v>
      </c>
      <c r="D290" s="30" t="s">
        <v>650</v>
      </c>
    </row>
    <row r="291" spans="1:4">
      <c r="A291" s="30"/>
      <c r="B291" s="30" t="s">
        <v>651</v>
      </c>
      <c r="C291" s="30" t="s">
        <v>652</v>
      </c>
      <c r="D291" s="30" t="s">
        <v>653</v>
      </c>
    </row>
    <row r="292" spans="1:4">
      <c r="A292" s="30"/>
      <c r="B292" s="30" t="s">
        <v>654</v>
      </c>
      <c r="C292" s="30" t="s">
        <v>655</v>
      </c>
      <c r="D292" s="30" t="s">
        <v>656</v>
      </c>
    </row>
    <row r="293" spans="1:4" ht="49.5">
      <c r="A293" s="28" t="s">
        <v>657</v>
      </c>
      <c r="B293" s="28"/>
      <c r="C293" s="28"/>
      <c r="D293" s="28" t="s">
        <v>658</v>
      </c>
    </row>
    <row r="294" spans="1:4">
      <c r="A294" s="29" t="s">
        <v>659</v>
      </c>
      <c r="B294" s="29"/>
      <c r="C294" s="29"/>
      <c r="D294" s="29" t="s">
        <v>660</v>
      </c>
    </row>
    <row r="295" spans="1:4">
      <c r="A295" s="30"/>
      <c r="B295" s="30" t="s">
        <v>661</v>
      </c>
      <c r="C295" s="30" t="s">
        <v>662</v>
      </c>
      <c r="D295" s="30" t="s">
        <v>660</v>
      </c>
    </row>
    <row r="296" spans="1:4">
      <c r="A296" s="29" t="s">
        <v>663</v>
      </c>
      <c r="B296" s="29"/>
      <c r="C296" s="29"/>
      <c r="D296" s="29" t="s">
        <v>664</v>
      </c>
    </row>
    <row r="297" spans="1:4">
      <c r="A297" s="30"/>
      <c r="B297" s="30" t="s">
        <v>665</v>
      </c>
      <c r="C297" s="30" t="s">
        <v>666</v>
      </c>
      <c r="D297" s="30" t="s">
        <v>664</v>
      </c>
    </row>
    <row r="298" spans="1:4" ht="33">
      <c r="A298" s="29" t="s">
        <v>667</v>
      </c>
      <c r="B298" s="29"/>
      <c r="C298" s="29"/>
      <c r="D298" s="29" t="s">
        <v>668</v>
      </c>
    </row>
    <row r="299" spans="1:4">
      <c r="A299" s="30"/>
      <c r="B299" s="30" t="s">
        <v>669</v>
      </c>
      <c r="C299" s="30"/>
      <c r="D299" s="30" t="s">
        <v>670</v>
      </c>
    </row>
    <row r="300" spans="1:4">
      <c r="A300" s="30"/>
      <c r="B300" s="30"/>
      <c r="C300" s="30" t="s">
        <v>671</v>
      </c>
      <c r="D300" s="30" t="s">
        <v>672</v>
      </c>
    </row>
    <row r="301" spans="1:4">
      <c r="A301" s="30"/>
      <c r="B301" s="30"/>
      <c r="C301" s="30" t="s">
        <v>673</v>
      </c>
      <c r="D301" s="30" t="s">
        <v>674</v>
      </c>
    </row>
    <row r="302" spans="1:4">
      <c r="A302" s="30"/>
      <c r="B302" s="30" t="s">
        <v>675</v>
      </c>
      <c r="C302" s="30"/>
      <c r="D302" s="30" t="s">
        <v>676</v>
      </c>
    </row>
    <row r="303" spans="1:4">
      <c r="A303" s="30"/>
      <c r="B303" s="30"/>
      <c r="C303" s="30" t="s">
        <v>677</v>
      </c>
      <c r="D303" s="30" t="s">
        <v>678</v>
      </c>
    </row>
    <row r="304" spans="1:4">
      <c r="A304" s="30"/>
      <c r="B304" s="30"/>
      <c r="C304" s="30" t="s">
        <v>679</v>
      </c>
      <c r="D304" s="30" t="s">
        <v>680</v>
      </c>
    </row>
    <row r="305" spans="1:4">
      <c r="A305" s="30"/>
      <c r="B305" s="30" t="s">
        <v>681</v>
      </c>
      <c r="C305" s="30" t="s">
        <v>682</v>
      </c>
      <c r="D305" s="30" t="s">
        <v>683</v>
      </c>
    </row>
    <row r="306" spans="1:4" ht="33">
      <c r="A306" s="29" t="s">
        <v>684</v>
      </c>
      <c r="B306" s="29"/>
      <c r="C306" s="29"/>
      <c r="D306" s="29" t="s">
        <v>685</v>
      </c>
    </row>
    <row r="307" spans="1:4">
      <c r="A307" s="30"/>
      <c r="B307" s="30" t="s">
        <v>686</v>
      </c>
      <c r="C307" s="30" t="s">
        <v>687</v>
      </c>
      <c r="D307" s="30" t="s">
        <v>685</v>
      </c>
    </row>
    <row r="308" spans="1:4">
      <c r="A308" s="28" t="s">
        <v>688</v>
      </c>
      <c r="B308" s="28"/>
      <c r="C308" s="28"/>
      <c r="D308" s="28" t="s">
        <v>689</v>
      </c>
    </row>
    <row r="309" spans="1:4">
      <c r="A309" s="29" t="s">
        <v>690</v>
      </c>
      <c r="B309" s="29"/>
      <c r="C309" s="29"/>
      <c r="D309" s="29" t="s">
        <v>691</v>
      </c>
    </row>
    <row r="310" spans="1:4">
      <c r="A310" s="30"/>
      <c r="B310" s="30" t="s">
        <v>692</v>
      </c>
      <c r="C310" s="30"/>
      <c r="D310" s="30" t="s">
        <v>691</v>
      </c>
    </row>
    <row r="311" spans="1:4">
      <c r="A311" s="30"/>
      <c r="B311" s="30"/>
      <c r="C311" s="30" t="s">
        <v>693</v>
      </c>
      <c r="D311" s="30" t="s">
        <v>694</v>
      </c>
    </row>
    <row r="312" spans="1:4">
      <c r="A312" s="30"/>
      <c r="B312" s="30"/>
      <c r="C312" s="30" t="s">
        <v>695</v>
      </c>
      <c r="D312" s="30" t="s">
        <v>696</v>
      </c>
    </row>
    <row r="313" spans="1:4">
      <c r="A313" s="29" t="s">
        <v>697</v>
      </c>
      <c r="B313" s="29"/>
      <c r="C313" s="29"/>
      <c r="D313" s="29" t="s">
        <v>698</v>
      </c>
    </row>
    <row r="314" spans="1:4">
      <c r="A314" s="30"/>
      <c r="B314" s="30" t="s">
        <v>699</v>
      </c>
      <c r="C314" s="30" t="s">
        <v>700</v>
      </c>
      <c r="D314" s="30" t="s">
        <v>701</v>
      </c>
    </row>
    <row r="315" spans="1:4">
      <c r="A315" s="30"/>
      <c r="B315" s="30" t="s">
        <v>702</v>
      </c>
      <c r="C315" s="30" t="s">
        <v>703</v>
      </c>
      <c r="D315" s="30" t="s">
        <v>704</v>
      </c>
    </row>
    <row r="316" spans="1:4">
      <c r="A316" s="30"/>
      <c r="B316" s="30" t="s">
        <v>705</v>
      </c>
      <c r="C316" s="30" t="s">
        <v>706</v>
      </c>
      <c r="D316" s="30" t="s">
        <v>707</v>
      </c>
    </row>
    <row r="317" spans="1:4" ht="33">
      <c r="A317" s="29" t="s">
        <v>708</v>
      </c>
      <c r="B317" s="29"/>
      <c r="C317" s="29"/>
      <c r="D317" s="29" t="s">
        <v>709</v>
      </c>
    </row>
    <row r="318" spans="1:4">
      <c r="A318" s="30"/>
      <c r="B318" s="30" t="s">
        <v>710</v>
      </c>
      <c r="C318" s="30"/>
      <c r="D318" s="30" t="s">
        <v>711</v>
      </c>
    </row>
    <row r="319" spans="1:4">
      <c r="A319" s="30"/>
      <c r="B319" s="30"/>
      <c r="C319" s="30" t="s">
        <v>712</v>
      </c>
      <c r="D319" s="30" t="s">
        <v>713</v>
      </c>
    </row>
    <row r="320" spans="1:4">
      <c r="A320" s="30"/>
      <c r="B320" s="30"/>
      <c r="C320" s="30" t="s">
        <v>714</v>
      </c>
      <c r="D320" s="30" t="s">
        <v>715</v>
      </c>
    </row>
    <row r="321" spans="1:4">
      <c r="A321" s="30"/>
      <c r="B321" s="30" t="s">
        <v>716</v>
      </c>
      <c r="C321" s="30"/>
      <c r="D321" s="30" t="s">
        <v>717</v>
      </c>
    </row>
    <row r="322" spans="1:4">
      <c r="A322" s="30"/>
      <c r="B322" s="30"/>
      <c r="C322" s="30" t="s">
        <v>718</v>
      </c>
      <c r="D322" s="30" t="s">
        <v>719</v>
      </c>
    </row>
    <row r="323" spans="1:4">
      <c r="A323" s="30"/>
      <c r="B323" s="30"/>
      <c r="C323" s="30" t="s">
        <v>720</v>
      </c>
      <c r="D323" s="30" t="s">
        <v>721</v>
      </c>
    </row>
    <row r="324" spans="1:4">
      <c r="A324" s="30"/>
      <c r="B324" s="30"/>
      <c r="C324" s="30" t="s">
        <v>722</v>
      </c>
      <c r="D324" s="30" t="s">
        <v>723</v>
      </c>
    </row>
    <row r="325" spans="1:4">
      <c r="A325" s="30"/>
      <c r="B325" s="30" t="s">
        <v>724</v>
      </c>
      <c r="C325" s="30" t="s">
        <v>725</v>
      </c>
      <c r="D325" s="30" t="s">
        <v>726</v>
      </c>
    </row>
    <row r="326" spans="1:4" ht="33">
      <c r="A326" s="30"/>
      <c r="B326" s="30" t="s">
        <v>727</v>
      </c>
      <c r="C326" s="30" t="s">
        <v>728</v>
      </c>
      <c r="D326" s="30" t="s">
        <v>729</v>
      </c>
    </row>
    <row r="327" spans="1:4" ht="33">
      <c r="A327" s="28" t="s">
        <v>730</v>
      </c>
      <c r="B327" s="28"/>
      <c r="C327" s="28"/>
      <c r="D327" s="28" t="s">
        <v>731</v>
      </c>
    </row>
    <row r="328" spans="1:4" ht="33">
      <c r="A328" s="29" t="s">
        <v>732</v>
      </c>
      <c r="B328" s="29"/>
      <c r="C328" s="29"/>
      <c r="D328" s="29" t="s">
        <v>733</v>
      </c>
    </row>
    <row r="329" spans="1:4">
      <c r="A329" s="30"/>
      <c r="B329" s="30" t="s">
        <v>734</v>
      </c>
      <c r="C329" s="30"/>
      <c r="D329" s="30" t="s">
        <v>735</v>
      </c>
    </row>
    <row r="330" spans="1:4">
      <c r="A330" s="30"/>
      <c r="B330" s="30"/>
      <c r="C330" s="30" t="s">
        <v>736</v>
      </c>
      <c r="D330" s="30" t="s">
        <v>737</v>
      </c>
    </row>
    <row r="331" spans="1:4">
      <c r="A331" s="30"/>
      <c r="B331" s="30"/>
      <c r="C331" s="30" t="s">
        <v>738</v>
      </c>
      <c r="D331" s="30" t="s">
        <v>739</v>
      </c>
    </row>
    <row r="332" spans="1:4">
      <c r="A332" s="30"/>
      <c r="B332" s="30" t="s">
        <v>740</v>
      </c>
      <c r="C332" s="30" t="s">
        <v>741</v>
      </c>
      <c r="D332" s="30" t="s">
        <v>742</v>
      </c>
    </row>
    <row r="333" spans="1:4" ht="33">
      <c r="A333" s="30"/>
      <c r="B333" s="30" t="s">
        <v>743</v>
      </c>
      <c r="C333" s="30" t="s">
        <v>744</v>
      </c>
      <c r="D333" s="30" t="s">
        <v>745</v>
      </c>
    </row>
    <row r="334" spans="1:4" ht="33">
      <c r="A334" s="30"/>
      <c r="B334" s="30" t="s">
        <v>746</v>
      </c>
      <c r="C334" s="30"/>
      <c r="D334" s="30" t="s">
        <v>747</v>
      </c>
    </row>
    <row r="335" spans="1:4">
      <c r="A335" s="30"/>
      <c r="B335" s="30"/>
      <c r="C335" s="30" t="s">
        <v>748</v>
      </c>
      <c r="D335" s="30" t="s">
        <v>749</v>
      </c>
    </row>
    <row r="336" spans="1:4">
      <c r="A336" s="30"/>
      <c r="B336" s="30"/>
      <c r="C336" s="30" t="s">
        <v>750</v>
      </c>
      <c r="D336" s="30" t="s">
        <v>751</v>
      </c>
    </row>
    <row r="337" spans="1:4" ht="33">
      <c r="A337" s="29" t="s">
        <v>752</v>
      </c>
      <c r="B337" s="29"/>
      <c r="C337" s="29"/>
      <c r="D337" s="29" t="s">
        <v>753</v>
      </c>
    </row>
    <row r="338" spans="1:4">
      <c r="A338" s="30"/>
      <c r="B338" s="30" t="s">
        <v>754</v>
      </c>
      <c r="C338" s="30" t="s">
        <v>755</v>
      </c>
      <c r="D338" s="30" t="s">
        <v>756</v>
      </c>
    </row>
    <row r="339" spans="1:4">
      <c r="A339" s="30"/>
      <c r="B339" s="30" t="s">
        <v>757</v>
      </c>
      <c r="C339" s="30" t="s">
        <v>758</v>
      </c>
      <c r="D339" s="30" t="s">
        <v>759</v>
      </c>
    </row>
    <row r="340" spans="1:4">
      <c r="A340" s="30"/>
      <c r="B340" s="30" t="s">
        <v>760</v>
      </c>
      <c r="C340" s="30"/>
      <c r="D340" s="30" t="s">
        <v>761</v>
      </c>
    </row>
    <row r="341" spans="1:4">
      <c r="A341" s="30"/>
      <c r="B341" s="30"/>
      <c r="C341" s="30" t="s">
        <v>762</v>
      </c>
      <c r="D341" s="30" t="s">
        <v>763</v>
      </c>
    </row>
    <row r="342" spans="1:4">
      <c r="A342" s="30"/>
      <c r="B342" s="30"/>
      <c r="C342" s="30" t="s">
        <v>764</v>
      </c>
      <c r="D342" s="30" t="s">
        <v>765</v>
      </c>
    </row>
    <row r="343" spans="1:4" ht="33">
      <c r="A343" s="30"/>
      <c r="B343" s="30" t="s">
        <v>766</v>
      </c>
      <c r="C343" s="30"/>
      <c r="D343" s="30" t="s">
        <v>767</v>
      </c>
    </row>
    <row r="344" spans="1:4" ht="33">
      <c r="A344" s="30"/>
      <c r="B344" s="30"/>
      <c r="C344" s="30" t="s">
        <v>768</v>
      </c>
      <c r="D344" s="30" t="s">
        <v>769</v>
      </c>
    </row>
    <row r="345" spans="1:4">
      <c r="A345" s="30"/>
      <c r="B345" s="30"/>
      <c r="C345" s="30" t="s">
        <v>770</v>
      </c>
      <c r="D345" s="30" t="s">
        <v>771</v>
      </c>
    </row>
    <row r="346" spans="1:4">
      <c r="A346" s="30"/>
      <c r="B346" s="30"/>
      <c r="C346" s="30" t="s">
        <v>772</v>
      </c>
      <c r="D346" s="30" t="s">
        <v>773</v>
      </c>
    </row>
    <row r="347" spans="1:4">
      <c r="A347" s="30"/>
      <c r="B347" s="30"/>
      <c r="C347" s="30" t="s">
        <v>774</v>
      </c>
      <c r="D347" s="30" t="s">
        <v>775</v>
      </c>
    </row>
    <row r="348" spans="1:4" ht="33">
      <c r="A348" s="30"/>
      <c r="B348" s="30"/>
      <c r="C348" s="30" t="s">
        <v>776</v>
      </c>
      <c r="D348" s="30" t="s">
        <v>777</v>
      </c>
    </row>
    <row r="349" spans="1:4">
      <c r="A349" s="30"/>
      <c r="B349" s="30"/>
      <c r="C349" s="30" t="s">
        <v>778</v>
      </c>
      <c r="D349" s="30" t="s">
        <v>779</v>
      </c>
    </row>
    <row r="350" spans="1:4">
      <c r="A350" s="30"/>
      <c r="B350" s="30" t="s">
        <v>780</v>
      </c>
      <c r="C350" s="30"/>
      <c r="D350" s="30" t="s">
        <v>781</v>
      </c>
    </row>
    <row r="351" spans="1:4" ht="33">
      <c r="A351" s="30"/>
      <c r="B351" s="30"/>
      <c r="C351" s="30" t="s">
        <v>782</v>
      </c>
      <c r="D351" s="30" t="s">
        <v>783</v>
      </c>
    </row>
    <row r="352" spans="1:4" ht="33">
      <c r="A352" s="30"/>
      <c r="B352" s="30"/>
      <c r="C352" s="30" t="s">
        <v>784</v>
      </c>
      <c r="D352" s="30" t="s">
        <v>785</v>
      </c>
    </row>
    <row r="353" spans="1:4">
      <c r="A353" s="30"/>
      <c r="B353" s="30"/>
      <c r="C353" s="30" t="s">
        <v>786</v>
      </c>
      <c r="D353" s="30" t="s">
        <v>787</v>
      </c>
    </row>
    <row r="354" spans="1:4">
      <c r="A354" s="30"/>
      <c r="B354" s="30"/>
      <c r="C354" s="30" t="s">
        <v>788</v>
      </c>
      <c r="D354" s="30" t="s">
        <v>789</v>
      </c>
    </row>
    <row r="355" spans="1:4">
      <c r="A355" s="30"/>
      <c r="B355" s="30" t="s">
        <v>790</v>
      </c>
      <c r="C355" s="30"/>
      <c r="D355" s="30" t="s">
        <v>791</v>
      </c>
    </row>
    <row r="356" spans="1:4" ht="33">
      <c r="A356" s="30"/>
      <c r="B356" s="30"/>
      <c r="C356" s="30" t="s">
        <v>792</v>
      </c>
      <c r="D356" s="30" t="s">
        <v>793</v>
      </c>
    </row>
    <row r="357" spans="1:4">
      <c r="A357" s="30"/>
      <c r="B357" s="30"/>
      <c r="C357" s="30" t="s">
        <v>794</v>
      </c>
      <c r="D357" s="30" t="s">
        <v>795</v>
      </c>
    </row>
    <row r="358" spans="1:4" ht="33">
      <c r="A358" s="30"/>
      <c r="B358" s="30"/>
      <c r="C358" s="30" t="s">
        <v>796</v>
      </c>
      <c r="D358" s="30" t="s">
        <v>797</v>
      </c>
    </row>
    <row r="359" spans="1:4" ht="33">
      <c r="A359" s="30"/>
      <c r="B359" s="30"/>
      <c r="C359" s="30" t="s">
        <v>798</v>
      </c>
      <c r="D359" s="30" t="s">
        <v>799</v>
      </c>
    </row>
    <row r="360" spans="1:4">
      <c r="A360" s="30"/>
      <c r="B360" s="30"/>
      <c r="C360" s="30" t="s">
        <v>800</v>
      </c>
      <c r="D360" s="30" t="s">
        <v>801</v>
      </c>
    </row>
    <row r="361" spans="1:4">
      <c r="A361" s="30"/>
      <c r="B361" s="30"/>
      <c r="C361" s="30" t="s">
        <v>802</v>
      </c>
      <c r="D361" s="30" t="s">
        <v>803</v>
      </c>
    </row>
    <row r="362" spans="1:4">
      <c r="A362" s="30"/>
      <c r="B362" s="30" t="s">
        <v>804</v>
      </c>
      <c r="C362" s="30" t="s">
        <v>805</v>
      </c>
      <c r="D362" s="30" t="s">
        <v>806</v>
      </c>
    </row>
    <row r="363" spans="1:4" ht="33">
      <c r="A363" s="29" t="s">
        <v>807</v>
      </c>
      <c r="B363" s="29"/>
      <c r="C363" s="29"/>
      <c r="D363" s="29" t="s">
        <v>808</v>
      </c>
    </row>
    <row r="364" spans="1:4">
      <c r="A364" s="30"/>
      <c r="B364" s="30" t="s">
        <v>809</v>
      </c>
      <c r="C364" s="30"/>
      <c r="D364" s="30" t="s">
        <v>810</v>
      </c>
    </row>
    <row r="365" spans="1:4" ht="49.5">
      <c r="A365" s="30"/>
      <c r="B365" s="30"/>
      <c r="C365" s="30" t="s">
        <v>811</v>
      </c>
      <c r="D365" s="30" t="s">
        <v>812</v>
      </c>
    </row>
    <row r="366" spans="1:4" ht="49.5">
      <c r="A366" s="30"/>
      <c r="B366" s="30"/>
      <c r="C366" s="30" t="s">
        <v>813</v>
      </c>
      <c r="D366" s="30" t="s">
        <v>814</v>
      </c>
    </row>
    <row r="367" spans="1:4" ht="33">
      <c r="A367" s="30"/>
      <c r="B367" s="30" t="s">
        <v>815</v>
      </c>
      <c r="C367" s="30"/>
      <c r="D367" s="30" t="s">
        <v>816</v>
      </c>
    </row>
    <row r="368" spans="1:4" ht="33">
      <c r="A368" s="30"/>
      <c r="B368" s="30"/>
      <c r="C368" s="30" t="s">
        <v>817</v>
      </c>
      <c r="D368" s="30" t="s">
        <v>818</v>
      </c>
    </row>
    <row r="369" spans="1:4" ht="33">
      <c r="A369" s="30"/>
      <c r="B369" s="30"/>
      <c r="C369" s="30" t="s">
        <v>819</v>
      </c>
      <c r="D369" s="30" t="s">
        <v>820</v>
      </c>
    </row>
    <row r="370" spans="1:4" ht="33">
      <c r="A370" s="30"/>
      <c r="B370" s="30"/>
      <c r="C370" s="30" t="s">
        <v>821</v>
      </c>
      <c r="D370" s="30" t="s">
        <v>822</v>
      </c>
    </row>
    <row r="371" spans="1:4" ht="33">
      <c r="A371" s="30"/>
      <c r="B371" s="30"/>
      <c r="C371" s="30" t="s">
        <v>823</v>
      </c>
      <c r="D371" s="30" t="s">
        <v>824</v>
      </c>
    </row>
    <row r="372" spans="1:4" ht="33">
      <c r="A372" s="30"/>
      <c r="B372" s="30"/>
      <c r="C372" s="30" t="s">
        <v>825</v>
      </c>
      <c r="D372" s="30" t="s">
        <v>826</v>
      </c>
    </row>
    <row r="373" spans="1:4" ht="33">
      <c r="A373" s="30"/>
      <c r="B373" s="30" t="s">
        <v>827</v>
      </c>
      <c r="C373" s="30"/>
      <c r="D373" s="30" t="s">
        <v>828</v>
      </c>
    </row>
    <row r="374" spans="1:4">
      <c r="A374" s="30"/>
      <c r="B374" s="30"/>
      <c r="C374" s="30" t="s">
        <v>829</v>
      </c>
      <c r="D374" s="30" t="s">
        <v>830</v>
      </c>
    </row>
    <row r="375" spans="1:4" ht="33">
      <c r="A375" s="30"/>
      <c r="B375" s="30"/>
      <c r="C375" s="30" t="s">
        <v>831</v>
      </c>
      <c r="D375" s="30" t="s">
        <v>832</v>
      </c>
    </row>
    <row r="376" spans="1:4" ht="33">
      <c r="A376" s="30"/>
      <c r="B376" s="30" t="s">
        <v>833</v>
      </c>
      <c r="C376" s="30"/>
      <c r="D376" s="30" t="s">
        <v>834</v>
      </c>
    </row>
    <row r="377" spans="1:4" ht="33">
      <c r="A377" s="30"/>
      <c r="B377" s="30"/>
      <c r="C377" s="30" t="s">
        <v>835</v>
      </c>
      <c r="D377" s="30" t="s">
        <v>836</v>
      </c>
    </row>
    <row r="378" spans="1:4" ht="33">
      <c r="A378" s="30"/>
      <c r="B378" s="30"/>
      <c r="C378" s="30" t="s">
        <v>837</v>
      </c>
      <c r="D378" s="30" t="s">
        <v>838</v>
      </c>
    </row>
    <row r="379" spans="1:4" ht="33">
      <c r="A379" s="30"/>
      <c r="B379" s="30" t="s">
        <v>839</v>
      </c>
      <c r="C379" s="30"/>
      <c r="D379" s="30" t="s">
        <v>840</v>
      </c>
    </row>
    <row r="380" spans="1:4">
      <c r="A380" s="30"/>
      <c r="B380" s="30"/>
      <c r="C380" s="30" t="s">
        <v>841</v>
      </c>
      <c r="D380" s="30" t="s">
        <v>842</v>
      </c>
    </row>
    <row r="381" spans="1:4" ht="33">
      <c r="A381" s="30"/>
      <c r="B381" s="30"/>
      <c r="C381" s="30" t="s">
        <v>843</v>
      </c>
      <c r="D381" s="30" t="s">
        <v>844</v>
      </c>
    </row>
    <row r="382" spans="1:4" ht="33">
      <c r="A382" s="30"/>
      <c r="B382" s="30"/>
      <c r="C382" s="30" t="s">
        <v>845</v>
      </c>
      <c r="D382" s="30" t="s">
        <v>846</v>
      </c>
    </row>
    <row r="383" spans="1:4" ht="33">
      <c r="A383" s="30"/>
      <c r="B383" s="30"/>
      <c r="C383" s="30" t="s">
        <v>847</v>
      </c>
      <c r="D383" s="30" t="s">
        <v>848</v>
      </c>
    </row>
    <row r="384" spans="1:4" ht="33">
      <c r="A384" s="30"/>
      <c r="B384" s="30"/>
      <c r="C384" s="30" t="s">
        <v>849</v>
      </c>
      <c r="D384" s="30" t="s">
        <v>850</v>
      </c>
    </row>
    <row r="385" spans="1:4" ht="33">
      <c r="A385" s="30"/>
      <c r="B385" s="30"/>
      <c r="C385" s="30" t="s">
        <v>851</v>
      </c>
      <c r="D385" s="30" t="s">
        <v>852</v>
      </c>
    </row>
    <row r="386" spans="1:4" ht="33">
      <c r="A386" s="30"/>
      <c r="B386" s="30" t="s">
        <v>853</v>
      </c>
      <c r="C386" s="30"/>
      <c r="D386" s="30" t="s">
        <v>854</v>
      </c>
    </row>
    <row r="387" spans="1:4" ht="33">
      <c r="A387" s="30"/>
      <c r="B387" s="30"/>
      <c r="C387" s="30" t="s">
        <v>855</v>
      </c>
      <c r="D387" s="30" t="s">
        <v>856</v>
      </c>
    </row>
    <row r="388" spans="1:4">
      <c r="A388" s="30"/>
      <c r="B388" s="30"/>
      <c r="C388" s="30" t="s">
        <v>857</v>
      </c>
      <c r="D388" s="30" t="s">
        <v>858</v>
      </c>
    </row>
    <row r="389" spans="1:4" ht="33">
      <c r="A389" s="30"/>
      <c r="B389" s="30"/>
      <c r="C389" s="30" t="s">
        <v>859</v>
      </c>
      <c r="D389" s="30" t="s">
        <v>860</v>
      </c>
    </row>
    <row r="390" spans="1:4">
      <c r="A390" s="30"/>
      <c r="B390" s="30" t="s">
        <v>861</v>
      </c>
      <c r="C390" s="30"/>
      <c r="D390" s="30" t="s">
        <v>862</v>
      </c>
    </row>
    <row r="391" spans="1:4" ht="33">
      <c r="A391" s="30"/>
      <c r="B391" s="30"/>
      <c r="C391" s="30" t="s">
        <v>863</v>
      </c>
      <c r="D391" s="30" t="s">
        <v>864</v>
      </c>
    </row>
    <row r="392" spans="1:4" ht="33">
      <c r="A392" s="30"/>
      <c r="B392" s="30"/>
      <c r="C392" s="30" t="s">
        <v>865</v>
      </c>
      <c r="D392" s="30" t="s">
        <v>866</v>
      </c>
    </row>
    <row r="393" spans="1:4" ht="33">
      <c r="A393" s="30"/>
      <c r="B393" s="30"/>
      <c r="C393" s="30" t="s">
        <v>867</v>
      </c>
      <c r="D393" s="30" t="s">
        <v>868</v>
      </c>
    </row>
    <row r="394" spans="1:4" ht="33">
      <c r="A394" s="30"/>
      <c r="B394" s="30"/>
      <c r="C394" s="30" t="s">
        <v>869</v>
      </c>
      <c r="D394" s="30" t="s">
        <v>870</v>
      </c>
    </row>
    <row r="395" spans="1:4">
      <c r="A395" s="30"/>
      <c r="B395" s="30"/>
      <c r="C395" s="30" t="s">
        <v>871</v>
      </c>
      <c r="D395" s="30" t="s">
        <v>872</v>
      </c>
    </row>
    <row r="396" spans="1:4">
      <c r="A396" s="30"/>
      <c r="B396" s="30" t="s">
        <v>873</v>
      </c>
      <c r="C396" s="30"/>
      <c r="D396" s="30" t="s">
        <v>874</v>
      </c>
    </row>
    <row r="397" spans="1:4" ht="33">
      <c r="A397" s="30"/>
      <c r="B397" s="30"/>
      <c r="C397" s="30" t="s">
        <v>875</v>
      </c>
      <c r="D397" s="30" t="s">
        <v>876</v>
      </c>
    </row>
    <row r="398" spans="1:4" ht="33">
      <c r="A398" s="30"/>
      <c r="B398" s="30"/>
      <c r="C398" s="30" t="s">
        <v>877</v>
      </c>
      <c r="D398" s="30" t="s">
        <v>878</v>
      </c>
    </row>
    <row r="399" spans="1:4">
      <c r="A399" s="30"/>
      <c r="B399" s="30"/>
      <c r="C399" s="30" t="s">
        <v>879</v>
      </c>
      <c r="D399" s="30" t="s">
        <v>880</v>
      </c>
    </row>
    <row r="400" spans="1:4" ht="33">
      <c r="A400" s="30"/>
      <c r="B400" s="30" t="s">
        <v>881</v>
      </c>
      <c r="C400" s="30"/>
      <c r="D400" s="30" t="s">
        <v>882</v>
      </c>
    </row>
    <row r="401" spans="1:4">
      <c r="A401" s="30"/>
      <c r="B401" s="30"/>
      <c r="C401" s="30" t="s">
        <v>883</v>
      </c>
      <c r="D401" s="30" t="s">
        <v>884</v>
      </c>
    </row>
    <row r="402" spans="1:4">
      <c r="A402" s="30"/>
      <c r="B402" s="30"/>
      <c r="C402" s="30" t="s">
        <v>885</v>
      </c>
      <c r="D402" s="30" t="s">
        <v>886</v>
      </c>
    </row>
    <row r="403" spans="1:4" ht="33">
      <c r="A403" s="30"/>
      <c r="B403" s="30"/>
      <c r="C403" s="30" t="s">
        <v>887</v>
      </c>
      <c r="D403" s="30" t="s">
        <v>888</v>
      </c>
    </row>
    <row r="404" spans="1:4">
      <c r="A404" s="28" t="s">
        <v>889</v>
      </c>
      <c r="B404" s="28"/>
      <c r="C404" s="28"/>
      <c r="D404" s="28" t="s">
        <v>890</v>
      </c>
    </row>
    <row r="405" spans="1:4">
      <c r="A405" s="29" t="s">
        <v>891</v>
      </c>
      <c r="B405" s="29"/>
      <c r="C405" s="29"/>
      <c r="D405" s="29" t="s">
        <v>892</v>
      </c>
    </row>
    <row r="406" spans="1:4">
      <c r="A406" s="30"/>
      <c r="B406" s="30" t="s">
        <v>893</v>
      </c>
      <c r="C406" s="30"/>
      <c r="D406" s="30" t="s">
        <v>894</v>
      </c>
    </row>
    <row r="407" spans="1:4">
      <c r="A407" s="30"/>
      <c r="B407" s="30"/>
      <c r="C407" s="30" t="s">
        <v>895</v>
      </c>
      <c r="D407" s="30" t="s">
        <v>896</v>
      </c>
    </row>
    <row r="408" spans="1:4">
      <c r="A408" s="30"/>
      <c r="B408" s="30"/>
      <c r="C408" s="30" t="s">
        <v>897</v>
      </c>
      <c r="D408" s="30" t="s">
        <v>898</v>
      </c>
    </row>
    <row r="409" spans="1:4">
      <c r="A409" s="30"/>
      <c r="B409" s="30" t="s">
        <v>899</v>
      </c>
      <c r="C409" s="30"/>
      <c r="D409" s="30" t="s">
        <v>900</v>
      </c>
    </row>
    <row r="410" spans="1:4">
      <c r="A410" s="30"/>
      <c r="B410" s="30"/>
      <c r="C410" s="30" t="s">
        <v>901</v>
      </c>
      <c r="D410" s="30" t="s">
        <v>902</v>
      </c>
    </row>
    <row r="411" spans="1:4">
      <c r="A411" s="30"/>
      <c r="B411" s="30"/>
      <c r="C411" s="30" t="s">
        <v>903</v>
      </c>
      <c r="D411" s="30" t="s">
        <v>904</v>
      </c>
    </row>
    <row r="412" spans="1:4">
      <c r="A412" s="30"/>
      <c r="B412" s="30"/>
      <c r="C412" s="30" t="s">
        <v>905</v>
      </c>
      <c r="D412" s="30" t="s">
        <v>906</v>
      </c>
    </row>
    <row r="413" spans="1:4">
      <c r="A413" s="30"/>
      <c r="B413" s="30" t="s">
        <v>907</v>
      </c>
      <c r="C413" s="30" t="s">
        <v>908</v>
      </c>
      <c r="D413" s="30" t="s">
        <v>909</v>
      </c>
    </row>
    <row r="414" spans="1:4">
      <c r="A414" s="29" t="s">
        <v>910</v>
      </c>
      <c r="B414" s="29"/>
      <c r="C414" s="29"/>
      <c r="D414" s="29" t="s">
        <v>911</v>
      </c>
    </row>
    <row r="415" spans="1:4">
      <c r="A415" s="30"/>
      <c r="B415" s="30" t="s">
        <v>912</v>
      </c>
      <c r="C415" s="30"/>
      <c r="D415" s="30" t="s">
        <v>913</v>
      </c>
    </row>
    <row r="416" spans="1:4">
      <c r="A416" s="30"/>
      <c r="B416" s="30"/>
      <c r="C416" s="30" t="s">
        <v>914</v>
      </c>
      <c r="D416" s="30" t="s">
        <v>915</v>
      </c>
    </row>
    <row r="417" spans="1:4">
      <c r="A417" s="30"/>
      <c r="B417" s="30"/>
      <c r="C417" s="30" t="s">
        <v>916</v>
      </c>
      <c r="D417" s="30" t="s">
        <v>917</v>
      </c>
    </row>
    <row r="418" spans="1:4">
      <c r="A418" s="30"/>
      <c r="B418" s="30" t="s">
        <v>918</v>
      </c>
      <c r="C418" s="30"/>
      <c r="D418" s="30" t="s">
        <v>919</v>
      </c>
    </row>
    <row r="419" spans="1:4">
      <c r="A419" s="30"/>
      <c r="B419" s="30"/>
      <c r="C419" s="30" t="s">
        <v>920</v>
      </c>
      <c r="D419" s="30" t="s">
        <v>921</v>
      </c>
    </row>
    <row r="420" spans="1:4">
      <c r="A420" s="30"/>
      <c r="B420" s="30"/>
      <c r="C420" s="30" t="s">
        <v>922</v>
      </c>
      <c r="D420" s="30" t="s">
        <v>923</v>
      </c>
    </row>
    <row r="421" spans="1:4">
      <c r="A421" s="29" t="s">
        <v>924</v>
      </c>
      <c r="B421" s="29"/>
      <c r="C421" s="29"/>
      <c r="D421" s="29" t="s">
        <v>925</v>
      </c>
    </row>
    <row r="422" spans="1:4">
      <c r="A422" s="30"/>
      <c r="B422" s="30" t="s">
        <v>926</v>
      </c>
      <c r="C422" s="30"/>
      <c r="D422" s="30" t="s">
        <v>927</v>
      </c>
    </row>
    <row r="423" spans="1:4">
      <c r="A423" s="30"/>
      <c r="B423" s="30"/>
      <c r="C423" s="30" t="s">
        <v>928</v>
      </c>
      <c r="D423" s="30" t="s">
        <v>929</v>
      </c>
    </row>
    <row r="424" spans="1:4">
      <c r="A424" s="30"/>
      <c r="B424" s="30"/>
      <c r="C424" s="30" t="s">
        <v>930</v>
      </c>
      <c r="D424" s="30" t="s">
        <v>931</v>
      </c>
    </row>
    <row r="425" spans="1:4">
      <c r="A425" s="30"/>
      <c r="B425" s="30" t="s">
        <v>932</v>
      </c>
      <c r="C425" s="30"/>
      <c r="D425" s="30" t="s">
        <v>933</v>
      </c>
    </row>
    <row r="426" spans="1:4">
      <c r="A426" s="30"/>
      <c r="B426" s="30"/>
      <c r="C426" s="30" t="s">
        <v>934</v>
      </c>
      <c r="D426" s="30" t="s">
        <v>935</v>
      </c>
    </row>
    <row r="427" spans="1:4">
      <c r="A427" s="30"/>
      <c r="B427" s="30"/>
      <c r="C427" s="30" t="s">
        <v>936</v>
      </c>
      <c r="D427" s="30" t="s">
        <v>937</v>
      </c>
    </row>
    <row r="428" spans="1:4">
      <c r="A428" s="29" t="s">
        <v>938</v>
      </c>
      <c r="B428" s="29"/>
      <c r="C428" s="29"/>
      <c r="D428" s="29" t="s">
        <v>939</v>
      </c>
    </row>
    <row r="429" spans="1:4">
      <c r="A429" s="30"/>
      <c r="B429" s="30" t="s">
        <v>940</v>
      </c>
      <c r="C429" s="30" t="s">
        <v>941</v>
      </c>
      <c r="D429" s="30" t="s">
        <v>942</v>
      </c>
    </row>
    <row r="430" spans="1:4">
      <c r="A430" s="30"/>
      <c r="B430" s="30" t="s">
        <v>943</v>
      </c>
      <c r="C430" s="30"/>
      <c r="D430" s="30" t="s">
        <v>944</v>
      </c>
    </row>
    <row r="431" spans="1:4" ht="33">
      <c r="A431" s="30"/>
      <c r="B431" s="30"/>
      <c r="C431" s="30" t="s">
        <v>945</v>
      </c>
      <c r="D431" s="30" t="s">
        <v>946</v>
      </c>
    </row>
    <row r="432" spans="1:4">
      <c r="A432" s="30"/>
      <c r="B432" s="30"/>
      <c r="C432" s="30" t="s">
        <v>947</v>
      </c>
      <c r="D432" s="30" t="s">
        <v>948</v>
      </c>
    </row>
    <row r="433" spans="1:4" ht="33">
      <c r="A433" s="30"/>
      <c r="B433" s="30"/>
      <c r="C433" s="30" t="s">
        <v>949</v>
      </c>
      <c r="D433" s="30" t="s">
        <v>950</v>
      </c>
    </row>
    <row r="434" spans="1:4">
      <c r="A434" s="30"/>
      <c r="B434" s="30"/>
      <c r="C434" s="30" t="s">
        <v>951</v>
      </c>
      <c r="D434" s="30" t="s">
        <v>952</v>
      </c>
    </row>
    <row r="435" spans="1:4">
      <c r="A435" s="30"/>
      <c r="B435" s="30"/>
      <c r="C435" s="30" t="s">
        <v>953</v>
      </c>
      <c r="D435" s="30" t="s">
        <v>954</v>
      </c>
    </row>
    <row r="436" spans="1:4">
      <c r="A436" s="29" t="s">
        <v>955</v>
      </c>
      <c r="B436" s="29"/>
      <c r="C436" s="29"/>
      <c r="D436" s="29" t="s">
        <v>956</v>
      </c>
    </row>
    <row r="437" spans="1:4">
      <c r="A437" s="30"/>
      <c r="B437" s="30" t="s">
        <v>957</v>
      </c>
      <c r="C437" s="30" t="s">
        <v>958</v>
      </c>
      <c r="D437" s="30" t="s">
        <v>959</v>
      </c>
    </row>
    <row r="438" spans="1:4">
      <c r="A438" s="30"/>
      <c r="B438" s="30" t="s">
        <v>960</v>
      </c>
      <c r="C438" s="30" t="s">
        <v>961</v>
      </c>
      <c r="D438" s="30" t="s">
        <v>962</v>
      </c>
    </row>
    <row r="439" spans="1:4">
      <c r="A439" s="28" t="s">
        <v>963</v>
      </c>
      <c r="B439" s="28"/>
      <c r="C439" s="28"/>
      <c r="D439" s="28" t="s">
        <v>964</v>
      </c>
    </row>
    <row r="440" spans="1:4">
      <c r="A440" s="29" t="s">
        <v>965</v>
      </c>
      <c r="B440" s="29"/>
      <c r="C440" s="29"/>
      <c r="D440" s="29" t="s">
        <v>966</v>
      </c>
    </row>
    <row r="441" spans="1:4">
      <c r="A441" s="30"/>
      <c r="B441" s="30" t="s">
        <v>967</v>
      </c>
      <c r="C441" s="30"/>
      <c r="D441" s="30" t="s">
        <v>968</v>
      </c>
    </row>
    <row r="442" spans="1:4">
      <c r="A442" s="30"/>
      <c r="B442" s="30"/>
      <c r="C442" s="30" t="s">
        <v>969</v>
      </c>
      <c r="D442" s="30" t="s">
        <v>970</v>
      </c>
    </row>
    <row r="443" spans="1:4">
      <c r="A443" s="30"/>
      <c r="B443" s="30"/>
      <c r="C443" s="30" t="s">
        <v>971</v>
      </c>
      <c r="D443" s="30" t="s">
        <v>972</v>
      </c>
    </row>
    <row r="444" spans="1:4">
      <c r="A444" s="30"/>
      <c r="B444" s="30"/>
      <c r="C444" s="30" t="s">
        <v>973</v>
      </c>
      <c r="D444" s="30" t="s">
        <v>974</v>
      </c>
    </row>
    <row r="445" spans="1:4">
      <c r="A445" s="30"/>
      <c r="B445" s="30"/>
      <c r="C445" s="30" t="s">
        <v>975</v>
      </c>
      <c r="D445" s="30" t="s">
        <v>976</v>
      </c>
    </row>
    <row r="446" spans="1:4">
      <c r="A446" s="30"/>
      <c r="B446" s="30"/>
      <c r="C446" s="30" t="s">
        <v>977</v>
      </c>
      <c r="D446" s="30" t="s">
        <v>978</v>
      </c>
    </row>
    <row r="447" spans="1:4">
      <c r="A447" s="30"/>
      <c r="B447" s="30" t="s">
        <v>979</v>
      </c>
      <c r="C447" s="30" t="s">
        <v>980</v>
      </c>
      <c r="D447" s="30" t="s">
        <v>981</v>
      </c>
    </row>
    <row r="448" spans="1:4">
      <c r="A448" s="30"/>
      <c r="B448" s="30" t="s">
        <v>982</v>
      </c>
      <c r="C448" s="30" t="s">
        <v>983</v>
      </c>
      <c r="D448" s="30" t="s">
        <v>984</v>
      </c>
    </row>
    <row r="449" spans="1:4">
      <c r="A449" s="30"/>
      <c r="B449" s="30" t="s">
        <v>985</v>
      </c>
      <c r="C449" s="30" t="s">
        <v>986</v>
      </c>
      <c r="D449" s="30" t="s">
        <v>987</v>
      </c>
    </row>
    <row r="450" spans="1:4">
      <c r="A450" s="29" t="s">
        <v>988</v>
      </c>
      <c r="B450" s="29"/>
      <c r="C450" s="29"/>
      <c r="D450" s="29" t="s">
        <v>989</v>
      </c>
    </row>
    <row r="451" spans="1:4">
      <c r="A451" s="30"/>
      <c r="B451" s="30" t="s">
        <v>990</v>
      </c>
      <c r="C451" s="30"/>
      <c r="D451" s="30" t="s">
        <v>991</v>
      </c>
    </row>
    <row r="452" spans="1:4">
      <c r="A452" s="30"/>
      <c r="B452" s="30"/>
      <c r="C452" s="30" t="s">
        <v>992</v>
      </c>
      <c r="D452" s="30" t="s">
        <v>993</v>
      </c>
    </row>
    <row r="453" spans="1:4">
      <c r="A453" s="30"/>
      <c r="B453" s="30"/>
      <c r="C453" s="30" t="s">
        <v>994</v>
      </c>
      <c r="D453" s="30" t="s">
        <v>995</v>
      </c>
    </row>
    <row r="454" spans="1:4">
      <c r="A454" s="30"/>
      <c r="B454" s="30"/>
      <c r="C454" s="30" t="s">
        <v>996</v>
      </c>
      <c r="D454" s="30" t="s">
        <v>997</v>
      </c>
    </row>
    <row r="455" spans="1:4">
      <c r="A455" s="30"/>
      <c r="B455" s="30"/>
      <c r="C455" s="30" t="s">
        <v>998</v>
      </c>
      <c r="D455" s="30" t="s">
        <v>999</v>
      </c>
    </row>
    <row r="456" spans="1:4">
      <c r="A456" s="30"/>
      <c r="B456" s="30" t="s">
        <v>1000</v>
      </c>
      <c r="C456" s="30"/>
      <c r="D456" s="30" t="s">
        <v>1001</v>
      </c>
    </row>
    <row r="457" spans="1:4">
      <c r="A457" s="30"/>
      <c r="B457" s="30"/>
      <c r="C457" s="30" t="s">
        <v>1002</v>
      </c>
      <c r="D457" s="30" t="s">
        <v>1003</v>
      </c>
    </row>
    <row r="458" spans="1:4">
      <c r="A458" s="30"/>
      <c r="B458" s="30"/>
      <c r="C458" s="30" t="s">
        <v>1004</v>
      </c>
      <c r="D458" s="30" t="s">
        <v>1005</v>
      </c>
    </row>
    <row r="459" spans="1:4">
      <c r="A459" s="30"/>
      <c r="B459" s="30" t="s">
        <v>1006</v>
      </c>
      <c r="C459" s="30" t="s">
        <v>1007</v>
      </c>
      <c r="D459" s="30" t="s">
        <v>1008</v>
      </c>
    </row>
    <row r="460" spans="1:4">
      <c r="A460" s="28" t="s">
        <v>1009</v>
      </c>
      <c r="B460" s="28"/>
      <c r="C460" s="28"/>
      <c r="D460" s="28" t="s">
        <v>1010</v>
      </c>
    </row>
    <row r="461" spans="1:4">
      <c r="A461" s="29" t="s">
        <v>1011</v>
      </c>
      <c r="B461" s="29"/>
      <c r="C461" s="29"/>
      <c r="D461" s="29" t="s">
        <v>1012</v>
      </c>
    </row>
    <row r="462" spans="1:4">
      <c r="A462" s="30"/>
      <c r="B462" s="30" t="s">
        <v>1013</v>
      </c>
      <c r="C462" s="30"/>
      <c r="D462" s="30" t="s">
        <v>1014</v>
      </c>
    </row>
    <row r="463" spans="1:4">
      <c r="A463" s="30"/>
      <c r="B463" s="30"/>
      <c r="C463" s="30" t="s">
        <v>1015</v>
      </c>
      <c r="D463" s="30" t="s">
        <v>1016</v>
      </c>
    </row>
    <row r="464" spans="1:4">
      <c r="A464" s="30"/>
      <c r="B464" s="30"/>
      <c r="C464" s="30" t="s">
        <v>1017</v>
      </c>
      <c r="D464" s="30" t="s">
        <v>1018</v>
      </c>
    </row>
    <row r="465" spans="1:4">
      <c r="A465" s="30"/>
      <c r="B465" s="30"/>
      <c r="C465" s="30" t="s">
        <v>1019</v>
      </c>
      <c r="D465" s="30" t="s">
        <v>1020</v>
      </c>
    </row>
    <row r="466" spans="1:4">
      <c r="A466" s="30"/>
      <c r="B466" s="30"/>
      <c r="C466" s="30" t="s">
        <v>1021</v>
      </c>
      <c r="D466" s="30" t="s">
        <v>1022</v>
      </c>
    </row>
    <row r="467" spans="1:4">
      <c r="A467" s="30"/>
      <c r="B467" s="30" t="s">
        <v>1023</v>
      </c>
      <c r="C467" s="30" t="s">
        <v>1024</v>
      </c>
      <c r="D467" s="30" t="s">
        <v>1025</v>
      </c>
    </row>
    <row r="468" spans="1:4" ht="33">
      <c r="A468" s="29" t="s">
        <v>1026</v>
      </c>
      <c r="B468" s="29"/>
      <c r="C468" s="29"/>
      <c r="D468" s="29" t="s">
        <v>1027</v>
      </c>
    </row>
    <row r="469" spans="1:4" ht="33">
      <c r="A469" s="30"/>
      <c r="B469" s="30" t="s">
        <v>1028</v>
      </c>
      <c r="C469" s="30"/>
      <c r="D469" s="30" t="s">
        <v>1029</v>
      </c>
    </row>
    <row r="470" spans="1:4" ht="33">
      <c r="A470" s="30"/>
      <c r="B470" s="30"/>
      <c r="C470" s="30" t="s">
        <v>1030</v>
      </c>
      <c r="D470" s="30" t="s">
        <v>1031</v>
      </c>
    </row>
    <row r="471" spans="1:4" ht="33">
      <c r="A471" s="30"/>
      <c r="B471" s="30"/>
      <c r="C471" s="30" t="s">
        <v>1032</v>
      </c>
      <c r="D471" s="30" t="s">
        <v>1033</v>
      </c>
    </row>
    <row r="472" spans="1:4" ht="33">
      <c r="A472" s="30"/>
      <c r="B472" s="30"/>
      <c r="C472" s="30" t="s">
        <v>1034</v>
      </c>
      <c r="D472" s="30" t="s">
        <v>1035</v>
      </c>
    </row>
    <row r="473" spans="1:4">
      <c r="A473" s="30"/>
      <c r="B473" s="30"/>
      <c r="C473" s="30" t="s">
        <v>1036</v>
      </c>
      <c r="D473" s="30" t="s">
        <v>1037</v>
      </c>
    </row>
    <row r="474" spans="1:4">
      <c r="A474" s="30"/>
      <c r="B474" s="30" t="s">
        <v>1038</v>
      </c>
      <c r="C474" s="30" t="s">
        <v>1039</v>
      </c>
      <c r="D474" s="30" t="s">
        <v>1040</v>
      </c>
    </row>
    <row r="475" spans="1:4">
      <c r="A475" s="29" t="s">
        <v>1041</v>
      </c>
      <c r="B475" s="29"/>
      <c r="C475" s="29"/>
      <c r="D475" s="29" t="s">
        <v>1042</v>
      </c>
    </row>
    <row r="476" spans="1:4">
      <c r="A476" s="30"/>
      <c r="B476" s="30" t="s">
        <v>1043</v>
      </c>
      <c r="C476" s="30" t="s">
        <v>1044</v>
      </c>
      <c r="D476" s="30" t="s">
        <v>1045</v>
      </c>
    </row>
    <row r="477" spans="1:4">
      <c r="A477" s="30"/>
      <c r="B477" s="30" t="s">
        <v>1046</v>
      </c>
      <c r="C477" s="30" t="s">
        <v>1047</v>
      </c>
      <c r="D477" s="30" t="s">
        <v>1048</v>
      </c>
    </row>
    <row r="478" spans="1:4">
      <c r="A478" s="29" t="s">
        <v>1049</v>
      </c>
      <c r="B478" s="29"/>
      <c r="C478" s="29"/>
      <c r="D478" s="29" t="s">
        <v>1050</v>
      </c>
    </row>
    <row r="479" spans="1:4">
      <c r="A479" s="30"/>
      <c r="B479" s="30" t="s">
        <v>1051</v>
      </c>
      <c r="C479" s="30" t="s">
        <v>1052</v>
      </c>
      <c r="D479" s="30" t="s">
        <v>1053</v>
      </c>
    </row>
    <row r="480" spans="1:4">
      <c r="A480" s="30"/>
      <c r="B480" s="30" t="s">
        <v>1054</v>
      </c>
      <c r="C480" s="30" t="s">
        <v>1055</v>
      </c>
      <c r="D480" s="30" t="s">
        <v>1056</v>
      </c>
    </row>
    <row r="481" spans="1:4">
      <c r="A481" s="30"/>
      <c r="B481" s="30" t="s">
        <v>1057</v>
      </c>
      <c r="C481" s="30" t="s">
        <v>1058</v>
      </c>
      <c r="D481" s="30" t="s">
        <v>1059</v>
      </c>
    </row>
    <row r="482" spans="1:4">
      <c r="A482" s="30"/>
      <c r="B482" s="30" t="s">
        <v>1060</v>
      </c>
      <c r="C482" s="30" t="s">
        <v>1061</v>
      </c>
      <c r="D482" s="30" t="s">
        <v>1062</v>
      </c>
    </row>
    <row r="483" spans="1:4" ht="33">
      <c r="A483" s="29" t="s">
        <v>1063</v>
      </c>
      <c r="B483" s="29"/>
      <c r="C483" s="29"/>
      <c r="D483" s="29" t="s">
        <v>1064</v>
      </c>
    </row>
    <row r="484" spans="1:4" ht="33">
      <c r="A484" s="30"/>
      <c r="B484" s="30" t="s">
        <v>1065</v>
      </c>
      <c r="C484" s="30"/>
      <c r="D484" s="30" t="s">
        <v>1064</v>
      </c>
    </row>
    <row r="485" spans="1:4" ht="33">
      <c r="A485" s="30"/>
      <c r="B485" s="30"/>
      <c r="C485" s="30" t="s">
        <v>1066</v>
      </c>
      <c r="D485" s="30" t="s">
        <v>1067</v>
      </c>
    </row>
    <row r="486" spans="1:4" ht="33">
      <c r="A486" s="30"/>
      <c r="B486" s="30"/>
      <c r="C486" s="30" t="s">
        <v>1068</v>
      </c>
      <c r="D486" s="30" t="s">
        <v>1069</v>
      </c>
    </row>
    <row r="487" spans="1:4" ht="33">
      <c r="A487" s="30"/>
      <c r="B487" s="30"/>
      <c r="C487" s="30" t="s">
        <v>1070</v>
      </c>
      <c r="D487" s="30" t="s">
        <v>1071</v>
      </c>
    </row>
    <row r="488" spans="1:4">
      <c r="A488" s="29" t="s">
        <v>1072</v>
      </c>
      <c r="B488" s="29"/>
      <c r="C488" s="29"/>
      <c r="D488" s="29" t="s">
        <v>1073</v>
      </c>
    </row>
    <row r="489" spans="1:4" ht="33">
      <c r="A489" s="30"/>
      <c r="B489" s="30" t="s">
        <v>1074</v>
      </c>
      <c r="C489" s="30"/>
      <c r="D489" s="30" t="s">
        <v>1075</v>
      </c>
    </row>
    <row r="490" spans="1:4">
      <c r="A490" s="30"/>
      <c r="B490" s="30"/>
      <c r="C490" s="30" t="s">
        <v>1076</v>
      </c>
      <c r="D490" s="30" t="s">
        <v>1077</v>
      </c>
    </row>
    <row r="491" spans="1:4">
      <c r="A491" s="30"/>
      <c r="B491" s="30"/>
      <c r="C491" s="30" t="s">
        <v>1078</v>
      </c>
      <c r="D491" s="30" t="s">
        <v>1079</v>
      </c>
    </row>
    <row r="492" spans="1:4">
      <c r="A492" s="30"/>
      <c r="B492" s="30" t="s">
        <v>1080</v>
      </c>
      <c r="C492" s="30"/>
      <c r="D492" s="30" t="s">
        <v>1081</v>
      </c>
    </row>
    <row r="493" spans="1:4">
      <c r="A493" s="30"/>
      <c r="B493" s="30"/>
      <c r="C493" s="30" t="s">
        <v>1082</v>
      </c>
      <c r="D493" s="30" t="s">
        <v>1083</v>
      </c>
    </row>
    <row r="494" spans="1:4">
      <c r="A494" s="30"/>
      <c r="B494" s="30"/>
      <c r="C494" s="30" t="s">
        <v>1084</v>
      </c>
      <c r="D494" s="30" t="s">
        <v>1085</v>
      </c>
    </row>
    <row r="495" spans="1:4">
      <c r="A495" s="28" t="s">
        <v>1086</v>
      </c>
      <c r="B495" s="28"/>
      <c r="C495" s="28"/>
      <c r="D495" s="28" t="s">
        <v>1087</v>
      </c>
    </row>
    <row r="496" spans="1:4">
      <c r="A496" s="29" t="s">
        <v>1088</v>
      </c>
      <c r="B496" s="29"/>
      <c r="C496" s="29"/>
      <c r="D496" s="29" t="s">
        <v>1089</v>
      </c>
    </row>
    <row r="497" spans="1:4">
      <c r="A497" s="30"/>
      <c r="B497" s="30" t="s">
        <v>1090</v>
      </c>
      <c r="C497" s="30"/>
      <c r="D497" s="30" t="s">
        <v>1091</v>
      </c>
    </row>
    <row r="498" spans="1:4">
      <c r="A498" s="30"/>
      <c r="B498" s="30"/>
      <c r="C498" s="30" t="s">
        <v>1092</v>
      </c>
      <c r="D498" s="30" t="s">
        <v>1093</v>
      </c>
    </row>
    <row r="499" spans="1:4">
      <c r="A499" s="30"/>
      <c r="B499" s="30"/>
      <c r="C499" s="30" t="s">
        <v>1094</v>
      </c>
      <c r="D499" s="30" t="s">
        <v>1095</v>
      </c>
    </row>
    <row r="500" spans="1:4">
      <c r="A500" s="30"/>
      <c r="B500" s="30" t="s">
        <v>1096</v>
      </c>
      <c r="C500" s="30"/>
      <c r="D500" s="30" t="s">
        <v>1097</v>
      </c>
    </row>
    <row r="501" spans="1:4">
      <c r="A501" s="30"/>
      <c r="B501" s="30"/>
      <c r="C501" s="30" t="s">
        <v>1098</v>
      </c>
      <c r="D501" s="30" t="s">
        <v>1099</v>
      </c>
    </row>
    <row r="502" spans="1:4">
      <c r="A502" s="30"/>
      <c r="B502" s="30"/>
      <c r="C502" s="30" t="s">
        <v>1100</v>
      </c>
      <c r="D502" s="30" t="s">
        <v>1101</v>
      </c>
    </row>
    <row r="503" spans="1:4">
      <c r="A503" s="30"/>
      <c r="B503" s="30"/>
      <c r="C503" s="30" t="s">
        <v>1102</v>
      </c>
      <c r="D503" s="30" t="s">
        <v>1103</v>
      </c>
    </row>
    <row r="504" spans="1:4">
      <c r="A504" s="30"/>
      <c r="B504" s="30"/>
      <c r="C504" s="30" t="s">
        <v>1104</v>
      </c>
      <c r="D504" s="30" t="s">
        <v>1105</v>
      </c>
    </row>
    <row r="505" spans="1:4">
      <c r="A505" s="30"/>
      <c r="B505" s="30" t="s">
        <v>1106</v>
      </c>
      <c r="C505" s="30"/>
      <c r="D505" s="30" t="s">
        <v>1107</v>
      </c>
    </row>
    <row r="506" spans="1:4">
      <c r="A506" s="30"/>
      <c r="B506" s="30"/>
      <c r="C506" s="30" t="s">
        <v>1108</v>
      </c>
      <c r="D506" s="30" t="s">
        <v>1109</v>
      </c>
    </row>
    <row r="507" spans="1:4">
      <c r="A507" s="30"/>
      <c r="B507" s="30"/>
      <c r="C507" s="30" t="s">
        <v>1110</v>
      </c>
      <c r="D507" s="30" t="s">
        <v>1111</v>
      </c>
    </row>
    <row r="508" spans="1:4">
      <c r="A508" s="30"/>
      <c r="B508" s="30" t="s">
        <v>1112</v>
      </c>
      <c r="C508" s="30"/>
      <c r="D508" s="30" t="s">
        <v>1113</v>
      </c>
    </row>
    <row r="509" spans="1:4">
      <c r="A509" s="30"/>
      <c r="B509" s="30"/>
      <c r="C509" s="30" t="s">
        <v>1114</v>
      </c>
      <c r="D509" s="30" t="s">
        <v>1115</v>
      </c>
    </row>
    <row r="510" spans="1:4" ht="33">
      <c r="A510" s="30"/>
      <c r="B510" s="30"/>
      <c r="C510" s="30" t="s">
        <v>1116</v>
      </c>
      <c r="D510" s="30" t="s">
        <v>1117</v>
      </c>
    </row>
    <row r="511" spans="1:4">
      <c r="A511" s="30"/>
      <c r="B511" s="30"/>
      <c r="C511" s="30" t="s">
        <v>1118</v>
      </c>
      <c r="D511" s="30" t="s">
        <v>1119</v>
      </c>
    </row>
    <row r="512" spans="1:4">
      <c r="A512" s="30"/>
      <c r="B512" s="30"/>
      <c r="C512" s="30" t="s">
        <v>1120</v>
      </c>
      <c r="D512" s="30" t="s">
        <v>1121</v>
      </c>
    </row>
    <row r="513" spans="1:4">
      <c r="A513" s="30"/>
      <c r="B513" s="30"/>
      <c r="C513" s="30" t="s">
        <v>1122</v>
      </c>
      <c r="D513" s="30" t="s">
        <v>1123</v>
      </c>
    </row>
    <row r="514" spans="1:4">
      <c r="A514" s="30"/>
      <c r="B514" s="30"/>
      <c r="C514" s="30" t="s">
        <v>1124</v>
      </c>
      <c r="D514" s="30" t="s">
        <v>1125</v>
      </c>
    </row>
    <row r="515" spans="1:4">
      <c r="A515" s="30"/>
      <c r="B515" s="30"/>
      <c r="C515" s="30" t="s">
        <v>1126</v>
      </c>
      <c r="D515" s="30" t="s">
        <v>1127</v>
      </c>
    </row>
    <row r="516" spans="1:4" ht="33">
      <c r="A516" s="29" t="s">
        <v>1128</v>
      </c>
      <c r="B516" s="29"/>
      <c r="C516" s="29"/>
      <c r="D516" s="29" t="s">
        <v>1129</v>
      </c>
    </row>
    <row r="517" spans="1:4">
      <c r="A517" s="30"/>
      <c r="B517" s="30" t="s">
        <v>1130</v>
      </c>
      <c r="C517" s="30"/>
      <c r="D517" s="30" t="s">
        <v>1131</v>
      </c>
    </row>
    <row r="518" spans="1:4">
      <c r="A518" s="30"/>
      <c r="B518" s="30"/>
      <c r="C518" s="30" t="s">
        <v>1132</v>
      </c>
      <c r="D518" s="30" t="s">
        <v>1133</v>
      </c>
    </row>
    <row r="519" spans="1:4">
      <c r="A519" s="30"/>
      <c r="B519" s="30"/>
      <c r="C519" s="30" t="s">
        <v>1134</v>
      </c>
      <c r="D519" s="30" t="s">
        <v>1135</v>
      </c>
    </row>
    <row r="520" spans="1:4">
      <c r="A520" s="30"/>
      <c r="B520" s="30"/>
      <c r="C520" s="30" t="s">
        <v>1136</v>
      </c>
      <c r="D520" s="30" t="s">
        <v>1137</v>
      </c>
    </row>
    <row r="521" spans="1:4">
      <c r="A521" s="30"/>
      <c r="B521" s="30"/>
      <c r="C521" s="30" t="s">
        <v>1138</v>
      </c>
      <c r="D521" s="30" t="s">
        <v>1139</v>
      </c>
    </row>
    <row r="522" spans="1:4">
      <c r="A522" s="30"/>
      <c r="B522" s="30" t="s">
        <v>1140</v>
      </c>
      <c r="C522" s="30"/>
      <c r="D522" s="30" t="s">
        <v>1141</v>
      </c>
    </row>
    <row r="523" spans="1:4">
      <c r="A523" s="30"/>
      <c r="B523" s="30"/>
      <c r="C523" s="30" t="s">
        <v>1142</v>
      </c>
      <c r="D523" s="30" t="s">
        <v>1143</v>
      </c>
    </row>
    <row r="524" spans="1:4">
      <c r="A524" s="30"/>
      <c r="B524" s="30"/>
      <c r="C524" s="30" t="s">
        <v>1144</v>
      </c>
      <c r="D524" s="30" t="s">
        <v>1145</v>
      </c>
    </row>
    <row r="525" spans="1:4">
      <c r="A525" s="30"/>
      <c r="B525" s="30"/>
      <c r="C525" s="30" t="s">
        <v>1146</v>
      </c>
      <c r="D525" s="30" t="s">
        <v>1147</v>
      </c>
    </row>
    <row r="526" spans="1:4" ht="33">
      <c r="A526" s="30"/>
      <c r="B526" s="30" t="s">
        <v>1148</v>
      </c>
      <c r="C526" s="30"/>
      <c r="D526" s="30" t="s">
        <v>1149</v>
      </c>
    </row>
    <row r="527" spans="1:4">
      <c r="A527" s="30"/>
      <c r="B527" s="30"/>
      <c r="C527" s="30" t="s">
        <v>1150</v>
      </c>
      <c r="D527" s="30" t="s">
        <v>1151</v>
      </c>
    </row>
    <row r="528" spans="1:4">
      <c r="A528" s="30"/>
      <c r="B528" s="30"/>
      <c r="C528" s="30" t="s">
        <v>1152</v>
      </c>
      <c r="D528" s="30" t="s">
        <v>1153</v>
      </c>
    </row>
    <row r="529" spans="1:4">
      <c r="A529" s="29" t="s">
        <v>1154</v>
      </c>
      <c r="B529" s="29"/>
      <c r="C529" s="29"/>
      <c r="D529" s="29" t="s">
        <v>1155</v>
      </c>
    </row>
    <row r="530" spans="1:4" ht="33">
      <c r="A530" s="30"/>
      <c r="B530" s="30" t="s">
        <v>1156</v>
      </c>
      <c r="C530" s="30"/>
      <c r="D530" s="30" t="s">
        <v>1157</v>
      </c>
    </row>
    <row r="531" spans="1:4">
      <c r="A531" s="30"/>
      <c r="B531" s="30"/>
      <c r="C531" s="30" t="s">
        <v>1158</v>
      </c>
      <c r="D531" s="30" t="s">
        <v>1159</v>
      </c>
    </row>
    <row r="532" spans="1:4">
      <c r="A532" s="30"/>
      <c r="B532" s="30"/>
      <c r="C532" s="30" t="s">
        <v>1160</v>
      </c>
      <c r="D532" s="30" t="s">
        <v>1161</v>
      </c>
    </row>
    <row r="533" spans="1:4">
      <c r="A533" s="30"/>
      <c r="B533" s="30"/>
      <c r="C533" s="30" t="s">
        <v>1162</v>
      </c>
      <c r="D533" s="30" t="s">
        <v>1163</v>
      </c>
    </row>
    <row r="534" spans="1:4" ht="33">
      <c r="A534" s="30"/>
      <c r="B534" s="30"/>
      <c r="C534" s="30" t="s">
        <v>1164</v>
      </c>
      <c r="D534" s="30" t="s">
        <v>1165</v>
      </c>
    </row>
    <row r="535" spans="1:4">
      <c r="A535" s="30"/>
      <c r="B535" s="30"/>
      <c r="C535" s="30" t="s">
        <v>1166</v>
      </c>
      <c r="D535" s="30" t="s">
        <v>1167</v>
      </c>
    </row>
    <row r="536" spans="1:4">
      <c r="A536" s="30"/>
      <c r="B536" s="30"/>
      <c r="C536" s="30" t="s">
        <v>1168</v>
      </c>
      <c r="D536" s="30" t="s">
        <v>1169</v>
      </c>
    </row>
    <row r="537" spans="1:4">
      <c r="A537" s="30"/>
      <c r="B537" s="30" t="s">
        <v>1170</v>
      </c>
      <c r="C537" s="30"/>
      <c r="D537" s="30" t="s">
        <v>1171</v>
      </c>
    </row>
    <row r="538" spans="1:4">
      <c r="A538" s="30"/>
      <c r="B538" s="30"/>
      <c r="C538" s="30" t="s">
        <v>1172</v>
      </c>
      <c r="D538" s="30" t="s">
        <v>1173</v>
      </c>
    </row>
    <row r="539" spans="1:4">
      <c r="A539" s="30"/>
      <c r="B539" s="30"/>
      <c r="C539" s="30" t="s">
        <v>1174</v>
      </c>
      <c r="D539" s="30" t="s">
        <v>1175</v>
      </c>
    </row>
    <row r="540" spans="1:4">
      <c r="A540" s="30"/>
      <c r="B540" s="30" t="s">
        <v>1176</v>
      </c>
      <c r="C540" s="30" t="s">
        <v>1177</v>
      </c>
      <c r="D540" s="30" t="s">
        <v>1178</v>
      </c>
    </row>
    <row r="541" spans="1:4">
      <c r="A541" s="28" t="s">
        <v>1179</v>
      </c>
      <c r="B541" s="28"/>
      <c r="C541" s="28"/>
      <c r="D541" s="28" t="s">
        <v>1180</v>
      </c>
    </row>
    <row r="542" spans="1:4">
      <c r="A542" s="29" t="s">
        <v>1181</v>
      </c>
      <c r="B542" s="29"/>
      <c r="C542" s="29"/>
      <c r="D542" s="29" t="s">
        <v>1182</v>
      </c>
    </row>
    <row r="543" spans="1:4">
      <c r="A543" s="30"/>
      <c r="B543" s="30" t="s">
        <v>1183</v>
      </c>
      <c r="C543" s="30" t="s">
        <v>1184</v>
      </c>
      <c r="D543" s="30" t="s">
        <v>1185</v>
      </c>
    </row>
    <row r="544" spans="1:4">
      <c r="A544" s="30"/>
      <c r="B544" s="30" t="s">
        <v>1186</v>
      </c>
      <c r="C544" s="30" t="s">
        <v>1187</v>
      </c>
      <c r="D544" s="30" t="s">
        <v>1188</v>
      </c>
    </row>
    <row r="545" spans="1:4">
      <c r="A545" s="28" t="s">
        <v>1189</v>
      </c>
      <c r="B545" s="28"/>
      <c r="C545" s="28"/>
      <c r="D545" s="28" t="s">
        <v>1190</v>
      </c>
    </row>
    <row r="546" spans="1:4">
      <c r="A546" s="29" t="s">
        <v>1191</v>
      </c>
      <c r="B546" s="29"/>
      <c r="C546" s="29"/>
      <c r="D546" s="29" t="s">
        <v>1192</v>
      </c>
    </row>
    <row r="547" spans="1:4">
      <c r="A547" s="30"/>
      <c r="B547" s="30" t="s">
        <v>1193</v>
      </c>
      <c r="C547" s="30" t="s">
        <v>1194</v>
      </c>
      <c r="D547" s="30" t="s">
        <v>1195</v>
      </c>
    </row>
    <row r="548" spans="1:4" ht="33">
      <c r="A548" s="30"/>
      <c r="B548" s="30" t="s">
        <v>1196</v>
      </c>
      <c r="C548" s="30" t="s">
        <v>1197</v>
      </c>
      <c r="D548" s="30" t="s">
        <v>1198</v>
      </c>
    </row>
    <row r="549" spans="1:4" ht="33">
      <c r="A549" s="29" t="s">
        <v>1199</v>
      </c>
      <c r="B549" s="29"/>
      <c r="C549" s="29"/>
      <c r="D549" s="29" t="s">
        <v>1200</v>
      </c>
    </row>
    <row r="550" spans="1:4">
      <c r="A550" s="30"/>
      <c r="B550" s="30" t="s">
        <v>1201</v>
      </c>
      <c r="C550" s="30" t="s">
        <v>1202</v>
      </c>
      <c r="D550" s="30" t="s">
        <v>1203</v>
      </c>
    </row>
    <row r="551" spans="1:4">
      <c r="A551" s="30"/>
      <c r="B551" s="30" t="s">
        <v>1204</v>
      </c>
      <c r="C551" s="30" t="s">
        <v>1205</v>
      </c>
      <c r="D551" s="30" t="s">
        <v>1206</v>
      </c>
    </row>
    <row r="552" spans="1:4">
      <c r="A552" s="29" t="s">
        <v>1207</v>
      </c>
      <c r="B552" s="29"/>
      <c r="C552" s="29"/>
      <c r="D552" s="29" t="s">
        <v>1208</v>
      </c>
    </row>
    <row r="553" spans="1:4" ht="33">
      <c r="A553" s="30"/>
      <c r="B553" s="30" t="s">
        <v>1209</v>
      </c>
      <c r="C553" s="31"/>
      <c r="D553" s="30" t="s">
        <v>1210</v>
      </c>
    </row>
    <row r="554" spans="1:4">
      <c r="A554" s="30"/>
      <c r="B554" s="30"/>
      <c r="C554" s="30" t="s">
        <v>1211</v>
      </c>
      <c r="D554" s="30" t="s">
        <v>1212</v>
      </c>
    </row>
    <row r="555" spans="1:4">
      <c r="A555" s="30"/>
      <c r="B555" s="30"/>
      <c r="C555" s="30" t="s">
        <v>1213</v>
      </c>
      <c r="D555" s="30" t="s">
        <v>1214</v>
      </c>
    </row>
    <row r="556" spans="1:4">
      <c r="A556" s="30"/>
      <c r="B556" s="30" t="s">
        <v>1215</v>
      </c>
      <c r="C556" s="30" t="s">
        <v>1216</v>
      </c>
      <c r="D556" s="30" t="s">
        <v>1217</v>
      </c>
    </row>
    <row r="557" spans="1:4">
      <c r="A557" s="29" t="s">
        <v>1218</v>
      </c>
      <c r="B557" s="29"/>
      <c r="C557" s="29"/>
      <c r="D557" s="29" t="s">
        <v>1219</v>
      </c>
    </row>
    <row r="558" spans="1:4" ht="33">
      <c r="A558" s="30"/>
      <c r="B558" s="30" t="s">
        <v>1220</v>
      </c>
      <c r="C558" s="30" t="s">
        <v>1221</v>
      </c>
      <c r="D558" s="30" t="s">
        <v>1222</v>
      </c>
    </row>
    <row r="559" spans="1:4" ht="33">
      <c r="A559" s="30"/>
      <c r="B559" s="30" t="s">
        <v>1223</v>
      </c>
      <c r="C559" s="30" t="s">
        <v>1224</v>
      </c>
      <c r="D559" s="30" t="s">
        <v>1225</v>
      </c>
    </row>
    <row r="560" spans="1:4">
      <c r="A560" s="29" t="s">
        <v>1226</v>
      </c>
      <c r="B560" s="29"/>
      <c r="C560" s="29"/>
      <c r="D560" s="29" t="s">
        <v>1227</v>
      </c>
    </row>
    <row r="561" spans="1:4">
      <c r="A561" s="30"/>
      <c r="B561" s="30" t="s">
        <v>1228</v>
      </c>
      <c r="C561" s="30" t="s">
        <v>1229</v>
      </c>
      <c r="D561" s="30" t="s">
        <v>1230</v>
      </c>
    </row>
    <row r="562" spans="1:4">
      <c r="A562" s="30"/>
      <c r="B562" s="30" t="s">
        <v>1231</v>
      </c>
      <c r="C562" s="30" t="s">
        <v>1232</v>
      </c>
      <c r="D562" s="30" t="s">
        <v>1233</v>
      </c>
    </row>
    <row r="563" spans="1:4">
      <c r="A563" s="29" t="s">
        <v>1234</v>
      </c>
      <c r="B563" s="29"/>
      <c r="C563" s="29"/>
      <c r="D563" s="29" t="s">
        <v>1235</v>
      </c>
    </row>
    <row r="564" spans="1:4">
      <c r="A564" s="30"/>
      <c r="B564" s="30" t="s">
        <v>1236</v>
      </c>
      <c r="C564" s="30" t="s">
        <v>1237</v>
      </c>
      <c r="D564" s="30" t="s">
        <v>1238</v>
      </c>
    </row>
    <row r="565" spans="1:4">
      <c r="A565" s="30"/>
      <c r="B565" s="30" t="s">
        <v>1239</v>
      </c>
      <c r="C565" s="30" t="s">
        <v>1240</v>
      </c>
      <c r="D565" s="30" t="s">
        <v>1241</v>
      </c>
    </row>
    <row r="566" spans="1:4">
      <c r="A566" s="30"/>
      <c r="B566" s="30" t="s">
        <v>1242</v>
      </c>
      <c r="C566" s="30" t="s">
        <v>1243</v>
      </c>
      <c r="D566" s="30" t="s">
        <v>1244</v>
      </c>
    </row>
    <row r="567" spans="1:4">
      <c r="A567" s="29" t="s">
        <v>1245</v>
      </c>
      <c r="B567" s="29"/>
      <c r="C567" s="29"/>
      <c r="D567" s="29" t="s">
        <v>1246</v>
      </c>
    </row>
    <row r="568" spans="1:4">
      <c r="A568" s="30"/>
      <c r="B568" s="30" t="s">
        <v>1247</v>
      </c>
      <c r="C568" s="30" t="s">
        <v>1248</v>
      </c>
      <c r="D568" s="30" t="s">
        <v>1246</v>
      </c>
    </row>
    <row r="569" spans="1:4">
      <c r="A569" s="28" t="s">
        <v>1249</v>
      </c>
      <c r="B569" s="28"/>
      <c r="C569" s="28"/>
      <c r="D569" s="28" t="s">
        <v>1250</v>
      </c>
    </row>
    <row r="570" spans="1:4">
      <c r="A570" s="29" t="s">
        <v>1251</v>
      </c>
      <c r="B570" s="29"/>
      <c r="C570" s="29"/>
      <c r="D570" s="29" t="s">
        <v>1252</v>
      </c>
    </row>
    <row r="571" spans="1:4">
      <c r="A571" s="30"/>
      <c r="B571" s="30" t="s">
        <v>1253</v>
      </c>
      <c r="C571" s="30" t="s">
        <v>1254</v>
      </c>
      <c r="D571" s="30" t="s">
        <v>1255</v>
      </c>
    </row>
    <row r="572" spans="1:4">
      <c r="A572" s="30"/>
      <c r="B572" s="30" t="s">
        <v>1256</v>
      </c>
      <c r="C572" s="30"/>
      <c r="D572" s="30" t="s">
        <v>1257</v>
      </c>
    </row>
    <row r="573" spans="1:4">
      <c r="A573" s="30"/>
      <c r="B573" s="30"/>
      <c r="C573" s="30" t="s">
        <v>1258</v>
      </c>
      <c r="D573" s="30" t="s">
        <v>1259</v>
      </c>
    </row>
    <row r="574" spans="1:4">
      <c r="A574" s="30"/>
      <c r="B574" s="30"/>
      <c r="C574" s="30" t="s">
        <v>1260</v>
      </c>
      <c r="D574" s="30" t="s">
        <v>1261</v>
      </c>
    </row>
    <row r="575" spans="1:4">
      <c r="A575" s="30"/>
      <c r="B575" s="30"/>
      <c r="C575" s="30" t="s">
        <v>1262</v>
      </c>
      <c r="D575" s="30" t="s">
        <v>1263</v>
      </c>
    </row>
    <row r="576" spans="1:4" ht="33">
      <c r="A576" s="30"/>
      <c r="B576" s="30" t="s">
        <v>1264</v>
      </c>
      <c r="C576" s="30" t="s">
        <v>1265</v>
      </c>
      <c r="D576" s="30" t="s">
        <v>1266</v>
      </c>
    </row>
    <row r="577" spans="1:4" ht="33">
      <c r="A577" s="30"/>
      <c r="B577" s="30" t="s">
        <v>1267</v>
      </c>
      <c r="C577" s="30" t="s">
        <v>1268</v>
      </c>
      <c r="D577" s="30" t="s">
        <v>1269</v>
      </c>
    </row>
    <row r="578" spans="1:4">
      <c r="A578" s="29" t="s">
        <v>1270</v>
      </c>
      <c r="B578" s="29"/>
      <c r="C578" s="29"/>
      <c r="D578" s="29" t="s">
        <v>1271</v>
      </c>
    </row>
    <row r="579" spans="1:4">
      <c r="A579" s="30"/>
      <c r="B579" s="30" t="s">
        <v>1272</v>
      </c>
      <c r="C579" s="30" t="s">
        <v>1273</v>
      </c>
      <c r="D579" s="30" t="s">
        <v>1274</v>
      </c>
    </row>
    <row r="580" spans="1:4">
      <c r="A580" s="30"/>
      <c r="B580" s="30" t="s">
        <v>1275</v>
      </c>
      <c r="C580" s="30" t="s">
        <v>1276</v>
      </c>
      <c r="D580" s="30" t="s">
        <v>1277</v>
      </c>
    </row>
    <row r="581" spans="1:4">
      <c r="A581" s="30"/>
      <c r="B581" s="30" t="s">
        <v>1278</v>
      </c>
      <c r="C581" s="30" t="s">
        <v>1279</v>
      </c>
      <c r="D581" s="30" t="s">
        <v>1280</v>
      </c>
    </row>
    <row r="582" spans="1:4" ht="33">
      <c r="A582" s="29" t="s">
        <v>1281</v>
      </c>
      <c r="B582" s="29"/>
      <c r="C582" s="29"/>
      <c r="D582" s="29" t="s">
        <v>1282</v>
      </c>
    </row>
    <row r="583" spans="1:4">
      <c r="A583" s="30"/>
      <c r="B583" s="30" t="s">
        <v>1283</v>
      </c>
      <c r="C583" s="30"/>
      <c r="D583" s="30" t="s">
        <v>1284</v>
      </c>
    </row>
    <row r="584" spans="1:4">
      <c r="A584" s="30"/>
      <c r="B584" s="30"/>
      <c r="C584" s="30" t="s">
        <v>1285</v>
      </c>
      <c r="D584" s="30" t="s">
        <v>1286</v>
      </c>
    </row>
    <row r="585" spans="1:4">
      <c r="A585" s="30"/>
      <c r="B585" s="30"/>
      <c r="C585" s="30" t="s">
        <v>1287</v>
      </c>
      <c r="D585" s="30" t="s">
        <v>1288</v>
      </c>
    </row>
    <row r="586" spans="1:4">
      <c r="A586" s="30"/>
      <c r="B586" s="30" t="s">
        <v>1289</v>
      </c>
      <c r="C586" s="30" t="s">
        <v>1290</v>
      </c>
      <c r="D586" s="30" t="s">
        <v>1291</v>
      </c>
    </row>
    <row r="587" spans="1:4">
      <c r="A587" s="29" t="s">
        <v>1292</v>
      </c>
      <c r="B587" s="29"/>
      <c r="C587" s="29"/>
      <c r="D587" s="29" t="s">
        <v>1293</v>
      </c>
    </row>
    <row r="588" spans="1:4">
      <c r="A588" s="30"/>
      <c r="B588" s="30" t="s">
        <v>1294</v>
      </c>
      <c r="C588" s="30" t="s">
        <v>1295</v>
      </c>
      <c r="D588" s="30" t="s">
        <v>1296</v>
      </c>
    </row>
    <row r="589" spans="1:4">
      <c r="A589" s="30"/>
      <c r="B589" s="30" t="s">
        <v>1297</v>
      </c>
      <c r="C589" s="30" t="s">
        <v>1298</v>
      </c>
      <c r="D589" s="30" t="s">
        <v>1299</v>
      </c>
    </row>
    <row r="590" spans="1:4">
      <c r="A590" s="30"/>
      <c r="B590" s="30" t="s">
        <v>1300</v>
      </c>
      <c r="C590" s="30" t="s">
        <v>1301</v>
      </c>
      <c r="D590" s="30" t="s">
        <v>1302</v>
      </c>
    </row>
    <row r="591" spans="1:4">
      <c r="A591" s="29" t="s">
        <v>1303</v>
      </c>
      <c r="B591" s="29"/>
      <c r="C591" s="29"/>
      <c r="D591" s="29" t="s">
        <v>1304</v>
      </c>
    </row>
    <row r="592" spans="1:4">
      <c r="A592" s="30"/>
      <c r="B592" s="30" t="s">
        <v>1305</v>
      </c>
      <c r="C592" s="30" t="s">
        <v>1306</v>
      </c>
      <c r="D592" s="30" t="s">
        <v>1307</v>
      </c>
    </row>
    <row r="593" spans="1:4">
      <c r="A593" s="30"/>
      <c r="B593" s="30" t="s">
        <v>1308</v>
      </c>
      <c r="C593" s="30"/>
      <c r="D593" s="30" t="s">
        <v>1309</v>
      </c>
    </row>
    <row r="594" spans="1:4">
      <c r="A594" s="30"/>
      <c r="B594" s="30"/>
      <c r="C594" s="30" t="s">
        <v>1310</v>
      </c>
      <c r="D594" s="30" t="s">
        <v>1311</v>
      </c>
    </row>
    <row r="595" spans="1:4">
      <c r="A595" s="30"/>
      <c r="B595" s="30"/>
      <c r="C595" s="30" t="s">
        <v>1312</v>
      </c>
      <c r="D595" s="30" t="s">
        <v>1313</v>
      </c>
    </row>
    <row r="596" spans="1:4">
      <c r="A596" s="30"/>
      <c r="B596" s="30" t="s">
        <v>1314</v>
      </c>
      <c r="C596" s="30" t="s">
        <v>1315</v>
      </c>
      <c r="D596" s="30" t="s">
        <v>1316</v>
      </c>
    </row>
    <row r="597" spans="1:4" ht="33">
      <c r="A597" s="29" t="s">
        <v>1317</v>
      </c>
      <c r="B597" s="29"/>
      <c r="C597" s="29"/>
      <c r="D597" s="29" t="s">
        <v>1318</v>
      </c>
    </row>
    <row r="598" spans="1:4">
      <c r="A598" s="30"/>
      <c r="B598" s="30" t="s">
        <v>1319</v>
      </c>
      <c r="C598" s="30"/>
      <c r="D598" s="30" t="s">
        <v>1320</v>
      </c>
    </row>
    <row r="599" spans="1:4">
      <c r="A599" s="30"/>
      <c r="B599" s="30"/>
      <c r="C599" s="30" t="s">
        <v>1321</v>
      </c>
      <c r="D599" s="30" t="s">
        <v>1322</v>
      </c>
    </row>
    <row r="600" spans="1:4" ht="33">
      <c r="A600" s="30"/>
      <c r="B600" s="30"/>
      <c r="C600" s="30" t="s">
        <v>1323</v>
      </c>
      <c r="D600" s="30" t="s">
        <v>1324</v>
      </c>
    </row>
    <row r="601" spans="1:4">
      <c r="A601" s="30"/>
      <c r="B601" s="30" t="s">
        <v>1325</v>
      </c>
      <c r="C601" s="30" t="s">
        <v>1326</v>
      </c>
      <c r="D601" s="30" t="s">
        <v>1327</v>
      </c>
    </row>
    <row r="602" spans="1:4">
      <c r="A602" s="30"/>
      <c r="B602" s="30" t="s">
        <v>1328</v>
      </c>
      <c r="C602" s="30" t="s">
        <v>1329</v>
      </c>
      <c r="D602" s="30" t="s">
        <v>1330</v>
      </c>
    </row>
    <row r="603" spans="1:4">
      <c r="A603" s="30"/>
      <c r="B603" s="30" t="s">
        <v>1331</v>
      </c>
      <c r="C603" s="30"/>
      <c r="D603" s="30" t="s">
        <v>1332</v>
      </c>
    </row>
    <row r="604" spans="1:4">
      <c r="A604" s="30"/>
      <c r="B604" s="30"/>
      <c r="C604" s="30" t="s">
        <v>1333</v>
      </c>
      <c r="D604" s="30" t="s">
        <v>1334</v>
      </c>
    </row>
    <row r="605" spans="1:4">
      <c r="A605" s="30"/>
      <c r="B605" s="30"/>
      <c r="C605" s="30" t="s">
        <v>1335</v>
      </c>
      <c r="D605" s="30" t="s">
        <v>1336</v>
      </c>
    </row>
    <row r="606" spans="1:4">
      <c r="A606" s="30"/>
      <c r="B606" s="30"/>
      <c r="C606" s="30" t="s">
        <v>1337</v>
      </c>
      <c r="D606" s="30" t="s">
        <v>1338</v>
      </c>
    </row>
    <row r="607" spans="1:4" ht="33">
      <c r="A607" s="28" t="s">
        <v>1339</v>
      </c>
      <c r="B607" s="28"/>
      <c r="C607" s="28"/>
      <c r="D607" s="28" t="s">
        <v>1340</v>
      </c>
    </row>
    <row r="608" spans="1:4" ht="33">
      <c r="A608" s="29" t="s">
        <v>1341</v>
      </c>
      <c r="B608" s="29"/>
      <c r="C608" s="29"/>
      <c r="D608" s="29" t="s">
        <v>1342</v>
      </c>
    </row>
    <row r="609" spans="1:4" ht="33">
      <c r="A609" s="30"/>
      <c r="B609" s="30" t="s">
        <v>1343</v>
      </c>
      <c r="C609" s="30"/>
      <c r="D609" s="30" t="s">
        <v>1344</v>
      </c>
    </row>
    <row r="610" spans="1:4">
      <c r="A610" s="30"/>
      <c r="B610" s="30"/>
      <c r="C610" s="30" t="s">
        <v>1345</v>
      </c>
      <c r="D610" s="30" t="s">
        <v>1346</v>
      </c>
    </row>
    <row r="611" spans="1:4">
      <c r="A611" s="30"/>
      <c r="B611" s="30"/>
      <c r="C611" s="30" t="s">
        <v>1347</v>
      </c>
      <c r="D611" s="30" t="s">
        <v>1348</v>
      </c>
    </row>
    <row r="612" spans="1:4" ht="49.5">
      <c r="A612" s="30"/>
      <c r="B612" s="30"/>
      <c r="C612" s="30" t="s">
        <v>1349</v>
      </c>
      <c r="D612" s="30" t="s">
        <v>1350</v>
      </c>
    </row>
    <row r="613" spans="1:4">
      <c r="A613" s="30"/>
      <c r="B613" s="30"/>
      <c r="C613" s="30" t="s">
        <v>1351</v>
      </c>
      <c r="D613" s="30" t="s">
        <v>1352</v>
      </c>
    </row>
    <row r="614" spans="1:4">
      <c r="A614" s="30"/>
      <c r="B614" s="30"/>
      <c r="C614" s="30" t="s">
        <v>1353</v>
      </c>
      <c r="D614" s="30" t="s">
        <v>1354</v>
      </c>
    </row>
    <row r="615" spans="1:4">
      <c r="A615" s="30"/>
      <c r="B615" s="30" t="s">
        <v>1355</v>
      </c>
      <c r="C615" s="30"/>
      <c r="D615" s="30" t="s">
        <v>1356</v>
      </c>
    </row>
    <row r="616" spans="1:4">
      <c r="A616" s="30"/>
      <c r="B616" s="30"/>
      <c r="C616" s="30" t="s">
        <v>1357</v>
      </c>
      <c r="D616" s="30" t="s">
        <v>1358</v>
      </c>
    </row>
    <row r="617" spans="1:4">
      <c r="A617" s="30"/>
      <c r="B617" s="30"/>
      <c r="C617" s="30" t="s">
        <v>1359</v>
      </c>
      <c r="D617" s="30" t="s">
        <v>1360</v>
      </c>
    </row>
    <row r="618" spans="1:4">
      <c r="A618" s="30"/>
      <c r="B618" s="30"/>
      <c r="C618" s="30" t="s">
        <v>1361</v>
      </c>
      <c r="D618" s="30" t="s">
        <v>1362</v>
      </c>
    </row>
    <row r="619" spans="1:4">
      <c r="A619" s="30"/>
      <c r="B619" s="30"/>
      <c r="C619" s="30" t="s">
        <v>1363</v>
      </c>
      <c r="D619" s="30" t="s">
        <v>1364</v>
      </c>
    </row>
    <row r="620" spans="1:4">
      <c r="A620" s="30"/>
      <c r="B620" s="30" t="s">
        <v>1365</v>
      </c>
      <c r="C620" s="30" t="s">
        <v>1366</v>
      </c>
      <c r="D620" s="30" t="s">
        <v>1367</v>
      </c>
    </row>
    <row r="621" spans="1:4">
      <c r="A621" s="28" t="s">
        <v>1368</v>
      </c>
      <c r="B621" s="28"/>
      <c r="C621" s="28"/>
      <c r="D621" s="28" t="s">
        <v>1369</v>
      </c>
    </row>
    <row r="622" spans="1:4">
      <c r="A622" s="29" t="s">
        <v>1370</v>
      </c>
      <c r="B622" s="29"/>
      <c r="C622" s="29"/>
      <c r="D622" s="29" t="s">
        <v>1371</v>
      </c>
    </row>
    <row r="623" spans="1:4">
      <c r="A623" s="30"/>
      <c r="B623" s="30" t="s">
        <v>1372</v>
      </c>
      <c r="C623" s="30"/>
      <c r="D623" s="30" t="s">
        <v>1373</v>
      </c>
    </row>
    <row r="624" spans="1:4">
      <c r="A624" s="30"/>
      <c r="B624" s="30"/>
      <c r="C624" s="30" t="s">
        <v>1374</v>
      </c>
      <c r="D624" s="30" t="s">
        <v>1375</v>
      </c>
    </row>
    <row r="625" spans="1:4">
      <c r="A625" s="30"/>
      <c r="B625" s="30"/>
      <c r="C625" s="30" t="s">
        <v>1376</v>
      </c>
      <c r="D625" s="30" t="s">
        <v>1377</v>
      </c>
    </row>
    <row r="626" spans="1:4">
      <c r="A626" s="30"/>
      <c r="B626" s="30"/>
      <c r="C626" s="30" t="s">
        <v>1378</v>
      </c>
      <c r="D626" s="30" t="s">
        <v>1379</v>
      </c>
    </row>
    <row r="627" spans="1:4">
      <c r="A627" s="30"/>
      <c r="B627" s="30" t="s">
        <v>1380</v>
      </c>
      <c r="C627" s="30"/>
      <c r="D627" s="30" t="s">
        <v>1381</v>
      </c>
    </row>
    <row r="628" spans="1:4">
      <c r="A628" s="30"/>
      <c r="B628" s="30"/>
      <c r="C628" s="30" t="s">
        <v>1382</v>
      </c>
      <c r="D628" s="30" t="s">
        <v>1383</v>
      </c>
    </row>
    <row r="629" spans="1:4">
      <c r="A629" s="30"/>
      <c r="B629" s="30"/>
      <c r="C629" s="30" t="s">
        <v>1384</v>
      </c>
      <c r="D629" s="30" t="s">
        <v>1385</v>
      </c>
    </row>
    <row r="630" spans="1:4">
      <c r="A630" s="30"/>
      <c r="B630" s="30"/>
      <c r="C630" s="30" t="s">
        <v>1386</v>
      </c>
      <c r="D630" s="30" t="s">
        <v>1387</v>
      </c>
    </row>
    <row r="631" spans="1:4">
      <c r="A631" s="30"/>
      <c r="B631" s="30" t="s">
        <v>1388</v>
      </c>
      <c r="C631" s="30" t="s">
        <v>1389</v>
      </c>
      <c r="D631" s="30" t="s">
        <v>1390</v>
      </c>
    </row>
    <row r="632" spans="1:4">
      <c r="A632" s="30"/>
      <c r="B632" s="30" t="s">
        <v>1391</v>
      </c>
      <c r="C632" s="30"/>
      <c r="D632" s="30" t="s">
        <v>1392</v>
      </c>
    </row>
    <row r="633" spans="1:4">
      <c r="A633" s="30"/>
      <c r="B633" s="30"/>
      <c r="C633" s="30" t="s">
        <v>1393</v>
      </c>
      <c r="D633" s="30" t="s">
        <v>1394</v>
      </c>
    </row>
    <row r="634" spans="1:4">
      <c r="A634" s="30"/>
      <c r="B634" s="30"/>
      <c r="C634" s="30" t="s">
        <v>1395</v>
      </c>
      <c r="D634" s="30" t="s">
        <v>1396</v>
      </c>
    </row>
    <row r="635" spans="1:4">
      <c r="A635" s="30"/>
      <c r="B635" s="30"/>
      <c r="C635" s="30" t="s">
        <v>1397</v>
      </c>
      <c r="D635" s="30" t="s">
        <v>1398</v>
      </c>
    </row>
    <row r="636" spans="1:4">
      <c r="A636" s="30"/>
      <c r="B636" s="30"/>
      <c r="C636" s="30" t="s">
        <v>1399</v>
      </c>
      <c r="D636" s="30" t="s">
        <v>1400</v>
      </c>
    </row>
    <row r="637" spans="1:4">
      <c r="A637" s="30"/>
      <c r="B637" s="30" t="s">
        <v>1401</v>
      </c>
      <c r="C637" s="30"/>
      <c r="D637" s="30" t="s">
        <v>1402</v>
      </c>
    </row>
    <row r="638" spans="1:4">
      <c r="A638" s="30"/>
      <c r="B638" s="30"/>
      <c r="C638" s="30" t="s">
        <v>1403</v>
      </c>
      <c r="D638" s="30" t="s">
        <v>1404</v>
      </c>
    </row>
    <row r="639" spans="1:4">
      <c r="A639" s="30"/>
      <c r="B639" s="30"/>
      <c r="C639" s="30" t="s">
        <v>1405</v>
      </c>
      <c r="D639" s="30" t="s">
        <v>1406</v>
      </c>
    </row>
    <row r="640" spans="1:4">
      <c r="A640" s="30"/>
      <c r="B640" s="30"/>
      <c r="C640" s="30" t="s">
        <v>1407</v>
      </c>
      <c r="D640" s="30" t="s">
        <v>1408</v>
      </c>
    </row>
    <row r="641" spans="1:4">
      <c r="A641" s="30"/>
      <c r="B641" s="30"/>
      <c r="C641" s="30" t="s">
        <v>1409</v>
      </c>
      <c r="D641" s="30" t="s">
        <v>1410</v>
      </c>
    </row>
    <row r="642" spans="1:4">
      <c r="A642" s="30"/>
      <c r="B642" s="30" t="s">
        <v>1411</v>
      </c>
      <c r="C642" s="30" t="s">
        <v>1412</v>
      </c>
      <c r="D642" s="30" t="s">
        <v>1413</v>
      </c>
    </row>
    <row r="643" spans="1:4" ht="33">
      <c r="A643" s="28" t="s">
        <v>1414</v>
      </c>
      <c r="B643" s="28"/>
      <c r="C643" s="28"/>
      <c r="D643" s="28" t="s">
        <v>1415</v>
      </c>
    </row>
    <row r="644" spans="1:4">
      <c r="A644" s="29" t="s">
        <v>1416</v>
      </c>
      <c r="B644" s="29"/>
      <c r="C644" s="29"/>
      <c r="D644" s="29" t="s">
        <v>1417</v>
      </c>
    </row>
    <row r="645" spans="1:4">
      <c r="A645" s="30"/>
      <c r="B645" s="30" t="s">
        <v>1418</v>
      </c>
      <c r="C645" s="30" t="s">
        <v>1419</v>
      </c>
      <c r="D645" s="30" t="s">
        <v>1420</v>
      </c>
    </row>
    <row r="646" spans="1:4">
      <c r="A646" s="30"/>
      <c r="B646" s="30" t="s">
        <v>1421</v>
      </c>
      <c r="C646" s="30"/>
      <c r="D646" s="30" t="s">
        <v>1422</v>
      </c>
    </row>
    <row r="647" spans="1:4">
      <c r="A647" s="30"/>
      <c r="B647" s="30"/>
      <c r="C647" s="30" t="s">
        <v>1423</v>
      </c>
      <c r="D647" s="30" t="s">
        <v>1424</v>
      </c>
    </row>
    <row r="648" spans="1:4">
      <c r="A648" s="30"/>
      <c r="B648" s="30"/>
      <c r="C648" s="30" t="s">
        <v>1425</v>
      </c>
      <c r="D648" s="30" t="s">
        <v>1426</v>
      </c>
    </row>
    <row r="649" spans="1:4">
      <c r="A649" s="30"/>
      <c r="B649" s="30" t="s">
        <v>1427</v>
      </c>
      <c r="C649" s="30"/>
      <c r="D649" s="30" t="s">
        <v>1428</v>
      </c>
    </row>
    <row r="650" spans="1:4">
      <c r="A650" s="30"/>
      <c r="B650" s="30"/>
      <c r="C650" s="30" t="s">
        <v>1429</v>
      </c>
      <c r="D650" s="30" t="s">
        <v>1430</v>
      </c>
    </row>
    <row r="651" spans="1:4">
      <c r="A651" s="30"/>
      <c r="B651" s="30"/>
      <c r="C651" s="30" t="s">
        <v>1431</v>
      </c>
      <c r="D651" s="30" t="s">
        <v>1432</v>
      </c>
    </row>
    <row r="652" spans="1:4">
      <c r="A652" s="30"/>
      <c r="B652" s="30"/>
      <c r="C652" s="30" t="s">
        <v>1433</v>
      </c>
      <c r="D652" s="30" t="s">
        <v>1434</v>
      </c>
    </row>
    <row r="653" spans="1:4">
      <c r="A653" s="29" t="s">
        <v>1435</v>
      </c>
      <c r="B653" s="29"/>
      <c r="C653" s="29"/>
      <c r="D653" s="29" t="s">
        <v>1436</v>
      </c>
    </row>
    <row r="654" spans="1:4">
      <c r="A654" s="30"/>
      <c r="B654" s="30" t="s">
        <v>1437</v>
      </c>
      <c r="C654" s="30" t="s">
        <v>1438</v>
      </c>
      <c r="D654" s="30" t="s">
        <v>1439</v>
      </c>
    </row>
    <row r="655" spans="1:4" ht="33">
      <c r="A655" s="30"/>
      <c r="B655" s="30" t="s">
        <v>1440</v>
      </c>
      <c r="C655" s="30" t="s">
        <v>1441</v>
      </c>
      <c r="D655" s="30" t="s">
        <v>1442</v>
      </c>
    </row>
    <row r="656" spans="1:4" ht="33">
      <c r="A656" s="30"/>
      <c r="B656" s="30" t="s">
        <v>1443</v>
      </c>
      <c r="C656" s="30" t="s">
        <v>1444</v>
      </c>
      <c r="D656" s="30" t="s">
        <v>1445</v>
      </c>
    </row>
    <row r="657" spans="1:4">
      <c r="A657" s="30"/>
      <c r="B657" s="30" t="s">
        <v>1446</v>
      </c>
      <c r="C657" s="30" t="s">
        <v>1447</v>
      </c>
      <c r="D657" s="30" t="s">
        <v>1448</v>
      </c>
    </row>
    <row r="658" spans="1:4">
      <c r="A658" s="29" t="s">
        <v>1449</v>
      </c>
      <c r="B658" s="29"/>
      <c r="C658" s="29"/>
      <c r="D658" s="29" t="s">
        <v>1450</v>
      </c>
    </row>
    <row r="659" spans="1:4" ht="33">
      <c r="A659" s="30"/>
      <c r="B659" s="30" t="s">
        <v>1451</v>
      </c>
      <c r="C659" s="30" t="s">
        <v>1452</v>
      </c>
      <c r="D659" s="30" t="s">
        <v>1453</v>
      </c>
    </row>
    <row r="660" spans="1:4">
      <c r="A660" s="30"/>
      <c r="B660" s="30" t="s">
        <v>1454</v>
      </c>
      <c r="C660" s="30"/>
      <c r="D660" s="30" t="s">
        <v>1455</v>
      </c>
    </row>
    <row r="661" spans="1:4">
      <c r="A661" s="30"/>
      <c r="B661" s="30"/>
      <c r="C661" s="30" t="s">
        <v>1456</v>
      </c>
      <c r="D661" s="30" t="s">
        <v>1457</v>
      </c>
    </row>
    <row r="662" spans="1:4">
      <c r="A662" s="30"/>
      <c r="B662" s="30"/>
      <c r="C662" s="30" t="s">
        <v>1458</v>
      </c>
      <c r="D662" s="30" t="s">
        <v>1459</v>
      </c>
    </row>
    <row r="663" spans="1:4">
      <c r="A663" s="28" t="s">
        <v>1460</v>
      </c>
      <c r="B663" s="28"/>
      <c r="C663" s="28"/>
      <c r="D663" s="28" t="s">
        <v>1461</v>
      </c>
    </row>
    <row r="664" spans="1:4">
      <c r="A664" s="29" t="s">
        <v>1462</v>
      </c>
      <c r="B664" s="29"/>
      <c r="C664" s="29"/>
      <c r="D664" s="29" t="s">
        <v>1463</v>
      </c>
    </row>
    <row r="665" spans="1:4">
      <c r="A665" s="30"/>
      <c r="B665" s="30" t="s">
        <v>1464</v>
      </c>
      <c r="C665" s="30"/>
      <c r="D665" s="30" t="s">
        <v>1463</v>
      </c>
    </row>
    <row r="666" spans="1:4">
      <c r="A666" s="30"/>
      <c r="B666" s="30"/>
      <c r="C666" s="30" t="s">
        <v>1465</v>
      </c>
      <c r="D666" s="30" t="s">
        <v>1466</v>
      </c>
    </row>
    <row r="667" spans="1:4">
      <c r="A667" s="30"/>
      <c r="B667" s="30"/>
      <c r="C667" s="30" t="s">
        <v>1467</v>
      </c>
      <c r="D667" s="30" t="s">
        <v>1468</v>
      </c>
    </row>
    <row r="668" spans="1:4">
      <c r="A668" s="30"/>
      <c r="B668" s="30"/>
      <c r="C668" s="30" t="s">
        <v>1469</v>
      </c>
      <c r="D668" s="30" t="s">
        <v>1470</v>
      </c>
    </row>
    <row r="669" spans="1:4">
      <c r="A669" s="30"/>
      <c r="B669" s="30"/>
      <c r="C669" s="30" t="s">
        <v>1471</v>
      </c>
      <c r="D669" s="30" t="s">
        <v>1472</v>
      </c>
    </row>
    <row r="670" spans="1:4">
      <c r="A670" s="30"/>
      <c r="B670" s="30"/>
      <c r="C670" s="30" t="s">
        <v>1473</v>
      </c>
      <c r="D670" s="30" t="s">
        <v>1474</v>
      </c>
    </row>
    <row r="671" spans="1:4">
      <c r="A671" s="30"/>
      <c r="B671" s="30"/>
      <c r="C671" s="30" t="s">
        <v>1475</v>
      </c>
      <c r="D671" s="30" t="s">
        <v>1476</v>
      </c>
    </row>
    <row r="672" spans="1:4">
      <c r="A672" s="30"/>
      <c r="B672" s="30"/>
      <c r="C672" s="30" t="s">
        <v>1477</v>
      </c>
      <c r="D672" s="30" t="s">
        <v>1478</v>
      </c>
    </row>
    <row r="673" spans="1:4">
      <c r="A673" s="30"/>
      <c r="B673" s="30"/>
      <c r="C673" s="30" t="s">
        <v>1479</v>
      </c>
      <c r="D673" s="30" t="s">
        <v>1480</v>
      </c>
    </row>
    <row r="674" spans="1:4">
      <c r="A674" s="29" t="s">
        <v>1481</v>
      </c>
      <c r="B674" s="29"/>
      <c r="C674" s="29"/>
      <c r="D674" s="29" t="s">
        <v>1482</v>
      </c>
    </row>
    <row r="675" spans="1:4">
      <c r="A675" s="30"/>
      <c r="B675" s="30" t="s">
        <v>1483</v>
      </c>
      <c r="C675" s="30"/>
      <c r="D675" s="30" t="s">
        <v>1482</v>
      </c>
    </row>
    <row r="676" spans="1:4">
      <c r="A676" s="30"/>
      <c r="B676" s="30"/>
      <c r="C676" s="30" t="s">
        <v>1484</v>
      </c>
      <c r="D676" s="30" t="s">
        <v>1485</v>
      </c>
    </row>
    <row r="677" spans="1:4" ht="33">
      <c r="A677" s="30"/>
      <c r="B677" s="30"/>
      <c r="C677" s="30" t="s">
        <v>1486</v>
      </c>
      <c r="D677" s="30" t="s">
        <v>1487</v>
      </c>
    </row>
    <row r="678" spans="1:4">
      <c r="A678" s="30"/>
      <c r="B678" s="30"/>
      <c r="C678" s="30" t="s">
        <v>1488</v>
      </c>
      <c r="D678" s="30" t="s">
        <v>1489</v>
      </c>
    </row>
    <row r="679" spans="1:4">
      <c r="A679" s="29" t="s">
        <v>1490</v>
      </c>
      <c r="B679" s="29"/>
      <c r="C679" s="29"/>
      <c r="D679" s="29" t="s">
        <v>1491</v>
      </c>
    </row>
    <row r="680" spans="1:4">
      <c r="A680" s="30"/>
      <c r="B680" s="30" t="s">
        <v>1492</v>
      </c>
      <c r="C680" s="30" t="s">
        <v>1493</v>
      </c>
      <c r="D680" s="30" t="s">
        <v>1491</v>
      </c>
    </row>
    <row r="681" spans="1:4">
      <c r="A681" s="29" t="s">
        <v>1494</v>
      </c>
      <c r="B681" s="29"/>
      <c r="C681" s="29"/>
      <c r="D681" s="29" t="s">
        <v>1495</v>
      </c>
    </row>
    <row r="682" spans="1:4">
      <c r="A682" s="30"/>
      <c r="B682" s="30" t="s">
        <v>1496</v>
      </c>
      <c r="C682" s="30"/>
      <c r="D682" s="30" t="s">
        <v>1497</v>
      </c>
    </row>
    <row r="683" spans="1:4">
      <c r="A683" s="30"/>
      <c r="B683" s="30"/>
      <c r="C683" s="30" t="s">
        <v>1498</v>
      </c>
      <c r="D683" s="30" t="s">
        <v>1499</v>
      </c>
    </row>
    <row r="684" spans="1:4">
      <c r="A684" s="30"/>
      <c r="B684" s="30"/>
      <c r="C684" s="30" t="s">
        <v>1500</v>
      </c>
      <c r="D684" s="30" t="s">
        <v>1501</v>
      </c>
    </row>
    <row r="685" spans="1:4">
      <c r="A685" s="30"/>
      <c r="B685" s="30"/>
      <c r="C685" s="30" t="s">
        <v>1502</v>
      </c>
      <c r="D685" s="30" t="s">
        <v>1503</v>
      </c>
    </row>
    <row r="686" spans="1:4">
      <c r="A686" s="30"/>
      <c r="B686" s="30" t="s">
        <v>1504</v>
      </c>
      <c r="C686" s="30"/>
      <c r="D686" s="30" t="s">
        <v>1505</v>
      </c>
    </row>
    <row r="687" spans="1:4">
      <c r="A687" s="30"/>
      <c r="B687" s="30"/>
      <c r="C687" s="30" t="s">
        <v>1506</v>
      </c>
      <c r="D687" s="30" t="s">
        <v>1507</v>
      </c>
    </row>
    <row r="688" spans="1:4">
      <c r="A688" s="30"/>
      <c r="B688" s="30"/>
      <c r="C688" s="30" t="s">
        <v>1508</v>
      </c>
      <c r="D688" s="30" t="s">
        <v>1509</v>
      </c>
    </row>
    <row r="689" spans="1:4">
      <c r="A689" s="28" t="s">
        <v>1510</v>
      </c>
      <c r="B689" s="28"/>
      <c r="C689" s="28"/>
      <c r="D689" s="28" t="s">
        <v>1511</v>
      </c>
    </row>
    <row r="690" spans="1:4">
      <c r="A690" s="29" t="s">
        <v>1512</v>
      </c>
      <c r="B690" s="29"/>
      <c r="C690" s="29"/>
      <c r="D690" s="29" t="s">
        <v>1513</v>
      </c>
    </row>
    <row r="691" spans="1:4" ht="33">
      <c r="A691" s="30"/>
      <c r="B691" s="30" t="s">
        <v>1514</v>
      </c>
      <c r="C691" s="30"/>
      <c r="D691" s="30" t="s">
        <v>1515</v>
      </c>
    </row>
    <row r="692" spans="1:4">
      <c r="A692" s="30"/>
      <c r="B692" s="30"/>
      <c r="C692" s="30" t="s">
        <v>1516</v>
      </c>
      <c r="D692" s="30" t="s">
        <v>1517</v>
      </c>
    </row>
    <row r="693" spans="1:4">
      <c r="A693" s="30"/>
      <c r="B693" s="30"/>
      <c r="C693" s="30" t="s">
        <v>1518</v>
      </c>
      <c r="D693" s="30" t="s">
        <v>1519</v>
      </c>
    </row>
    <row r="694" spans="1:4">
      <c r="A694" s="30"/>
      <c r="B694" s="30" t="s">
        <v>1520</v>
      </c>
      <c r="C694" s="30" t="s">
        <v>1521</v>
      </c>
      <c r="D694" s="30" t="s">
        <v>1522</v>
      </c>
    </row>
    <row r="695" spans="1:4">
      <c r="A695" s="30"/>
      <c r="B695" s="30" t="s">
        <v>1523</v>
      </c>
      <c r="C695" s="30"/>
      <c r="D695" s="30" t="s">
        <v>1524</v>
      </c>
    </row>
    <row r="696" spans="1:4">
      <c r="A696" s="30"/>
      <c r="B696" s="30"/>
      <c r="C696" s="30" t="s">
        <v>1525</v>
      </c>
      <c r="D696" s="30" t="s">
        <v>1526</v>
      </c>
    </row>
    <row r="697" spans="1:4">
      <c r="A697" s="30"/>
      <c r="B697" s="30"/>
      <c r="C697" s="30" t="s">
        <v>1527</v>
      </c>
      <c r="D697" s="30" t="s">
        <v>1528</v>
      </c>
    </row>
    <row r="698" spans="1:4">
      <c r="A698" s="30"/>
      <c r="B698" s="30"/>
      <c r="C698" s="30" t="s">
        <v>1529</v>
      </c>
      <c r="D698" s="30" t="s">
        <v>1530</v>
      </c>
    </row>
    <row r="699" spans="1:4" ht="33">
      <c r="A699" s="29" t="s">
        <v>1531</v>
      </c>
      <c r="B699" s="29"/>
      <c r="C699" s="29"/>
      <c r="D699" s="29" t="s">
        <v>1532</v>
      </c>
    </row>
    <row r="700" spans="1:4">
      <c r="A700" s="30"/>
      <c r="B700" s="30" t="s">
        <v>1533</v>
      </c>
      <c r="C700" s="30"/>
      <c r="D700" s="30" t="s">
        <v>1534</v>
      </c>
    </row>
    <row r="701" spans="1:4">
      <c r="A701" s="30"/>
      <c r="B701" s="30"/>
      <c r="C701" s="30" t="s">
        <v>1535</v>
      </c>
      <c r="D701" s="30" t="s">
        <v>1536</v>
      </c>
    </row>
    <row r="702" spans="1:4">
      <c r="A702" s="30"/>
      <c r="B702" s="30"/>
      <c r="C702" s="30" t="s">
        <v>1537</v>
      </c>
      <c r="D702" s="30" t="s">
        <v>1538</v>
      </c>
    </row>
    <row r="703" spans="1:4">
      <c r="A703" s="30"/>
      <c r="B703" s="30" t="s">
        <v>1539</v>
      </c>
      <c r="C703" s="30"/>
      <c r="D703" s="30" t="s">
        <v>1540</v>
      </c>
    </row>
    <row r="704" spans="1:4">
      <c r="A704" s="30"/>
      <c r="B704" s="30"/>
      <c r="C704" s="30" t="s">
        <v>1541</v>
      </c>
      <c r="D704" s="30" t="s">
        <v>1542</v>
      </c>
    </row>
    <row r="705" spans="1:4">
      <c r="A705" s="30"/>
      <c r="B705" s="30"/>
      <c r="C705" s="30" t="s">
        <v>1543</v>
      </c>
      <c r="D705" s="30" t="s">
        <v>1544</v>
      </c>
    </row>
    <row r="706" spans="1:4">
      <c r="A706" s="30"/>
      <c r="B706" s="30"/>
      <c r="C706" s="30" t="s">
        <v>1545</v>
      </c>
      <c r="D706" s="30" t="s">
        <v>1546</v>
      </c>
    </row>
    <row r="707" spans="1:4">
      <c r="A707" s="30"/>
      <c r="B707" s="30"/>
      <c r="C707" s="30" t="s">
        <v>1547</v>
      </c>
      <c r="D707" s="30" t="s">
        <v>1548</v>
      </c>
    </row>
    <row r="708" spans="1:4">
      <c r="A708" s="30"/>
      <c r="B708" s="30"/>
      <c r="C708" s="30" t="s">
        <v>1549</v>
      </c>
      <c r="D708" s="30" t="s">
        <v>1550</v>
      </c>
    </row>
    <row r="709" spans="1:4">
      <c r="A709" s="29" t="s">
        <v>1551</v>
      </c>
      <c r="B709" s="29"/>
      <c r="C709" s="29"/>
      <c r="D709" s="29" t="s">
        <v>1552</v>
      </c>
    </row>
    <row r="710" spans="1:4">
      <c r="A710" s="30"/>
      <c r="B710" s="30" t="s">
        <v>1553</v>
      </c>
      <c r="C710" s="30"/>
      <c r="D710" s="30" t="s">
        <v>1552</v>
      </c>
    </row>
    <row r="711" spans="1:4">
      <c r="A711" s="30"/>
      <c r="B711" s="30"/>
      <c r="C711" s="30" t="s">
        <v>1554</v>
      </c>
      <c r="D711" s="30" t="s">
        <v>1555</v>
      </c>
    </row>
    <row r="712" spans="1:4">
      <c r="A712" s="30"/>
      <c r="B712" s="30"/>
      <c r="C712" s="30" t="s">
        <v>1556</v>
      </c>
      <c r="D712" s="30" t="s">
        <v>1557</v>
      </c>
    </row>
    <row r="713" spans="1:4">
      <c r="A713" s="30"/>
      <c r="B713" s="30"/>
      <c r="C713" s="30" t="s">
        <v>1558</v>
      </c>
      <c r="D713" s="30" t="s">
        <v>1559</v>
      </c>
    </row>
    <row r="714" spans="1:4">
      <c r="A714" s="30"/>
      <c r="B714" s="30"/>
      <c r="C714" s="30" t="s">
        <v>1560</v>
      </c>
      <c r="D714" s="30" t="s">
        <v>1561</v>
      </c>
    </row>
    <row r="715" spans="1:4" ht="66">
      <c r="A715" s="28" t="s">
        <v>1562</v>
      </c>
      <c r="B715" s="28"/>
      <c r="C715" s="28"/>
      <c r="D715" s="28" t="s">
        <v>1563</v>
      </c>
    </row>
    <row r="716" spans="1:4" ht="33">
      <c r="A716" s="29" t="s">
        <v>1564</v>
      </c>
      <c r="B716" s="29"/>
      <c r="C716" s="29"/>
      <c r="D716" s="29" t="s">
        <v>1565</v>
      </c>
    </row>
    <row r="717" spans="1:4">
      <c r="A717" s="30"/>
      <c r="B717" s="30" t="s">
        <v>1566</v>
      </c>
      <c r="C717" s="30" t="s">
        <v>1567</v>
      </c>
      <c r="D717" s="30" t="s">
        <v>1565</v>
      </c>
    </row>
    <row r="718" spans="1:4" ht="33">
      <c r="A718" s="29" t="s">
        <v>1568</v>
      </c>
      <c r="B718" s="29"/>
      <c r="C718" s="29"/>
      <c r="D718" s="29" t="s">
        <v>1569</v>
      </c>
    </row>
    <row r="719" spans="1:4" ht="33">
      <c r="A719" s="30"/>
      <c r="B719" s="30" t="s">
        <v>1570</v>
      </c>
      <c r="C719" s="30" t="s">
        <v>1571</v>
      </c>
      <c r="D719" s="30" t="s">
        <v>1572</v>
      </c>
    </row>
    <row r="720" spans="1:4" ht="33">
      <c r="A720" s="30"/>
      <c r="B720" s="30" t="s">
        <v>1573</v>
      </c>
      <c r="C720" s="30" t="s">
        <v>1574</v>
      </c>
      <c r="D720" s="30" t="s">
        <v>1575</v>
      </c>
    </row>
    <row r="721" spans="1:4">
      <c r="A721" s="28" t="s">
        <v>1576</v>
      </c>
      <c r="B721" s="28"/>
      <c r="C721" s="28"/>
      <c r="D721" s="28" t="s">
        <v>1577</v>
      </c>
    </row>
    <row r="722" spans="1:4">
      <c r="A722" s="29" t="s">
        <v>1578</v>
      </c>
      <c r="B722" s="29"/>
      <c r="C722" s="29"/>
      <c r="D722" s="29" t="s">
        <v>1579</v>
      </c>
    </row>
    <row r="723" spans="1:4">
      <c r="A723" s="30"/>
      <c r="B723" s="30" t="s">
        <v>1580</v>
      </c>
      <c r="C723" s="30" t="s">
        <v>1581</v>
      </c>
      <c r="D723" s="30" t="s">
        <v>1579</v>
      </c>
    </row>
  </sheetData>
  <autoFilter ref="A2:D723" xr:uid="{00000000-0001-0000-0000-000000000000}"/>
  <printOptions horizontalCentered="1"/>
  <pageMargins left="0.19685039370078741" right="0.19685039370078741" top="0.59055118110236227" bottom="0.39370078740157483" header="0" footer="0"/>
  <pageSetup scale="84" fitToHeight="0" orientation="portrait" r:id="rId1"/>
  <headerFooter alignWithMargins="0"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C7CE-65E7-4338-8F12-299A1A9382FB}">
  <sheetPr codeName="Hoja7"/>
  <dimension ref="A1:BF4525"/>
  <sheetViews>
    <sheetView showGridLines="0" workbookViewId="0"/>
  </sheetViews>
  <sheetFormatPr defaultColWidth="9.140625" defaultRowHeight="15"/>
  <cols>
    <col min="1" max="1" width="9.140625" style="10"/>
    <col min="2" max="2" width="21.28515625" style="10" bestFit="1" customWidth="1"/>
    <col min="3" max="3" width="44.7109375" style="10" bestFit="1" customWidth="1"/>
    <col min="4" max="4" width="14.5703125" style="10" bestFit="1" customWidth="1"/>
    <col min="5" max="5" width="43.85546875" style="10" bestFit="1" customWidth="1"/>
    <col min="6" max="6" width="9.140625" style="10"/>
    <col min="7" max="7" width="26.42578125" style="10" bestFit="1" customWidth="1"/>
    <col min="8" max="8" width="20" style="10" bestFit="1" customWidth="1"/>
    <col min="9" max="9" width="13.140625" style="10" bestFit="1" customWidth="1"/>
    <col min="10" max="10" width="24.42578125" style="10" bestFit="1" customWidth="1"/>
    <col min="11" max="11" width="21.85546875" style="10" bestFit="1" customWidth="1"/>
    <col min="12" max="12" width="14.140625" style="10" bestFit="1" customWidth="1"/>
    <col min="13" max="13" width="26.42578125" style="10" bestFit="1" customWidth="1"/>
    <col min="14" max="14" width="26.140625" style="10" bestFit="1" customWidth="1"/>
    <col min="15" max="15" width="20.42578125" style="10" bestFit="1" customWidth="1"/>
    <col min="16" max="16" width="27.7109375" style="10" bestFit="1" customWidth="1"/>
    <col min="17" max="17" width="30.7109375" style="10" bestFit="1" customWidth="1"/>
    <col min="18" max="18" width="23.28515625" style="10" bestFit="1" customWidth="1"/>
    <col min="19" max="19" width="16.28515625" style="10" bestFit="1" customWidth="1"/>
    <col min="20" max="20" width="21.5703125" style="10" bestFit="1" customWidth="1"/>
    <col min="21" max="21" width="31.85546875" style="10" bestFit="1" customWidth="1"/>
    <col min="22" max="22" width="23.42578125" style="10" bestFit="1" customWidth="1"/>
    <col min="23" max="23" width="25" style="10" bestFit="1" customWidth="1"/>
    <col min="24" max="24" width="24" style="10" bestFit="1" customWidth="1"/>
    <col min="25" max="25" width="12.7109375" style="10" bestFit="1" customWidth="1"/>
    <col min="26" max="26" width="23.140625" style="10" bestFit="1" customWidth="1"/>
    <col min="27" max="27" width="25.5703125" style="10" bestFit="1" customWidth="1"/>
    <col min="28" max="28" width="19" style="10" bestFit="1" customWidth="1"/>
    <col min="29" max="29" width="20.7109375" style="10" bestFit="1" customWidth="1"/>
    <col min="30" max="30" width="17" style="10" bestFit="1" customWidth="1"/>
    <col min="31" max="31" width="17.28515625" style="10" bestFit="1" customWidth="1"/>
    <col min="32" max="32" width="23.5703125" style="10" bestFit="1" customWidth="1"/>
    <col min="33" max="33" width="20.85546875" style="10" bestFit="1" customWidth="1"/>
    <col min="34" max="34" width="32.140625" style="10" bestFit="1" customWidth="1"/>
    <col min="35" max="35" width="20.5703125" style="10" bestFit="1" customWidth="1"/>
    <col min="36" max="36" width="19" style="10" bestFit="1" customWidth="1"/>
    <col min="37" max="37" width="24.85546875" style="10" bestFit="1" customWidth="1"/>
    <col min="38" max="38" width="12.5703125" style="10" bestFit="1" customWidth="1"/>
    <col min="39" max="39" width="18.42578125" style="10" bestFit="1" customWidth="1"/>
    <col min="40" max="40" width="9.140625" style="10"/>
    <col min="41" max="41" width="17.7109375" style="10" bestFit="1" customWidth="1"/>
    <col min="42" max="44" width="9.140625" style="11"/>
    <col min="45" max="45" width="19.28515625" style="11" customWidth="1"/>
    <col min="46" max="46" width="41" style="34" bestFit="1" customWidth="1"/>
    <col min="47" max="47" width="25.42578125" style="10" customWidth="1"/>
    <col min="48" max="48" width="24.28515625" style="11" customWidth="1"/>
    <col min="49" max="49" width="26.42578125" style="10" customWidth="1"/>
    <col min="50" max="50" width="17.140625" style="10" customWidth="1"/>
    <col min="51" max="51" width="41" style="10" bestFit="1" customWidth="1"/>
    <col min="52" max="53" width="9.140625" style="10"/>
    <col min="54" max="54" width="41" style="10" bestFit="1" customWidth="1"/>
    <col min="55" max="55" width="18.42578125" style="10" customWidth="1"/>
    <col min="56" max="56" width="14.42578125" style="10" customWidth="1"/>
    <col min="57" max="57" width="9.140625" style="10"/>
    <col min="58" max="58" width="44.140625" style="10" bestFit="1" customWidth="1"/>
    <col min="59" max="16384" width="9.140625" style="10"/>
  </cols>
  <sheetData>
    <row r="1" spans="1:58" ht="15.75" thickBot="1">
      <c r="B1" s="10" t="s">
        <v>1582</v>
      </c>
      <c r="AO1" s="10" t="s">
        <v>1583</v>
      </c>
      <c r="BF1" s="10" t="s">
        <v>1584</v>
      </c>
    </row>
    <row r="2" spans="1:58">
      <c r="A2" s="10">
        <v>0</v>
      </c>
      <c r="B2" s="10" t="s">
        <v>1585</v>
      </c>
      <c r="C2" s="10" t="s">
        <v>1586</v>
      </c>
      <c r="E2" s="10" t="s">
        <v>1587</v>
      </c>
      <c r="G2" s="12" t="s">
        <v>1588</v>
      </c>
      <c r="H2" s="12" t="s">
        <v>1589</v>
      </c>
      <c r="I2" s="12" t="s">
        <v>1590</v>
      </c>
      <c r="J2" s="12" t="s">
        <v>1591</v>
      </c>
      <c r="K2" s="12" t="s">
        <v>1592</v>
      </c>
      <c r="L2" s="12" t="s">
        <v>1593</v>
      </c>
      <c r="M2" s="12" t="s">
        <v>1594</v>
      </c>
      <c r="N2" s="12" t="s">
        <v>1595</v>
      </c>
      <c r="O2" s="12" t="s">
        <v>1596</v>
      </c>
      <c r="P2" s="12" t="s">
        <v>1597</v>
      </c>
      <c r="Q2" s="12" t="s">
        <v>1598</v>
      </c>
      <c r="R2" s="12" t="s">
        <v>1599</v>
      </c>
      <c r="S2" s="12" t="s">
        <v>1600</v>
      </c>
      <c r="T2" s="12" t="s">
        <v>1601</v>
      </c>
      <c r="U2" s="12" t="s">
        <v>1602</v>
      </c>
      <c r="V2" s="12" t="s">
        <v>1603</v>
      </c>
      <c r="W2" s="12" t="s">
        <v>1604</v>
      </c>
      <c r="X2" s="12" t="s">
        <v>1605</v>
      </c>
      <c r="Y2" s="12" t="s">
        <v>1606</v>
      </c>
      <c r="Z2" s="12" t="s">
        <v>1607</v>
      </c>
      <c r="AA2" s="12" t="s">
        <v>1608</v>
      </c>
      <c r="AB2" s="12" t="s">
        <v>1609</v>
      </c>
      <c r="AC2" s="12" t="s">
        <v>1610</v>
      </c>
      <c r="AD2" s="12" t="s">
        <v>1611</v>
      </c>
      <c r="AE2" s="12" t="s">
        <v>1612</v>
      </c>
      <c r="AF2" s="12" t="s">
        <v>1613</v>
      </c>
      <c r="AG2" s="12" t="s">
        <v>1614</v>
      </c>
      <c r="AH2" s="12" t="s">
        <v>1615</v>
      </c>
      <c r="AI2" s="12" t="s">
        <v>1616</v>
      </c>
      <c r="AJ2" s="12" t="s">
        <v>1617</v>
      </c>
      <c r="AK2" s="12" t="s">
        <v>1618</v>
      </c>
      <c r="AL2" s="12" t="s">
        <v>1619</v>
      </c>
      <c r="AM2" s="12" t="s">
        <v>1620</v>
      </c>
      <c r="AO2" s="13">
        <v>1000</v>
      </c>
      <c r="AR2" s="35" t="s">
        <v>1621</v>
      </c>
      <c r="AS2" s="36" t="s">
        <v>2</v>
      </c>
      <c r="AT2" s="36" t="s">
        <v>3</v>
      </c>
      <c r="AU2" s="40" t="s">
        <v>4</v>
      </c>
      <c r="AV2" s="40" t="s">
        <v>5</v>
      </c>
      <c r="AX2" s="37" t="s">
        <v>2</v>
      </c>
      <c r="AY2" s="37" t="s">
        <v>3</v>
      </c>
      <c r="BA2" s="56" t="s">
        <v>1622</v>
      </c>
      <c r="BB2" s="56" t="s">
        <v>1623</v>
      </c>
      <c r="BC2" s="56" t="s">
        <v>4</v>
      </c>
      <c r="BD2" s="56" t="s">
        <v>5</v>
      </c>
      <c r="BF2" s="56" t="s">
        <v>1623</v>
      </c>
    </row>
    <row r="3" spans="1:58">
      <c r="A3" s="10">
        <v>5</v>
      </c>
      <c r="B3" s="10" t="s">
        <v>1588</v>
      </c>
      <c r="C3" s="10" t="s">
        <v>1624</v>
      </c>
      <c r="E3" s="10" t="s">
        <v>1588</v>
      </c>
      <c r="G3" s="14" t="s">
        <v>1625</v>
      </c>
      <c r="H3" s="14" t="s">
        <v>1626</v>
      </c>
      <c r="I3" s="14" t="s">
        <v>1627</v>
      </c>
      <c r="J3" s="14" t="s">
        <v>1628</v>
      </c>
      <c r="K3" s="14" t="s">
        <v>1629</v>
      </c>
      <c r="L3" s="14" t="s">
        <v>1630</v>
      </c>
      <c r="M3" s="14" t="s">
        <v>1631</v>
      </c>
      <c r="N3" s="14" t="s">
        <v>1632</v>
      </c>
      <c r="O3" s="14" t="s">
        <v>1633</v>
      </c>
      <c r="P3" s="14" t="s">
        <v>1634</v>
      </c>
      <c r="Q3" s="14" t="s">
        <v>1635</v>
      </c>
      <c r="R3" s="14" t="s">
        <v>1636</v>
      </c>
      <c r="S3" s="14" t="s">
        <v>1637</v>
      </c>
      <c r="T3" s="14" t="s">
        <v>1631</v>
      </c>
      <c r="U3" s="14" t="s">
        <v>1638</v>
      </c>
      <c r="V3" s="14" t="s">
        <v>1639</v>
      </c>
      <c r="W3" s="14" t="s">
        <v>1640</v>
      </c>
      <c r="X3" s="14" t="s">
        <v>1641</v>
      </c>
      <c r="Y3" s="14" t="s">
        <v>1642</v>
      </c>
      <c r="Z3" s="14" t="s">
        <v>1643</v>
      </c>
      <c r="AA3" s="14" t="s">
        <v>1644</v>
      </c>
      <c r="AB3" s="14" t="s">
        <v>1645</v>
      </c>
      <c r="AC3" s="14" t="s">
        <v>1646</v>
      </c>
      <c r="AD3" s="14" t="s">
        <v>1647</v>
      </c>
      <c r="AE3" s="14" t="s">
        <v>1612</v>
      </c>
      <c r="AF3" s="14" t="s">
        <v>1648</v>
      </c>
      <c r="AG3" s="14" t="s">
        <v>1649</v>
      </c>
      <c r="AH3" s="14" t="s">
        <v>1650</v>
      </c>
      <c r="AI3" s="14" t="s">
        <v>1651</v>
      </c>
      <c r="AJ3" s="14" t="s">
        <v>1652</v>
      </c>
      <c r="AK3" s="14" t="s">
        <v>1653</v>
      </c>
      <c r="AL3" s="14" t="s">
        <v>1654</v>
      </c>
      <c r="AM3" s="14" t="s">
        <v>1655</v>
      </c>
      <c r="AO3" s="15">
        <v>1020</v>
      </c>
      <c r="AR3" s="1">
        <v>1000</v>
      </c>
      <c r="AS3" s="1" t="s">
        <v>25</v>
      </c>
      <c r="AT3" s="34" t="str">
        <f>VLOOKUP(Reten_soc[[#This Row],[Tipo retenciones]],Creados_silog[],2,0)</f>
        <v>Retención Impuesto de Renta</v>
      </c>
      <c r="AU3" s="11">
        <f>VLOOKUP(Reten_soc[[#This Row],[Tipo retenciones]],Creados_silog[],3,0)</f>
        <v>0</v>
      </c>
      <c r="AV3" s="34" t="str">
        <f>VLOOKUP(Reten_soc[[#This Row],[Tipo retenciones]],Creados_silog[],4,0)</f>
        <v>NACIONAL</v>
      </c>
      <c r="AX3" s="11" t="str" cm="1">
        <f t="array" ref="AX3:AY505">+_xlfn.UNIQUE(Reten_soc[[Tipo retenciones]:[Denominación tipo Retención]])</f>
        <v>01</v>
      </c>
      <c r="AY3" s="10" t="str">
        <v>Retención Impuesto de Renta</v>
      </c>
      <c r="BA3" s="48" t="s">
        <v>25</v>
      </c>
      <c r="BB3" s="49" t="s">
        <v>1656</v>
      </c>
      <c r="BC3" s="50">
        <v>0</v>
      </c>
      <c r="BD3" s="54" t="s">
        <v>1585</v>
      </c>
      <c r="BF3" s="10" t="str">
        <f>_xlfn.TEXTJOIN("_",TRUE,BA3:BB3)</f>
        <v>01_Retención Impuesto de Renta</v>
      </c>
    </row>
    <row r="4" spans="1:58">
      <c r="A4" s="10">
        <v>8</v>
      </c>
      <c r="B4" s="10" t="s">
        <v>1589</v>
      </c>
      <c r="C4" s="10" t="s">
        <v>1657</v>
      </c>
      <c r="E4" s="10" t="s">
        <v>1589</v>
      </c>
      <c r="G4" s="14" t="s">
        <v>1658</v>
      </c>
      <c r="H4" s="14" t="s">
        <v>1659</v>
      </c>
      <c r="J4" s="14" t="s">
        <v>1660</v>
      </c>
      <c r="K4" s="14" t="s">
        <v>1661</v>
      </c>
      <c r="L4" s="14" t="s">
        <v>1662</v>
      </c>
      <c r="M4" s="14" t="s">
        <v>1663</v>
      </c>
      <c r="N4" s="14" t="s">
        <v>1664</v>
      </c>
      <c r="O4" s="14" t="s">
        <v>1665</v>
      </c>
      <c r="P4" s="14" t="s">
        <v>1666</v>
      </c>
      <c r="Q4" s="14" t="s">
        <v>1667</v>
      </c>
      <c r="R4" s="14" t="s">
        <v>1668</v>
      </c>
      <c r="S4" s="14" t="s">
        <v>1669</v>
      </c>
      <c r="T4" s="14" t="s">
        <v>1670</v>
      </c>
      <c r="U4" s="14" t="s">
        <v>1671</v>
      </c>
      <c r="V4" s="14" t="s">
        <v>1672</v>
      </c>
      <c r="W4" s="14" t="s">
        <v>1673</v>
      </c>
      <c r="X4" s="14" t="s">
        <v>1674</v>
      </c>
      <c r="Y4" s="14" t="s">
        <v>1675</v>
      </c>
      <c r="Z4" s="14" t="s">
        <v>1676</v>
      </c>
      <c r="AA4" s="14" t="s">
        <v>1677</v>
      </c>
      <c r="AB4" s="14" t="s">
        <v>1678</v>
      </c>
      <c r="AC4" s="14" t="s">
        <v>1679</v>
      </c>
      <c r="AD4" s="14" t="s">
        <v>1680</v>
      </c>
      <c r="AE4" s="14" t="s">
        <v>1681</v>
      </c>
      <c r="AF4" s="14" t="s">
        <v>1682</v>
      </c>
      <c r="AG4" s="14" t="s">
        <v>1683</v>
      </c>
      <c r="AH4" s="14" t="s">
        <v>1684</v>
      </c>
      <c r="AI4" s="14" t="s">
        <v>1685</v>
      </c>
      <c r="AJ4" s="14" t="s">
        <v>1686</v>
      </c>
      <c r="AK4" s="14" t="s">
        <v>1687</v>
      </c>
      <c r="AL4" s="14" t="s">
        <v>1688</v>
      </c>
      <c r="AM4" s="14" t="s">
        <v>1689</v>
      </c>
      <c r="AO4" s="15">
        <v>1030</v>
      </c>
      <c r="AR4" s="1">
        <v>1000</v>
      </c>
      <c r="AS4" s="1" t="s">
        <v>94</v>
      </c>
      <c r="AT4" s="34" t="str">
        <f>VLOOKUP(Reten_soc[[#This Row],[Tipo retenciones]],Creados_silog[],2,0)</f>
        <v>Retención Iva Bienes</v>
      </c>
      <c r="AU4" s="11">
        <f>VLOOKUP(Reten_soc[[#This Row],[Tipo retenciones]],Creados_silog[],3,0)</f>
        <v>0</v>
      </c>
      <c r="AV4" s="34" t="str">
        <f>VLOOKUP(Reten_soc[[#This Row],[Tipo retenciones]],Creados_silog[],4,0)</f>
        <v>NACIONAL</v>
      </c>
      <c r="AX4" s="11" t="str">
        <v>02</v>
      </c>
      <c r="AY4" s="10" t="str">
        <v>Retención Iva Bienes</v>
      </c>
      <c r="BA4" s="51" t="s">
        <v>94</v>
      </c>
      <c r="BB4" s="52" t="s">
        <v>1690</v>
      </c>
      <c r="BC4" s="53">
        <v>0</v>
      </c>
      <c r="BD4" s="55" t="s">
        <v>1585</v>
      </c>
      <c r="BF4" s="10" t="str">
        <f t="shared" ref="BF4:BF67" si="0">_xlfn.TEXTJOIN("_",TRUE,BA4:BB4)</f>
        <v>02_Retención Iva Bienes</v>
      </c>
    </row>
    <row r="5" spans="1:58">
      <c r="A5" s="10">
        <v>11</v>
      </c>
      <c r="B5" s="10" t="s">
        <v>1590</v>
      </c>
      <c r="C5" s="10" t="s">
        <v>1691</v>
      </c>
      <c r="E5" s="10" t="s">
        <v>1590</v>
      </c>
      <c r="G5" s="14" t="s">
        <v>1692</v>
      </c>
      <c r="H5" s="14" t="s">
        <v>1693</v>
      </c>
      <c r="J5" s="14" t="s">
        <v>1694</v>
      </c>
      <c r="K5" s="14" t="s">
        <v>1695</v>
      </c>
      <c r="L5" s="14" t="s">
        <v>1696</v>
      </c>
      <c r="M5" s="14" t="s">
        <v>1697</v>
      </c>
      <c r="N5" s="14" t="s">
        <v>1698</v>
      </c>
      <c r="O5" s="14" t="s">
        <v>1699</v>
      </c>
      <c r="P5" s="14" t="s">
        <v>1700</v>
      </c>
      <c r="Q5" s="14" t="s">
        <v>1701</v>
      </c>
      <c r="R5" s="14" t="s">
        <v>1702</v>
      </c>
      <c r="S5" s="14" t="s">
        <v>1703</v>
      </c>
      <c r="T5" s="14" t="s">
        <v>1704</v>
      </c>
      <c r="U5" s="14" t="s">
        <v>1705</v>
      </c>
      <c r="V5" s="14" t="s">
        <v>1706</v>
      </c>
      <c r="W5" s="14" t="s">
        <v>1707</v>
      </c>
      <c r="X5" s="14" t="s">
        <v>1708</v>
      </c>
      <c r="Y5" s="14" t="s">
        <v>1709</v>
      </c>
      <c r="Z5" s="14" t="s">
        <v>1710</v>
      </c>
      <c r="AA5" s="14" t="s">
        <v>1711</v>
      </c>
      <c r="AB5" s="14" t="s">
        <v>1609</v>
      </c>
      <c r="AC5" s="14" t="s">
        <v>1712</v>
      </c>
      <c r="AD5" s="14" t="s">
        <v>1713</v>
      </c>
      <c r="AE5" s="14" t="s">
        <v>1714</v>
      </c>
      <c r="AF5" s="14" t="s">
        <v>1715</v>
      </c>
      <c r="AG5" s="14" t="s">
        <v>1716</v>
      </c>
      <c r="AI5" s="14" t="s">
        <v>1717</v>
      </c>
      <c r="AJ5" s="14" t="s">
        <v>1718</v>
      </c>
      <c r="AK5" s="14" t="s">
        <v>1719</v>
      </c>
      <c r="AL5" s="14" t="s">
        <v>1720</v>
      </c>
      <c r="AM5" s="14" t="s">
        <v>1721</v>
      </c>
      <c r="AO5" s="15">
        <v>1040</v>
      </c>
      <c r="AR5" s="1">
        <v>1000</v>
      </c>
      <c r="AS5" s="1" t="s">
        <v>108</v>
      </c>
      <c r="AT5" s="34" t="str">
        <f>VLOOKUP(Reten_soc[[#This Row],[Tipo retenciones]],Creados_silog[],2,0)</f>
        <v>Retención Iva Servicios</v>
      </c>
      <c r="AU5" s="11">
        <f>VLOOKUP(Reten_soc[[#This Row],[Tipo retenciones]],Creados_silog[],3,0)</f>
        <v>0</v>
      </c>
      <c r="AV5" s="34" t="str">
        <f>VLOOKUP(Reten_soc[[#This Row],[Tipo retenciones]],Creados_silog[],4,0)</f>
        <v>NACIONAL</v>
      </c>
      <c r="AX5" s="11" t="str">
        <v>03</v>
      </c>
      <c r="AY5" s="10" t="str">
        <v>Retención Iva Servicios</v>
      </c>
      <c r="BA5" s="48" t="s">
        <v>108</v>
      </c>
      <c r="BB5" s="49" t="s">
        <v>1722</v>
      </c>
      <c r="BC5" s="50">
        <v>0</v>
      </c>
      <c r="BD5" s="54" t="s">
        <v>1585</v>
      </c>
      <c r="BF5" s="10" t="str">
        <f t="shared" si="0"/>
        <v>03_Retención Iva Servicios</v>
      </c>
    </row>
    <row r="6" spans="1:58">
      <c r="A6" s="10">
        <v>13</v>
      </c>
      <c r="B6" s="10" t="s">
        <v>1591</v>
      </c>
      <c r="C6" s="10" t="s">
        <v>1723</v>
      </c>
      <c r="E6" s="10" t="s">
        <v>1591</v>
      </c>
      <c r="G6" s="14" t="s">
        <v>1724</v>
      </c>
      <c r="H6" s="14" t="s">
        <v>1725</v>
      </c>
      <c r="J6" s="14" t="s">
        <v>1726</v>
      </c>
      <c r="K6" s="14" t="s">
        <v>1727</v>
      </c>
      <c r="L6" s="14" t="s">
        <v>1728</v>
      </c>
      <c r="M6" s="14" t="s">
        <v>1729</v>
      </c>
      <c r="N6" s="14" t="s">
        <v>1730</v>
      </c>
      <c r="O6" s="14" t="s">
        <v>1731</v>
      </c>
      <c r="P6" s="14" t="s">
        <v>1732</v>
      </c>
      <c r="Q6" s="14" t="s">
        <v>1733</v>
      </c>
      <c r="R6" s="14" t="s">
        <v>1734</v>
      </c>
      <c r="S6" s="14" t="s">
        <v>1735</v>
      </c>
      <c r="T6" s="14" t="s">
        <v>1736</v>
      </c>
      <c r="U6" s="14" t="s">
        <v>1737</v>
      </c>
      <c r="V6" s="14" t="s">
        <v>1738</v>
      </c>
      <c r="W6" s="14" t="s">
        <v>1664</v>
      </c>
      <c r="X6" s="14" t="s">
        <v>1739</v>
      </c>
      <c r="Y6" s="14" t="s">
        <v>1740</v>
      </c>
      <c r="Z6" s="14" t="s">
        <v>1741</v>
      </c>
      <c r="AA6" s="14" t="s">
        <v>1742</v>
      </c>
      <c r="AB6" s="14" t="s">
        <v>1743</v>
      </c>
      <c r="AC6" s="14" t="s">
        <v>1744</v>
      </c>
      <c r="AD6" s="14" t="s">
        <v>1745</v>
      </c>
      <c r="AE6" s="14" t="s">
        <v>1746</v>
      </c>
      <c r="AF6" s="14" t="s">
        <v>1747</v>
      </c>
      <c r="AG6" s="14" t="s">
        <v>1748</v>
      </c>
      <c r="AI6" s="14" t="s">
        <v>1749</v>
      </c>
      <c r="AJ6" s="14" t="s">
        <v>1750</v>
      </c>
      <c r="AK6" s="14" t="s">
        <v>1751</v>
      </c>
      <c r="AL6" s="14" t="s">
        <v>1752</v>
      </c>
      <c r="AM6" s="14" t="s">
        <v>1753</v>
      </c>
      <c r="AO6" s="15">
        <v>2000</v>
      </c>
      <c r="AR6" s="1">
        <v>1000</v>
      </c>
      <c r="AS6" s="1" t="s">
        <v>1754</v>
      </c>
      <c r="AT6" s="34" t="str">
        <f>VLOOKUP(Reten_soc[[#This Row],[Tipo retenciones]],Creados_silog[],2,0)</f>
        <v>Retención ICA Bienes Bogotá</v>
      </c>
      <c r="AU6" s="11">
        <f>VLOOKUP(Reten_soc[[#This Row],[Tipo retenciones]],Creados_silog[],3,0)</f>
        <v>11</v>
      </c>
      <c r="AV6" s="34" t="str">
        <f>VLOOKUP(Reten_soc[[#This Row],[Tipo retenciones]],Creados_silog[],4,0)</f>
        <v>BOGOTÁ</v>
      </c>
      <c r="AX6" s="11" t="str">
        <v>04</v>
      </c>
      <c r="AY6" s="10" t="str">
        <v>Retención ICA Bienes Bogotá</v>
      </c>
      <c r="BA6" s="51" t="s">
        <v>1754</v>
      </c>
      <c r="BB6" s="52" t="s">
        <v>1755</v>
      </c>
      <c r="BC6" s="53">
        <v>11</v>
      </c>
      <c r="BD6" s="55" t="s">
        <v>1590</v>
      </c>
      <c r="BF6" s="10" t="str">
        <f t="shared" si="0"/>
        <v>04_Retención ICA Bienes Bogotá</v>
      </c>
    </row>
    <row r="7" spans="1:58">
      <c r="A7" s="10">
        <v>15</v>
      </c>
      <c r="B7" s="10" t="s">
        <v>1592</v>
      </c>
      <c r="C7" s="10" t="s">
        <v>1756</v>
      </c>
      <c r="E7" s="10" t="s">
        <v>1592</v>
      </c>
      <c r="G7" s="14" t="s">
        <v>1757</v>
      </c>
      <c r="H7" s="14" t="s">
        <v>1758</v>
      </c>
      <c r="J7" s="14" t="s">
        <v>1759</v>
      </c>
      <c r="K7" s="14" t="s">
        <v>1760</v>
      </c>
      <c r="L7" s="14" t="s">
        <v>1761</v>
      </c>
      <c r="M7" s="14" t="s">
        <v>1762</v>
      </c>
      <c r="N7" s="14" t="s">
        <v>1763</v>
      </c>
      <c r="O7" s="14" t="s">
        <v>1764</v>
      </c>
      <c r="P7" s="14" t="s">
        <v>1765</v>
      </c>
      <c r="Q7" s="14" t="s">
        <v>1766</v>
      </c>
      <c r="R7" s="14" t="s">
        <v>1767</v>
      </c>
      <c r="S7" s="14" t="s">
        <v>1768</v>
      </c>
      <c r="T7" s="14" t="s">
        <v>1769</v>
      </c>
      <c r="U7" s="14" t="s">
        <v>1770</v>
      </c>
      <c r="V7" s="14" t="s">
        <v>1771</v>
      </c>
      <c r="W7" s="14" t="s">
        <v>1772</v>
      </c>
      <c r="X7" s="14" t="s">
        <v>1773</v>
      </c>
      <c r="Y7" s="14" t="s">
        <v>1774</v>
      </c>
      <c r="Z7" s="14" t="s">
        <v>1775</v>
      </c>
      <c r="AA7" s="14" t="s">
        <v>1776</v>
      </c>
      <c r="AB7" s="14" t="s">
        <v>1777</v>
      </c>
      <c r="AC7" s="14" t="s">
        <v>1778</v>
      </c>
      <c r="AD7" s="14" t="s">
        <v>1779</v>
      </c>
      <c r="AE7" s="14" t="s">
        <v>1780</v>
      </c>
      <c r="AF7" s="14" t="s">
        <v>1781</v>
      </c>
      <c r="AG7" s="14" t="s">
        <v>1782</v>
      </c>
      <c r="AI7" s="14" t="s">
        <v>1783</v>
      </c>
      <c r="AJ7" s="14" t="s">
        <v>1784</v>
      </c>
      <c r="AL7" s="14" t="s">
        <v>1785</v>
      </c>
      <c r="AO7" s="15">
        <v>2001</v>
      </c>
      <c r="AR7" s="1">
        <v>1000</v>
      </c>
      <c r="AS7" s="1" t="s">
        <v>124</v>
      </c>
      <c r="AT7" s="34" t="str">
        <f>VLOOKUP(Reten_soc[[#This Row],[Tipo retenciones]],Creados_silog[],2,0)</f>
        <v>Retención ICA Servicios Bogotá</v>
      </c>
      <c r="AU7" s="11">
        <f>VLOOKUP(Reten_soc[[#This Row],[Tipo retenciones]],Creados_silog[],3,0)</f>
        <v>11</v>
      </c>
      <c r="AV7" s="34" t="str">
        <f>VLOOKUP(Reten_soc[[#This Row],[Tipo retenciones]],Creados_silog[],4,0)</f>
        <v>BOGOTÁ</v>
      </c>
      <c r="AX7" s="11" t="str">
        <v>05</v>
      </c>
      <c r="AY7" s="10" t="str">
        <v>Retención ICA Servicios Bogotá</v>
      </c>
      <c r="BA7" s="48" t="s">
        <v>124</v>
      </c>
      <c r="BB7" s="49" t="s">
        <v>1786</v>
      </c>
      <c r="BC7" s="50">
        <v>11</v>
      </c>
      <c r="BD7" s="54" t="s">
        <v>1590</v>
      </c>
      <c r="BF7" s="10" t="str">
        <f t="shared" si="0"/>
        <v>05_Retención ICA Servicios Bogotá</v>
      </c>
    </row>
    <row r="8" spans="1:58">
      <c r="A8" s="10">
        <v>17</v>
      </c>
      <c r="B8" s="10" t="s">
        <v>1593</v>
      </c>
      <c r="C8" s="10" t="s">
        <v>1787</v>
      </c>
      <c r="E8" s="10" t="s">
        <v>1593</v>
      </c>
      <c r="G8" s="14" t="s">
        <v>1788</v>
      </c>
      <c r="H8" s="14" t="s">
        <v>1789</v>
      </c>
      <c r="J8" s="14" t="s">
        <v>1790</v>
      </c>
      <c r="K8" s="14" t="s">
        <v>1791</v>
      </c>
      <c r="L8" s="14" t="s">
        <v>1792</v>
      </c>
      <c r="M8" s="14" t="s">
        <v>1793</v>
      </c>
      <c r="N8" s="14" t="s">
        <v>1794</v>
      </c>
      <c r="O8" s="14" t="s">
        <v>1795</v>
      </c>
      <c r="P8" s="14" t="s">
        <v>1796</v>
      </c>
      <c r="Q8" s="14" t="s">
        <v>1797</v>
      </c>
      <c r="R8" s="14" t="s">
        <v>1798</v>
      </c>
      <c r="S8" s="14" t="s">
        <v>1799</v>
      </c>
      <c r="T8" s="14" t="s">
        <v>1800</v>
      </c>
      <c r="U8" s="14" t="s">
        <v>1801</v>
      </c>
      <c r="V8" s="14" t="s">
        <v>1802</v>
      </c>
      <c r="W8" s="14" t="s">
        <v>1604</v>
      </c>
      <c r="X8" s="14" t="s">
        <v>1803</v>
      </c>
      <c r="Y8" s="14" t="s">
        <v>1804</v>
      </c>
      <c r="Z8" s="14" t="s">
        <v>1805</v>
      </c>
      <c r="AA8" s="14" t="s">
        <v>1806</v>
      </c>
      <c r="AB8" s="14" t="s">
        <v>1807</v>
      </c>
      <c r="AC8" s="14" t="s">
        <v>1808</v>
      </c>
      <c r="AD8" s="14" t="s">
        <v>1809</v>
      </c>
      <c r="AE8" s="14" t="s">
        <v>1810</v>
      </c>
      <c r="AF8" s="14" t="s">
        <v>1811</v>
      </c>
      <c r="AG8" s="14" t="s">
        <v>1812</v>
      </c>
      <c r="AI8" s="14" t="s">
        <v>1813</v>
      </c>
      <c r="AJ8" s="14" t="s">
        <v>1814</v>
      </c>
      <c r="AL8" s="14" t="s">
        <v>1815</v>
      </c>
      <c r="AO8" s="15">
        <v>2002</v>
      </c>
      <c r="AR8" s="1">
        <v>1000</v>
      </c>
      <c r="AS8" s="1" t="s">
        <v>132</v>
      </c>
      <c r="AT8" s="34" t="str">
        <f>VLOOKUP(Reten_soc[[#This Row],[Tipo retenciones]],Creados_silog[],2,0)</f>
        <v>Impuesto de Timbre</v>
      </c>
      <c r="AU8" s="11">
        <f>VLOOKUP(Reten_soc[[#This Row],[Tipo retenciones]],Creados_silog[],3,0)</f>
        <v>0</v>
      </c>
      <c r="AV8" s="34" t="str">
        <f>VLOOKUP(Reten_soc[[#This Row],[Tipo retenciones]],Creados_silog[],4,0)</f>
        <v>NACIONAL</v>
      </c>
      <c r="AX8" s="11" t="str">
        <v>06</v>
      </c>
      <c r="AY8" s="10" t="str">
        <v>Impuesto de Timbre</v>
      </c>
      <c r="BA8" s="51" t="s">
        <v>132</v>
      </c>
      <c r="BB8" s="52" t="s">
        <v>1816</v>
      </c>
      <c r="BC8" s="53">
        <v>0</v>
      </c>
      <c r="BD8" s="55" t="s">
        <v>1585</v>
      </c>
      <c r="BF8" s="10" t="str">
        <f t="shared" si="0"/>
        <v>06_Impuesto de Timbre</v>
      </c>
    </row>
    <row r="9" spans="1:58">
      <c r="A9" s="10">
        <v>18</v>
      </c>
      <c r="B9" s="10" t="s">
        <v>1594</v>
      </c>
      <c r="C9" s="10" t="s">
        <v>1817</v>
      </c>
      <c r="E9" s="10" t="s">
        <v>1594</v>
      </c>
      <c r="G9" s="14" t="s">
        <v>1818</v>
      </c>
      <c r="H9" s="14" t="s">
        <v>1819</v>
      </c>
      <c r="J9" s="14" t="s">
        <v>1820</v>
      </c>
      <c r="K9" s="14" t="s">
        <v>1821</v>
      </c>
      <c r="L9" s="14" t="s">
        <v>1822</v>
      </c>
      <c r="M9" s="14" t="s">
        <v>1823</v>
      </c>
      <c r="N9" s="14" t="s">
        <v>1824</v>
      </c>
      <c r="O9" s="14" t="s">
        <v>1825</v>
      </c>
      <c r="P9" s="14" t="s">
        <v>1826</v>
      </c>
      <c r="Q9" s="14" t="s">
        <v>1827</v>
      </c>
      <c r="R9" s="14" t="s">
        <v>1828</v>
      </c>
      <c r="S9" s="14" t="s">
        <v>1829</v>
      </c>
      <c r="T9" s="14" t="s">
        <v>1830</v>
      </c>
      <c r="U9" s="14" t="s">
        <v>1831</v>
      </c>
      <c r="V9" s="14" t="s">
        <v>1832</v>
      </c>
      <c r="W9" s="14" t="s">
        <v>1833</v>
      </c>
      <c r="X9" s="14" t="s">
        <v>1834</v>
      </c>
      <c r="Y9" s="14" t="s">
        <v>1835</v>
      </c>
      <c r="Z9" s="14" t="s">
        <v>1836</v>
      </c>
      <c r="AA9" s="14" t="s">
        <v>1768</v>
      </c>
      <c r="AB9" s="14" t="s">
        <v>1837</v>
      </c>
      <c r="AC9" s="14" t="s">
        <v>1838</v>
      </c>
      <c r="AD9" s="14" t="s">
        <v>1839</v>
      </c>
      <c r="AE9" s="14" t="s">
        <v>1840</v>
      </c>
      <c r="AF9" s="14" t="s">
        <v>1841</v>
      </c>
      <c r="AG9" s="14" t="s">
        <v>1842</v>
      </c>
      <c r="AI9" s="14" t="s">
        <v>1843</v>
      </c>
      <c r="AJ9" s="14" t="s">
        <v>1844</v>
      </c>
      <c r="AO9" s="15">
        <v>2003</v>
      </c>
      <c r="AR9" s="1">
        <v>1000</v>
      </c>
      <c r="AS9" s="1" t="s">
        <v>140</v>
      </c>
      <c r="AT9" s="34" t="str">
        <f>VLOOKUP(Reten_soc[[#This Row],[Tipo retenciones]],Creados_silog[],2,0)</f>
        <v>Retención ICA Bienes Cali</v>
      </c>
      <c r="AU9" s="11">
        <f>VLOOKUP(Reten_soc[[#This Row],[Tipo retenciones]],Creados_silog[],3,0)</f>
        <v>76</v>
      </c>
      <c r="AV9" s="34" t="str">
        <f>VLOOKUP(Reten_soc[[#This Row],[Tipo retenciones]],Creados_silog[],4,0)</f>
        <v>VALLE</v>
      </c>
      <c r="AX9" s="11" t="str">
        <v>07</v>
      </c>
      <c r="AY9" s="10" t="str">
        <v>Retención ICA Bienes Cali</v>
      </c>
      <c r="BA9" s="48" t="s">
        <v>140</v>
      </c>
      <c r="BB9" s="49" t="s">
        <v>1845</v>
      </c>
      <c r="BC9" s="50">
        <v>76</v>
      </c>
      <c r="BD9" s="54" t="s">
        <v>1611</v>
      </c>
      <c r="BF9" s="10" t="str">
        <f t="shared" si="0"/>
        <v>07_Retención ICA Bienes Cali</v>
      </c>
    </row>
    <row r="10" spans="1:58">
      <c r="A10" s="10">
        <v>19</v>
      </c>
      <c r="B10" s="10" t="s">
        <v>1595</v>
      </c>
      <c r="C10" s="10" t="s">
        <v>1846</v>
      </c>
      <c r="E10" s="10" t="s">
        <v>1595</v>
      </c>
      <c r="G10" s="14" t="s">
        <v>1847</v>
      </c>
      <c r="H10" s="14" t="s">
        <v>1848</v>
      </c>
      <c r="J10" s="14" t="s">
        <v>1849</v>
      </c>
      <c r="K10" s="14" t="s">
        <v>1850</v>
      </c>
      <c r="L10" s="14" t="s">
        <v>1851</v>
      </c>
      <c r="M10" s="14" t="s">
        <v>1852</v>
      </c>
      <c r="N10" s="14" t="s">
        <v>1853</v>
      </c>
      <c r="O10" s="14" t="s">
        <v>1854</v>
      </c>
      <c r="P10" s="14" t="s">
        <v>1855</v>
      </c>
      <c r="Q10" s="14" t="s">
        <v>1856</v>
      </c>
      <c r="R10" s="14" t="s">
        <v>1857</v>
      </c>
      <c r="S10" s="14" t="s">
        <v>1858</v>
      </c>
      <c r="T10" s="14" t="s">
        <v>1859</v>
      </c>
      <c r="U10" s="14" t="s">
        <v>1860</v>
      </c>
      <c r="V10" s="14" t="s">
        <v>1784</v>
      </c>
      <c r="W10" s="14" t="s">
        <v>1861</v>
      </c>
      <c r="X10" s="14" t="s">
        <v>1862</v>
      </c>
      <c r="Y10" s="14" t="s">
        <v>1863</v>
      </c>
      <c r="Z10" s="14" t="s">
        <v>1864</v>
      </c>
      <c r="AA10" s="14" t="s">
        <v>1865</v>
      </c>
      <c r="AB10" s="14" t="s">
        <v>1866</v>
      </c>
      <c r="AC10" s="14" t="s">
        <v>1867</v>
      </c>
      <c r="AD10" s="14" t="s">
        <v>1868</v>
      </c>
      <c r="AF10" s="14" t="s">
        <v>1869</v>
      </c>
      <c r="AG10" s="14" t="s">
        <v>1870</v>
      </c>
      <c r="AI10" s="14" t="s">
        <v>1871</v>
      </c>
      <c r="AJ10" s="14" t="s">
        <v>1725</v>
      </c>
      <c r="AO10" s="15">
        <v>2004</v>
      </c>
      <c r="AR10" s="1">
        <v>1000</v>
      </c>
      <c r="AS10" s="1" t="s">
        <v>155</v>
      </c>
      <c r="AT10" s="34" t="str">
        <f>VLOOKUP(Reten_soc[[#This Row],[Tipo retenciones]],Creados_silog[],2,0)</f>
        <v>Retención ICA Servicios Cali</v>
      </c>
      <c r="AU10" s="11">
        <f>VLOOKUP(Reten_soc[[#This Row],[Tipo retenciones]],Creados_silog[],3,0)</f>
        <v>76</v>
      </c>
      <c r="AV10" s="34" t="str">
        <f>VLOOKUP(Reten_soc[[#This Row],[Tipo retenciones]],Creados_silog[],4,0)</f>
        <v>VALLE</v>
      </c>
      <c r="AX10" s="11" t="str">
        <v>08</v>
      </c>
      <c r="AY10" s="10" t="str">
        <v>Retención ICA Servicios Cali</v>
      </c>
      <c r="BA10" s="51" t="s">
        <v>155</v>
      </c>
      <c r="BB10" s="52" t="s">
        <v>1872</v>
      </c>
      <c r="BC10" s="53">
        <v>76</v>
      </c>
      <c r="BD10" s="55" t="s">
        <v>1611</v>
      </c>
      <c r="BF10" s="10" t="str">
        <f t="shared" si="0"/>
        <v>08_Retención ICA Servicios Cali</v>
      </c>
    </row>
    <row r="11" spans="1:58">
      <c r="A11" s="10">
        <v>20</v>
      </c>
      <c r="B11" s="10" t="s">
        <v>1596</v>
      </c>
      <c r="C11" s="10" t="s">
        <v>1873</v>
      </c>
      <c r="E11" s="10" t="s">
        <v>1596</v>
      </c>
      <c r="G11" s="14" t="s">
        <v>1874</v>
      </c>
      <c r="H11" s="14" t="s">
        <v>1875</v>
      </c>
      <c r="J11" s="14" t="s">
        <v>1653</v>
      </c>
      <c r="K11" s="14" t="s">
        <v>1876</v>
      </c>
      <c r="L11" s="14" t="s">
        <v>1877</v>
      </c>
      <c r="M11" s="14" t="s">
        <v>1878</v>
      </c>
      <c r="N11" s="14" t="s">
        <v>1879</v>
      </c>
      <c r="O11" s="14" t="s">
        <v>1880</v>
      </c>
      <c r="P11" s="14" t="s">
        <v>1881</v>
      </c>
      <c r="Q11" s="14" t="s">
        <v>1882</v>
      </c>
      <c r="R11" s="14" t="s">
        <v>1883</v>
      </c>
      <c r="S11" s="14" t="s">
        <v>1884</v>
      </c>
      <c r="T11" s="14" t="s">
        <v>1885</v>
      </c>
      <c r="U11" s="14" t="s">
        <v>1886</v>
      </c>
      <c r="V11" s="14" t="s">
        <v>1887</v>
      </c>
      <c r="W11" s="14" t="s">
        <v>1888</v>
      </c>
      <c r="X11" s="14" t="s">
        <v>1889</v>
      </c>
      <c r="Y11" s="14" t="s">
        <v>1890</v>
      </c>
      <c r="Z11" s="14" t="s">
        <v>1891</v>
      </c>
      <c r="AA11" s="14" t="s">
        <v>1892</v>
      </c>
      <c r="AB11" s="14" t="s">
        <v>1893</v>
      </c>
      <c r="AC11" s="14" t="s">
        <v>1894</v>
      </c>
      <c r="AD11" s="14" t="s">
        <v>1895</v>
      </c>
      <c r="AF11" s="14" t="s">
        <v>1896</v>
      </c>
      <c r="AG11" s="14" t="s">
        <v>1897</v>
      </c>
      <c r="AI11" s="14" t="s">
        <v>1898</v>
      </c>
      <c r="AJ11" s="14" t="s">
        <v>1899</v>
      </c>
      <c r="AO11" s="15">
        <v>3000</v>
      </c>
      <c r="AR11" s="1">
        <v>1000</v>
      </c>
      <c r="AS11" s="1" t="s">
        <v>173</v>
      </c>
      <c r="AT11" s="34" t="str">
        <f>VLOOKUP(Reten_soc[[#This Row],[Tipo retenciones]],Creados_silog[],2,0)</f>
        <v>Retención ICA Bienes Madrid</v>
      </c>
      <c r="AU11" s="11">
        <f>VLOOKUP(Reten_soc[[#This Row],[Tipo retenciones]],Creados_silog[],3,0)</f>
        <v>25</v>
      </c>
      <c r="AV11" s="34" t="str">
        <f>VLOOKUP(Reten_soc[[#This Row],[Tipo retenciones]],Creados_silog[],4,0)</f>
        <v>CUNDINAMARCA</v>
      </c>
      <c r="AX11" s="11" t="str">
        <v>09</v>
      </c>
      <c r="AY11" s="10" t="str">
        <v>Retención ICA Bienes Madrid</v>
      </c>
      <c r="BA11" s="48" t="s">
        <v>173</v>
      </c>
      <c r="BB11" s="49" t="s">
        <v>1900</v>
      </c>
      <c r="BC11" s="50">
        <v>25</v>
      </c>
      <c r="BD11" s="54" t="s">
        <v>1598</v>
      </c>
      <c r="BF11" s="10" t="str">
        <f t="shared" si="0"/>
        <v>09_Retención ICA Bienes Madrid</v>
      </c>
    </row>
    <row r="12" spans="1:58">
      <c r="A12" s="10">
        <v>23</v>
      </c>
      <c r="B12" s="10" t="s">
        <v>1597</v>
      </c>
      <c r="C12" s="10" t="s">
        <v>1901</v>
      </c>
      <c r="E12" s="10" t="s">
        <v>1597</v>
      </c>
      <c r="G12" s="14" t="s">
        <v>1902</v>
      </c>
      <c r="H12" s="14" t="s">
        <v>1903</v>
      </c>
      <c r="J12" s="14" t="s">
        <v>1904</v>
      </c>
      <c r="K12" s="14" t="s">
        <v>1905</v>
      </c>
      <c r="L12" s="14" t="s">
        <v>1906</v>
      </c>
      <c r="M12" s="14" t="s">
        <v>1907</v>
      </c>
      <c r="N12" s="14" t="s">
        <v>1908</v>
      </c>
      <c r="O12" s="14" t="s">
        <v>1909</v>
      </c>
      <c r="P12" s="14" t="s">
        <v>1910</v>
      </c>
      <c r="Q12" s="14" t="s">
        <v>1911</v>
      </c>
      <c r="R12" s="14" t="s">
        <v>1912</v>
      </c>
      <c r="S12" s="14" t="s">
        <v>1913</v>
      </c>
      <c r="T12" s="14" t="s">
        <v>1914</v>
      </c>
      <c r="U12" s="14" t="s">
        <v>1915</v>
      </c>
      <c r="V12" s="14" t="s">
        <v>1916</v>
      </c>
      <c r="W12" s="14" t="s">
        <v>1917</v>
      </c>
      <c r="X12" s="14" t="s">
        <v>1918</v>
      </c>
      <c r="Y12" s="14" t="s">
        <v>1919</v>
      </c>
      <c r="Z12" s="14" t="s">
        <v>1920</v>
      </c>
      <c r="AA12" s="14" t="s">
        <v>1921</v>
      </c>
      <c r="AB12" s="14" t="s">
        <v>1922</v>
      </c>
      <c r="AC12" s="14" t="s">
        <v>1923</v>
      </c>
      <c r="AD12" s="14" t="s">
        <v>1924</v>
      </c>
      <c r="AF12" s="14" t="s">
        <v>1925</v>
      </c>
      <c r="AG12" s="14" t="s">
        <v>1803</v>
      </c>
      <c r="AI12" s="14" t="s">
        <v>1926</v>
      </c>
      <c r="AO12" s="15">
        <v>3001</v>
      </c>
      <c r="AR12" s="1">
        <v>1000</v>
      </c>
      <c r="AS12" s="1" t="s">
        <v>1927</v>
      </c>
      <c r="AT12" s="34" t="str">
        <f>VLOOKUP(Reten_soc[[#This Row],[Tipo retenciones]],Creados_silog[],2,0)</f>
        <v>Retención ICA Bienes Fusagasugá</v>
      </c>
      <c r="AU12" s="11">
        <f>VLOOKUP(Reten_soc[[#This Row],[Tipo retenciones]],Creados_silog[],3,0)</f>
        <v>25</v>
      </c>
      <c r="AV12" s="34" t="str">
        <f>VLOOKUP(Reten_soc[[#This Row],[Tipo retenciones]],Creados_silog[],4,0)</f>
        <v>CUNDINAMARCA</v>
      </c>
      <c r="AX12" s="11" t="str">
        <v>0B</v>
      </c>
      <c r="AY12" s="10" t="str">
        <v>Retención ICA Bienes Fusagasugá</v>
      </c>
      <c r="BA12" s="51" t="s">
        <v>1928</v>
      </c>
      <c r="BB12" s="52" t="s">
        <v>1929</v>
      </c>
      <c r="BC12" s="53">
        <v>47</v>
      </c>
      <c r="BD12" s="55" t="s">
        <v>1602</v>
      </c>
      <c r="BF12" s="10" t="str">
        <f t="shared" si="0"/>
        <v>0A_Estampilla Pro Universidad Magdalena</v>
      </c>
    </row>
    <row r="13" spans="1:58">
      <c r="A13" s="10">
        <v>25</v>
      </c>
      <c r="B13" s="10" t="s">
        <v>1598</v>
      </c>
      <c r="C13" s="10" t="s">
        <v>1930</v>
      </c>
      <c r="E13" s="10" t="s">
        <v>1598</v>
      </c>
      <c r="G13" s="14" t="s">
        <v>1931</v>
      </c>
      <c r="H13" s="14" t="s">
        <v>1932</v>
      </c>
      <c r="J13" s="14" t="s">
        <v>1933</v>
      </c>
      <c r="K13" s="14" t="s">
        <v>1934</v>
      </c>
      <c r="L13" s="14" t="s">
        <v>1935</v>
      </c>
      <c r="M13" s="14" t="s">
        <v>1936</v>
      </c>
      <c r="N13" s="14" t="s">
        <v>1937</v>
      </c>
      <c r="O13" s="14" t="s">
        <v>1938</v>
      </c>
      <c r="P13" s="14" t="s">
        <v>1939</v>
      </c>
      <c r="Q13" s="14" t="s">
        <v>1940</v>
      </c>
      <c r="R13" s="14" t="s">
        <v>1941</v>
      </c>
      <c r="S13" s="14" t="s">
        <v>1942</v>
      </c>
      <c r="T13" s="14" t="s">
        <v>1943</v>
      </c>
      <c r="U13" s="14" t="s">
        <v>1944</v>
      </c>
      <c r="V13" s="14" t="s">
        <v>1945</v>
      </c>
      <c r="W13" s="14" t="s">
        <v>1946</v>
      </c>
      <c r="X13" s="14" t="s">
        <v>1947</v>
      </c>
      <c r="Y13" s="14" t="s">
        <v>1948</v>
      </c>
      <c r="Z13" s="14" t="s">
        <v>1949</v>
      </c>
      <c r="AA13" s="14" t="s">
        <v>1950</v>
      </c>
      <c r="AB13" s="14" t="s">
        <v>1951</v>
      </c>
      <c r="AC13" s="14" t="s">
        <v>1952</v>
      </c>
      <c r="AD13" s="14" t="s">
        <v>1953</v>
      </c>
      <c r="AF13" s="14" t="s">
        <v>1954</v>
      </c>
      <c r="AG13" s="14" t="s">
        <v>1955</v>
      </c>
      <c r="AI13" s="14" t="s">
        <v>1956</v>
      </c>
      <c r="AO13" s="15">
        <v>3002</v>
      </c>
      <c r="AR13" s="1">
        <v>1000</v>
      </c>
      <c r="AS13" s="1" t="s">
        <v>1957</v>
      </c>
      <c r="AT13" s="34" t="str">
        <f>VLOOKUP(Reten_soc[[#This Row],[Tipo retenciones]],Creados_silog[],2,0)</f>
        <v>Retención ICA Servicios Fusagasugá</v>
      </c>
      <c r="AU13" s="11">
        <f>VLOOKUP(Reten_soc[[#This Row],[Tipo retenciones]],Creados_silog[],3,0)</f>
        <v>25</v>
      </c>
      <c r="AV13" s="34" t="str">
        <f>VLOOKUP(Reten_soc[[#This Row],[Tipo retenciones]],Creados_silog[],4,0)</f>
        <v>CUNDINAMARCA</v>
      </c>
      <c r="AX13" s="11" t="str">
        <v>0C</v>
      </c>
      <c r="AY13" s="10" t="str">
        <v>Retención ICA Servicios Fusagasugá</v>
      </c>
      <c r="BA13" s="48" t="s">
        <v>1927</v>
      </c>
      <c r="BB13" s="49" t="s">
        <v>1958</v>
      </c>
      <c r="BC13" s="50">
        <v>25</v>
      </c>
      <c r="BD13" s="54" t="s">
        <v>1598</v>
      </c>
      <c r="BF13" s="10" t="str">
        <f t="shared" si="0"/>
        <v>0B_Retención ICA Bienes Fusagasugá</v>
      </c>
    </row>
    <row r="14" spans="1:58">
      <c r="A14" s="10">
        <v>27</v>
      </c>
      <c r="B14" s="10" t="s">
        <v>1599</v>
      </c>
      <c r="C14" s="10" t="s">
        <v>1959</v>
      </c>
      <c r="E14" s="10" t="s">
        <v>1599</v>
      </c>
      <c r="G14" s="14" t="s">
        <v>1960</v>
      </c>
      <c r="H14" s="14" t="s">
        <v>1961</v>
      </c>
      <c r="J14" s="14" t="s">
        <v>1962</v>
      </c>
      <c r="K14" s="14" t="s">
        <v>1963</v>
      </c>
      <c r="L14" s="14" t="s">
        <v>1607</v>
      </c>
      <c r="M14" s="14" t="s">
        <v>1964</v>
      </c>
      <c r="N14" s="14" t="s">
        <v>1965</v>
      </c>
      <c r="O14" s="14" t="s">
        <v>1966</v>
      </c>
      <c r="P14" s="14" t="s">
        <v>1967</v>
      </c>
      <c r="Q14" s="14" t="s">
        <v>1604</v>
      </c>
      <c r="R14" s="14" t="s">
        <v>1728</v>
      </c>
      <c r="S14" s="14" t="s">
        <v>1968</v>
      </c>
      <c r="T14" s="14" t="s">
        <v>1969</v>
      </c>
      <c r="U14" s="14" t="s">
        <v>1970</v>
      </c>
      <c r="V14" s="14" t="s">
        <v>1936</v>
      </c>
      <c r="W14" s="14" t="s">
        <v>1971</v>
      </c>
      <c r="X14" s="14" t="s">
        <v>1972</v>
      </c>
      <c r="Y14" s="14" t="s">
        <v>1973</v>
      </c>
      <c r="Z14" s="14" t="s">
        <v>1974</v>
      </c>
      <c r="AA14" s="14" t="s">
        <v>1975</v>
      </c>
      <c r="AB14" s="14" t="s">
        <v>1976</v>
      </c>
      <c r="AC14" s="14" t="s">
        <v>1977</v>
      </c>
      <c r="AD14" s="14" t="s">
        <v>1978</v>
      </c>
      <c r="AF14" s="14" t="s">
        <v>1979</v>
      </c>
      <c r="AG14" s="14" t="s">
        <v>1980</v>
      </c>
      <c r="AO14" s="15">
        <v>3005</v>
      </c>
      <c r="AR14" s="1">
        <v>1000</v>
      </c>
      <c r="AS14" s="1" t="s">
        <v>1981</v>
      </c>
      <c r="AT14" s="34" t="str">
        <f>VLOOKUP(Reten_soc[[#This Row],[Tipo retenciones]],Creados_silog[],2,0)</f>
        <v>Retención ICA Bienes Tauramena</v>
      </c>
      <c r="AU14" s="11">
        <f>VLOOKUP(Reten_soc[[#This Row],[Tipo retenciones]],Creados_silog[],3,0)</f>
        <v>85</v>
      </c>
      <c r="AV14" s="34" t="str">
        <f>VLOOKUP(Reten_soc[[#This Row],[Tipo retenciones]],Creados_silog[],4,0)</f>
        <v>CASANARE</v>
      </c>
      <c r="AX14" s="11" t="str">
        <v>0D</v>
      </c>
      <c r="AY14" s="10" t="str">
        <v>Retención ICA Bienes Tauramena</v>
      </c>
      <c r="BA14" s="51" t="s">
        <v>1957</v>
      </c>
      <c r="BB14" s="52" t="s">
        <v>1982</v>
      </c>
      <c r="BC14" s="53">
        <v>25</v>
      </c>
      <c r="BD14" s="55" t="s">
        <v>1598</v>
      </c>
      <c r="BF14" s="10" t="str">
        <f t="shared" si="0"/>
        <v>0C_Retención ICA Servicios Fusagasugá</v>
      </c>
    </row>
    <row r="15" spans="1:58">
      <c r="A15" s="10">
        <v>41</v>
      </c>
      <c r="B15" s="10" t="s">
        <v>1600</v>
      </c>
      <c r="C15" s="10" t="s">
        <v>1983</v>
      </c>
      <c r="E15" s="10" t="s">
        <v>1600</v>
      </c>
      <c r="G15" s="14" t="s">
        <v>1984</v>
      </c>
      <c r="H15" s="14" t="s">
        <v>1985</v>
      </c>
      <c r="J15" s="14" t="s">
        <v>1986</v>
      </c>
      <c r="K15" s="14" t="s">
        <v>1987</v>
      </c>
      <c r="L15" s="14" t="s">
        <v>1988</v>
      </c>
      <c r="M15" s="14" t="s">
        <v>1989</v>
      </c>
      <c r="N15" s="14" t="s">
        <v>1990</v>
      </c>
      <c r="O15" s="14" t="s">
        <v>1991</v>
      </c>
      <c r="P15" s="14" t="s">
        <v>1992</v>
      </c>
      <c r="Q15" s="14" t="s">
        <v>1993</v>
      </c>
      <c r="R15" s="14" t="s">
        <v>1994</v>
      </c>
      <c r="S15" s="14" t="s">
        <v>1995</v>
      </c>
      <c r="T15" s="14" t="s">
        <v>1996</v>
      </c>
      <c r="U15" s="14" t="s">
        <v>1997</v>
      </c>
      <c r="V15" s="14" t="s">
        <v>1998</v>
      </c>
      <c r="W15" s="14" t="s">
        <v>1999</v>
      </c>
      <c r="X15" s="14" t="s">
        <v>2000</v>
      </c>
      <c r="Z15" s="14" t="s">
        <v>2001</v>
      </c>
      <c r="AA15" s="14" t="s">
        <v>2002</v>
      </c>
      <c r="AB15" s="14" t="s">
        <v>2003</v>
      </c>
      <c r="AC15" s="14" t="s">
        <v>2004</v>
      </c>
      <c r="AD15" s="14" t="s">
        <v>2005</v>
      </c>
      <c r="AF15" s="14" t="s">
        <v>2006</v>
      </c>
      <c r="AG15" s="14" t="s">
        <v>2007</v>
      </c>
      <c r="AO15" s="16">
        <v>3006</v>
      </c>
      <c r="AR15" s="1">
        <v>1000</v>
      </c>
      <c r="AS15" s="1" t="s">
        <v>2008</v>
      </c>
      <c r="AT15" s="34" t="str">
        <f>VLOOKUP(Reten_soc[[#This Row],[Tipo retenciones]],Creados_silog[],2,0)</f>
        <v>Retención ICA Bienes Buga</v>
      </c>
      <c r="AU15" s="11">
        <f>VLOOKUP(Reten_soc[[#This Row],[Tipo retenciones]],Creados_silog[],3,0)</f>
        <v>76</v>
      </c>
      <c r="AV15" s="34" t="str">
        <f>VLOOKUP(Reten_soc[[#This Row],[Tipo retenciones]],Creados_silog[],4,0)</f>
        <v>VALLE</v>
      </c>
      <c r="AX15" s="11" t="str">
        <v>0I</v>
      </c>
      <c r="AY15" s="10" t="str">
        <v>Retención ICA Bienes Buga</v>
      </c>
      <c r="BA15" s="48" t="s">
        <v>1981</v>
      </c>
      <c r="BB15" s="49" t="s">
        <v>2009</v>
      </c>
      <c r="BC15" s="50">
        <v>85</v>
      </c>
      <c r="BD15" s="54" t="s">
        <v>1613</v>
      </c>
      <c r="BF15" s="10" t="str">
        <f t="shared" si="0"/>
        <v>0D_Retención ICA Bienes Tauramena</v>
      </c>
    </row>
    <row r="16" spans="1:58">
      <c r="A16" s="10">
        <v>44</v>
      </c>
      <c r="B16" s="10" t="s">
        <v>1601</v>
      </c>
      <c r="C16" s="10" t="s">
        <v>2010</v>
      </c>
      <c r="E16" s="10" t="s">
        <v>1601</v>
      </c>
      <c r="G16" s="14" t="s">
        <v>2011</v>
      </c>
      <c r="H16" s="14" t="s">
        <v>2012</v>
      </c>
      <c r="J16" s="14" t="s">
        <v>2013</v>
      </c>
      <c r="K16" s="14" t="s">
        <v>2014</v>
      </c>
      <c r="L16" s="14" t="s">
        <v>2015</v>
      </c>
      <c r="M16" s="14" t="s">
        <v>2016</v>
      </c>
      <c r="N16" s="14" t="s">
        <v>2017</v>
      </c>
      <c r="O16" s="14" t="s">
        <v>1736</v>
      </c>
      <c r="P16" s="14" t="s">
        <v>2018</v>
      </c>
      <c r="Q16" s="14" t="s">
        <v>2019</v>
      </c>
      <c r="R16" s="14" t="s">
        <v>2020</v>
      </c>
      <c r="S16" s="14" t="s">
        <v>2021</v>
      </c>
      <c r="T16" s="14" t="s">
        <v>2022</v>
      </c>
      <c r="U16" s="14" t="s">
        <v>2023</v>
      </c>
      <c r="V16" s="14" t="s">
        <v>2024</v>
      </c>
      <c r="W16" s="14" t="s">
        <v>2025</v>
      </c>
      <c r="X16" s="14" t="s">
        <v>2026</v>
      </c>
      <c r="Z16" s="14" t="s">
        <v>2027</v>
      </c>
      <c r="AA16" s="14" t="s">
        <v>2028</v>
      </c>
      <c r="AB16" s="14" t="s">
        <v>1675</v>
      </c>
      <c r="AC16" s="14" t="s">
        <v>2029</v>
      </c>
      <c r="AD16" s="14" t="s">
        <v>2030</v>
      </c>
      <c r="AF16" s="14" t="s">
        <v>2031</v>
      </c>
      <c r="AO16" s="16">
        <v>3007</v>
      </c>
      <c r="AR16" s="1">
        <v>1000</v>
      </c>
      <c r="AS16" s="1" t="s">
        <v>2032</v>
      </c>
      <c r="AT16" s="34" t="str">
        <f>VLOOKUP(Reten_soc[[#This Row],[Tipo retenciones]],Creados_silog[],2,0)</f>
        <v>Retención ICA Servicios Buga</v>
      </c>
      <c r="AU16" s="11">
        <f>VLOOKUP(Reten_soc[[#This Row],[Tipo retenciones]],Creados_silog[],3,0)</f>
        <v>76</v>
      </c>
      <c r="AV16" s="34" t="str">
        <f>VLOOKUP(Reten_soc[[#This Row],[Tipo retenciones]],Creados_silog[],4,0)</f>
        <v>VALLE</v>
      </c>
      <c r="AX16" s="11" t="str">
        <v>0J</v>
      </c>
      <c r="AY16" s="10" t="str">
        <v>Retención ICA Servicios Buga</v>
      </c>
      <c r="BA16" s="51" t="s">
        <v>2033</v>
      </c>
      <c r="BB16" s="52" t="s">
        <v>2034</v>
      </c>
      <c r="BC16" s="53">
        <v>85</v>
      </c>
      <c r="BD16" s="55" t="s">
        <v>1613</v>
      </c>
      <c r="BF16" s="10" t="str">
        <f t="shared" si="0"/>
        <v>0E_Retención ICA Servicios Tauramena</v>
      </c>
    </row>
    <row r="17" spans="1:58">
      <c r="A17" s="10">
        <v>47</v>
      </c>
      <c r="B17" s="10" t="s">
        <v>1602</v>
      </c>
      <c r="C17" s="10" t="s">
        <v>2035</v>
      </c>
      <c r="E17" s="10" t="s">
        <v>1602</v>
      </c>
      <c r="G17" s="14" t="s">
        <v>2036</v>
      </c>
      <c r="H17" s="14" t="s">
        <v>2037</v>
      </c>
      <c r="J17" s="14" t="s">
        <v>2038</v>
      </c>
      <c r="K17" s="14" t="s">
        <v>2039</v>
      </c>
      <c r="L17" s="14" t="s">
        <v>2040</v>
      </c>
      <c r="M17" s="14" t="s">
        <v>2041</v>
      </c>
      <c r="N17" s="14" t="s">
        <v>2042</v>
      </c>
      <c r="O17" s="14" t="s">
        <v>2043</v>
      </c>
      <c r="P17" s="14" t="s">
        <v>2044</v>
      </c>
      <c r="Q17" s="14" t="s">
        <v>2045</v>
      </c>
      <c r="R17" s="14" t="s">
        <v>2046</v>
      </c>
      <c r="S17" s="14" t="s">
        <v>2047</v>
      </c>
      <c r="T17" s="14" t="s">
        <v>2048</v>
      </c>
      <c r="U17" s="14" t="s">
        <v>2049</v>
      </c>
      <c r="V17" s="14" t="s">
        <v>2050</v>
      </c>
      <c r="W17" s="14" t="s">
        <v>2051</v>
      </c>
      <c r="X17" s="14" t="s">
        <v>2052</v>
      </c>
      <c r="AA17" s="14" t="s">
        <v>2053</v>
      </c>
      <c r="AB17" s="14" t="s">
        <v>2054</v>
      </c>
      <c r="AC17" s="14" t="s">
        <v>2055</v>
      </c>
      <c r="AD17" s="14" t="s">
        <v>2056</v>
      </c>
      <c r="AF17" s="14" t="s">
        <v>2057</v>
      </c>
      <c r="AO17" s="16">
        <v>3008</v>
      </c>
      <c r="AR17" s="1">
        <v>1000</v>
      </c>
      <c r="AS17" s="1" t="s">
        <v>2058</v>
      </c>
      <c r="AT17" s="34" t="str">
        <f>VLOOKUP(Reten_soc[[#This Row],[Tipo retenciones]],Creados_silog[],2,0)</f>
        <v>Retención ICA Bienes Tulúa</v>
      </c>
      <c r="AU17" s="11">
        <f>VLOOKUP(Reten_soc[[#This Row],[Tipo retenciones]],Creados_silog[],3,0)</f>
        <v>76</v>
      </c>
      <c r="AV17" s="34" t="str">
        <f>VLOOKUP(Reten_soc[[#This Row],[Tipo retenciones]],Creados_silog[],4,0)</f>
        <v>VALLE</v>
      </c>
      <c r="AX17" s="11" t="str">
        <v>0K</v>
      </c>
      <c r="AY17" s="10" t="str">
        <v>Retención ICA Bienes Tulúa</v>
      </c>
      <c r="BA17" s="48" t="s">
        <v>2059</v>
      </c>
      <c r="BB17" s="49" t="s">
        <v>2060</v>
      </c>
      <c r="BC17" s="50">
        <v>66</v>
      </c>
      <c r="BD17" s="54" t="s">
        <v>1607</v>
      </c>
      <c r="BF17" s="10" t="str">
        <f t="shared" si="0"/>
        <v>0F_Retención ICA Bienes Pereira</v>
      </c>
    </row>
    <row r="18" spans="1:58">
      <c r="A18" s="10">
        <v>50</v>
      </c>
      <c r="B18" s="10" t="s">
        <v>1603</v>
      </c>
      <c r="C18" s="10" t="s">
        <v>2061</v>
      </c>
      <c r="E18" s="10" t="s">
        <v>1603</v>
      </c>
      <c r="G18" s="14" t="s">
        <v>2062</v>
      </c>
      <c r="H18" s="14" t="s">
        <v>2063</v>
      </c>
      <c r="J18" s="14" t="s">
        <v>2064</v>
      </c>
      <c r="K18" s="14" t="s">
        <v>2065</v>
      </c>
      <c r="L18" s="14" t="s">
        <v>2066</v>
      </c>
      <c r="M18" s="14" t="s">
        <v>2067</v>
      </c>
      <c r="N18" s="14" t="s">
        <v>2068</v>
      </c>
      <c r="O18" s="14" t="s">
        <v>2069</v>
      </c>
      <c r="P18" s="14" t="s">
        <v>2070</v>
      </c>
      <c r="Q18" s="14" t="s">
        <v>2071</v>
      </c>
      <c r="R18" s="14" t="s">
        <v>2072</v>
      </c>
      <c r="S18" s="14" t="s">
        <v>2073</v>
      </c>
      <c r="U18" s="14" t="s">
        <v>2074</v>
      </c>
      <c r="V18" s="14" t="s">
        <v>2075</v>
      </c>
      <c r="W18" s="14" t="s">
        <v>2076</v>
      </c>
      <c r="X18" s="14" t="s">
        <v>2077</v>
      </c>
      <c r="AA18" s="14" t="s">
        <v>2078</v>
      </c>
      <c r="AB18" s="14" t="s">
        <v>2079</v>
      </c>
      <c r="AC18" s="14" t="s">
        <v>2080</v>
      </c>
      <c r="AD18" s="14" t="s">
        <v>2081</v>
      </c>
      <c r="AF18" s="14" t="s">
        <v>2082</v>
      </c>
      <c r="AO18" s="16">
        <v>3009</v>
      </c>
      <c r="AR18" s="1">
        <v>1000</v>
      </c>
      <c r="AS18" s="1" t="s">
        <v>2083</v>
      </c>
      <c r="AT18" s="34" t="str">
        <f>VLOOKUP(Reten_soc[[#This Row],[Tipo retenciones]],Creados_silog[],2,0)</f>
        <v>Retención ICA Servicios Tulúa</v>
      </c>
      <c r="AU18" s="11">
        <f>VLOOKUP(Reten_soc[[#This Row],[Tipo retenciones]],Creados_silog[],3,0)</f>
        <v>76</v>
      </c>
      <c r="AV18" s="34" t="str">
        <f>VLOOKUP(Reten_soc[[#This Row],[Tipo retenciones]],Creados_silog[],4,0)</f>
        <v>VALLE</v>
      </c>
      <c r="AX18" s="11" t="str">
        <v>0L</v>
      </c>
      <c r="AY18" s="10" t="str">
        <v>Retención ICA Servicios Tulúa</v>
      </c>
      <c r="BA18" s="51" t="s">
        <v>2084</v>
      </c>
      <c r="BB18" s="52" t="s">
        <v>2085</v>
      </c>
      <c r="BC18" s="53">
        <v>66</v>
      </c>
      <c r="BD18" s="55" t="s">
        <v>1607</v>
      </c>
      <c r="BF18" s="10" t="str">
        <f t="shared" si="0"/>
        <v>0G_Retención ICA Servicios Pereira</v>
      </c>
    </row>
    <row r="19" spans="1:58">
      <c r="A19" s="10">
        <v>52</v>
      </c>
      <c r="B19" s="10" t="s">
        <v>1604</v>
      </c>
      <c r="C19" s="10" t="s">
        <v>2086</v>
      </c>
      <c r="E19" s="10" t="s">
        <v>1604</v>
      </c>
      <c r="G19" s="14" t="s">
        <v>2087</v>
      </c>
      <c r="H19" s="14" t="s">
        <v>2088</v>
      </c>
      <c r="J19" s="14" t="s">
        <v>2089</v>
      </c>
      <c r="K19" s="14" t="s">
        <v>2090</v>
      </c>
      <c r="L19" s="14" t="s">
        <v>2091</v>
      </c>
      <c r="N19" s="14" t="s">
        <v>2092</v>
      </c>
      <c r="O19" s="14" t="s">
        <v>2093</v>
      </c>
      <c r="P19" s="14" t="s">
        <v>2094</v>
      </c>
      <c r="Q19" s="14" t="s">
        <v>2095</v>
      </c>
      <c r="R19" s="14" t="s">
        <v>2096</v>
      </c>
      <c r="S19" s="14" t="s">
        <v>2097</v>
      </c>
      <c r="U19" s="14" t="s">
        <v>2098</v>
      </c>
      <c r="V19" s="14" t="s">
        <v>2099</v>
      </c>
      <c r="W19" s="14" t="s">
        <v>2100</v>
      </c>
      <c r="X19" s="14" t="s">
        <v>2101</v>
      </c>
      <c r="AA19" s="14" t="s">
        <v>2102</v>
      </c>
      <c r="AB19" s="14" t="s">
        <v>2103</v>
      </c>
      <c r="AC19" s="14" t="s">
        <v>2104</v>
      </c>
      <c r="AD19" s="14" t="s">
        <v>1591</v>
      </c>
      <c r="AF19" s="14" t="s">
        <v>2105</v>
      </c>
      <c r="AO19" s="16">
        <v>3010</v>
      </c>
      <c r="AR19" s="1">
        <v>1000</v>
      </c>
      <c r="AS19" s="1" t="s">
        <v>2106</v>
      </c>
      <c r="AT19" s="34" t="str">
        <f>VLOOKUP(Reten_soc[[#This Row],[Tipo retenciones]],Creados_silog[],2,0)</f>
        <v>Retención ICA Bienes Santa Marta</v>
      </c>
      <c r="AU19" s="11">
        <f>VLOOKUP(Reten_soc[[#This Row],[Tipo retenciones]],Creados_silog[],3,0)</f>
        <v>47</v>
      </c>
      <c r="AV19" s="34" t="str">
        <f>VLOOKUP(Reten_soc[[#This Row],[Tipo retenciones]],Creados_silog[],4,0)</f>
        <v>MAGDALENA</v>
      </c>
      <c r="AX19" s="11" t="str">
        <v>0N</v>
      </c>
      <c r="AY19" s="10" t="str">
        <v>Retención ICA Bienes Santa Marta</v>
      </c>
      <c r="BA19" s="48" t="s">
        <v>2107</v>
      </c>
      <c r="BB19" s="49" t="s">
        <v>2108</v>
      </c>
      <c r="BC19" s="50">
        <v>17</v>
      </c>
      <c r="BD19" s="54" t="s">
        <v>1593</v>
      </c>
      <c r="BF19" s="10" t="str">
        <f t="shared" si="0"/>
        <v>0H_Retención ICA Bienes Manizales</v>
      </c>
    </row>
    <row r="20" spans="1:58">
      <c r="A20" s="10">
        <v>54</v>
      </c>
      <c r="B20" s="10" t="s">
        <v>1605</v>
      </c>
      <c r="C20" s="10" t="s">
        <v>2109</v>
      </c>
      <c r="E20" s="10" t="s">
        <v>1605</v>
      </c>
      <c r="G20" s="14" t="s">
        <v>2110</v>
      </c>
      <c r="H20" s="14" t="s">
        <v>1979</v>
      </c>
      <c r="J20" s="14" t="s">
        <v>2111</v>
      </c>
      <c r="K20" s="14" t="s">
        <v>2112</v>
      </c>
      <c r="L20" s="14" t="s">
        <v>2113</v>
      </c>
      <c r="N20" s="14" t="s">
        <v>2114</v>
      </c>
      <c r="O20" s="14" t="s">
        <v>2115</v>
      </c>
      <c r="P20" s="14" t="s">
        <v>2116</v>
      </c>
      <c r="Q20" s="14" t="s">
        <v>2117</v>
      </c>
      <c r="R20" s="14" t="s">
        <v>2118</v>
      </c>
      <c r="S20" s="14" t="s">
        <v>2119</v>
      </c>
      <c r="U20" s="14" t="s">
        <v>2120</v>
      </c>
      <c r="V20" s="14" t="s">
        <v>2121</v>
      </c>
      <c r="W20" s="14" t="s">
        <v>2122</v>
      </c>
      <c r="X20" s="14" t="s">
        <v>2123</v>
      </c>
      <c r="AA20" s="14" t="s">
        <v>2124</v>
      </c>
      <c r="AB20" s="14" t="s">
        <v>2125</v>
      </c>
      <c r="AC20" s="14" t="s">
        <v>2126</v>
      </c>
      <c r="AD20" s="14" t="s">
        <v>2127</v>
      </c>
      <c r="AF20" s="14" t="s">
        <v>2048</v>
      </c>
      <c r="AO20" s="16">
        <v>3011</v>
      </c>
      <c r="AR20" s="1">
        <v>1000</v>
      </c>
      <c r="AS20" s="1" t="s">
        <v>2128</v>
      </c>
      <c r="AT20" s="34" t="str">
        <f>VLOOKUP(Reten_soc[[#This Row],[Tipo retenciones]],Creados_silog[],2,0)</f>
        <v>Retención ICA Servicios Santa Marta</v>
      </c>
      <c r="AU20" s="11">
        <f>VLOOKUP(Reten_soc[[#This Row],[Tipo retenciones]],Creados_silog[],3,0)</f>
        <v>47</v>
      </c>
      <c r="AV20" s="34" t="str">
        <f>VLOOKUP(Reten_soc[[#This Row],[Tipo retenciones]],Creados_silog[],4,0)</f>
        <v>MAGDALENA</v>
      </c>
      <c r="AX20" s="11" t="str">
        <v>0O</v>
      </c>
      <c r="AY20" s="10" t="str">
        <v>Retención ICA Servicios Santa Marta</v>
      </c>
      <c r="BA20" s="51" t="s">
        <v>2008</v>
      </c>
      <c r="BB20" s="52" t="s">
        <v>2129</v>
      </c>
      <c r="BC20" s="53">
        <v>76</v>
      </c>
      <c r="BD20" s="55" t="s">
        <v>1611</v>
      </c>
      <c r="BF20" s="10" t="str">
        <f t="shared" si="0"/>
        <v>0I_Retención ICA Bienes Buga</v>
      </c>
    </row>
    <row r="21" spans="1:58">
      <c r="A21" s="10">
        <v>63</v>
      </c>
      <c r="B21" s="10" t="s">
        <v>1606</v>
      </c>
      <c r="C21" s="10" t="s">
        <v>2130</v>
      </c>
      <c r="E21" s="10" t="s">
        <v>1606</v>
      </c>
      <c r="G21" s="14" t="s">
        <v>2131</v>
      </c>
      <c r="H21" s="14" t="s">
        <v>2132</v>
      </c>
      <c r="J21" s="14" t="s">
        <v>2133</v>
      </c>
      <c r="K21" s="14" t="s">
        <v>2134</v>
      </c>
      <c r="L21" s="14" t="s">
        <v>2135</v>
      </c>
      <c r="N21" s="14" t="s">
        <v>2136</v>
      </c>
      <c r="O21" s="14" t="s">
        <v>2137</v>
      </c>
      <c r="P21" s="14" t="s">
        <v>1675</v>
      </c>
      <c r="Q21" s="14" t="s">
        <v>2138</v>
      </c>
      <c r="R21" s="14" t="s">
        <v>2139</v>
      </c>
      <c r="S21" s="14" t="s">
        <v>2140</v>
      </c>
      <c r="U21" s="14" t="s">
        <v>2141</v>
      </c>
      <c r="V21" s="14" t="s">
        <v>2142</v>
      </c>
      <c r="W21" s="14" t="s">
        <v>2019</v>
      </c>
      <c r="X21" s="14" t="s">
        <v>2143</v>
      </c>
      <c r="AA21" s="14" t="s">
        <v>2144</v>
      </c>
      <c r="AB21" s="14" t="s">
        <v>2145</v>
      </c>
      <c r="AC21" s="14" t="s">
        <v>2146</v>
      </c>
      <c r="AD21" s="14" t="s">
        <v>2147</v>
      </c>
      <c r="AF21" s="14" t="s">
        <v>2148</v>
      </c>
      <c r="AO21" s="16">
        <v>3012</v>
      </c>
      <c r="AR21" s="1">
        <v>1000</v>
      </c>
      <c r="AS21" s="1" t="s">
        <v>2149</v>
      </c>
      <c r="AT21" s="34" t="str">
        <f>VLOOKUP(Reten_soc[[#This Row],[Tipo retenciones]],Creados_silog[],2,0)</f>
        <v>Retención ICA Bienes Ipiales</v>
      </c>
      <c r="AU21" s="11">
        <f>VLOOKUP(Reten_soc[[#This Row],[Tipo retenciones]],Creados_silog[],3,0)</f>
        <v>52</v>
      </c>
      <c r="AV21" s="34" t="str">
        <f>VLOOKUP(Reten_soc[[#This Row],[Tipo retenciones]],Creados_silog[],4,0)</f>
        <v>NARIÑO</v>
      </c>
      <c r="AX21" s="11" t="str">
        <v>0P</v>
      </c>
      <c r="AY21" s="10" t="str">
        <v>Retención ICA Bienes Ipiales</v>
      </c>
      <c r="BA21" s="48" t="s">
        <v>2032</v>
      </c>
      <c r="BB21" s="49" t="s">
        <v>2150</v>
      </c>
      <c r="BC21" s="50">
        <v>76</v>
      </c>
      <c r="BD21" s="54" t="s">
        <v>1611</v>
      </c>
      <c r="BF21" s="10" t="str">
        <f t="shared" si="0"/>
        <v>0J_Retención ICA Servicios Buga</v>
      </c>
    </row>
    <row r="22" spans="1:58">
      <c r="A22" s="10">
        <v>66</v>
      </c>
      <c r="B22" s="10" t="s">
        <v>1607</v>
      </c>
      <c r="C22" s="10" t="s">
        <v>2151</v>
      </c>
      <c r="E22" s="10" t="s">
        <v>1607</v>
      </c>
      <c r="G22" s="14" t="s">
        <v>2152</v>
      </c>
      <c r="H22" s="14" t="s">
        <v>2153</v>
      </c>
      <c r="J22" s="14" t="s">
        <v>2048</v>
      </c>
      <c r="K22" s="14" t="s">
        <v>2154</v>
      </c>
      <c r="L22" s="14" t="s">
        <v>2155</v>
      </c>
      <c r="N22" s="14" t="s">
        <v>2156</v>
      </c>
      <c r="O22" s="14" t="s">
        <v>2157</v>
      </c>
      <c r="P22" s="14" t="s">
        <v>2158</v>
      </c>
      <c r="Q22" s="14" t="s">
        <v>2159</v>
      </c>
      <c r="R22" s="14" t="s">
        <v>2160</v>
      </c>
      <c r="S22" s="14" t="s">
        <v>2161</v>
      </c>
      <c r="U22" s="14" t="s">
        <v>2162</v>
      </c>
      <c r="V22" s="14" t="s">
        <v>2163</v>
      </c>
      <c r="W22" s="14" t="s">
        <v>2164</v>
      </c>
      <c r="X22" s="14" t="s">
        <v>2165</v>
      </c>
      <c r="AA22" s="14" t="s">
        <v>2166</v>
      </c>
      <c r="AB22" s="14" t="s">
        <v>2167</v>
      </c>
      <c r="AC22" s="14" t="s">
        <v>2168</v>
      </c>
      <c r="AD22" s="14" t="s">
        <v>2169</v>
      </c>
      <c r="AO22" s="15">
        <v>3022</v>
      </c>
      <c r="AR22" s="1">
        <v>1000</v>
      </c>
      <c r="AS22" s="1" t="s">
        <v>2170</v>
      </c>
      <c r="AT22" s="34" t="str">
        <f>VLOOKUP(Reten_soc[[#This Row],[Tipo retenciones]],Creados_silog[],2,0)</f>
        <v>Retención ICA Servicios Ipiales</v>
      </c>
      <c r="AU22" s="11">
        <f>VLOOKUP(Reten_soc[[#This Row],[Tipo retenciones]],Creados_silog[],3,0)</f>
        <v>52</v>
      </c>
      <c r="AV22" s="34" t="str">
        <f>VLOOKUP(Reten_soc[[#This Row],[Tipo retenciones]],Creados_silog[],4,0)</f>
        <v>NARIÑO</v>
      </c>
      <c r="AX22" s="11" t="str">
        <v>0Q</v>
      </c>
      <c r="AY22" s="10" t="str">
        <v>Retención ICA Servicios Ipiales</v>
      </c>
      <c r="BA22" s="51" t="s">
        <v>2058</v>
      </c>
      <c r="BB22" s="52" t="s">
        <v>2171</v>
      </c>
      <c r="BC22" s="53">
        <v>76</v>
      </c>
      <c r="BD22" s="55" t="s">
        <v>1611</v>
      </c>
      <c r="BF22" s="10" t="str">
        <f t="shared" si="0"/>
        <v>0K_Retención ICA Bienes Tulúa</v>
      </c>
    </row>
    <row r="23" spans="1:58">
      <c r="A23" s="10">
        <v>68</v>
      </c>
      <c r="B23" s="10" t="s">
        <v>1608</v>
      </c>
      <c r="C23" s="10" t="s">
        <v>2172</v>
      </c>
      <c r="E23" s="10" t="s">
        <v>1608</v>
      </c>
      <c r="G23" s="14" t="s">
        <v>2173</v>
      </c>
      <c r="H23" s="14" t="s">
        <v>2174</v>
      </c>
      <c r="J23" s="14" t="s">
        <v>2175</v>
      </c>
      <c r="K23" s="14" t="s">
        <v>2176</v>
      </c>
      <c r="L23" s="14" t="s">
        <v>2177</v>
      </c>
      <c r="N23" s="14" t="s">
        <v>2178</v>
      </c>
      <c r="O23" s="14" t="s">
        <v>2179</v>
      </c>
      <c r="P23" s="14" t="s">
        <v>2180</v>
      </c>
      <c r="Q23" s="14" t="s">
        <v>2181</v>
      </c>
      <c r="R23" s="14" t="s">
        <v>2182</v>
      </c>
      <c r="S23" s="14" t="s">
        <v>2183</v>
      </c>
      <c r="U23" s="14" t="s">
        <v>2184</v>
      </c>
      <c r="V23" s="14" t="s">
        <v>2185</v>
      </c>
      <c r="W23" s="14" t="s">
        <v>2186</v>
      </c>
      <c r="X23" s="14" t="s">
        <v>2187</v>
      </c>
      <c r="AA23" s="14" t="s">
        <v>2188</v>
      </c>
      <c r="AB23" s="14" t="s">
        <v>1924</v>
      </c>
      <c r="AC23" s="14" t="s">
        <v>2189</v>
      </c>
      <c r="AD23" s="14" t="s">
        <v>2190</v>
      </c>
      <c r="AO23" s="15">
        <v>3023</v>
      </c>
      <c r="AR23" s="1">
        <v>1000</v>
      </c>
      <c r="AS23" s="1" t="s">
        <v>2191</v>
      </c>
      <c r="AT23" s="34" t="str">
        <f>VLOOKUP(Reten_soc[[#This Row],[Tipo retenciones]],Creados_silog[],2,0)</f>
        <v>Retención ICA Bienes Sogamoso</v>
      </c>
      <c r="AU23" s="11">
        <f>VLOOKUP(Reten_soc[[#This Row],[Tipo retenciones]],Creados_silog[],3,0)</f>
        <v>15</v>
      </c>
      <c r="AV23" s="34" t="str">
        <f>VLOOKUP(Reten_soc[[#This Row],[Tipo retenciones]],Creados_silog[],4,0)</f>
        <v>BOYACA</v>
      </c>
      <c r="AX23" s="11" t="str">
        <v>0R</v>
      </c>
      <c r="AY23" s="10" t="str">
        <v>Retención ICA Bienes Sogamoso</v>
      </c>
      <c r="BA23" s="48" t="s">
        <v>2083</v>
      </c>
      <c r="BB23" s="49" t="s">
        <v>2192</v>
      </c>
      <c r="BC23" s="50">
        <v>76</v>
      </c>
      <c r="BD23" s="54" t="s">
        <v>1611</v>
      </c>
      <c r="BF23" s="10" t="str">
        <f t="shared" si="0"/>
        <v>0L_Retención ICA Servicios Tulúa</v>
      </c>
    </row>
    <row r="24" spans="1:58">
      <c r="A24" s="10">
        <v>70</v>
      </c>
      <c r="B24" s="10" t="s">
        <v>1609</v>
      </c>
      <c r="C24" s="10" t="s">
        <v>2193</v>
      </c>
      <c r="E24" s="10" t="s">
        <v>1609</v>
      </c>
      <c r="G24" s="14" t="s">
        <v>2194</v>
      </c>
      <c r="H24" s="14" t="s">
        <v>2195</v>
      </c>
      <c r="J24" s="14" t="s">
        <v>2196</v>
      </c>
      <c r="K24" s="14" t="s">
        <v>2197</v>
      </c>
      <c r="L24" s="14" t="s">
        <v>2198</v>
      </c>
      <c r="N24" s="14" t="s">
        <v>2199</v>
      </c>
      <c r="O24" s="14" t="s">
        <v>2200</v>
      </c>
      <c r="P24" s="14" t="s">
        <v>2201</v>
      </c>
      <c r="Q24" s="14" t="s">
        <v>2202</v>
      </c>
      <c r="R24" s="14" t="s">
        <v>2203</v>
      </c>
      <c r="S24" s="14" t="s">
        <v>2204</v>
      </c>
      <c r="U24" s="14" t="s">
        <v>2205</v>
      </c>
      <c r="V24" s="14" t="s">
        <v>1868</v>
      </c>
      <c r="W24" s="14" t="s">
        <v>2206</v>
      </c>
      <c r="X24" s="14" t="s">
        <v>2207</v>
      </c>
      <c r="AA24" s="14" t="s">
        <v>2208</v>
      </c>
      <c r="AB24" s="14" t="s">
        <v>2209</v>
      </c>
      <c r="AC24" s="14" t="s">
        <v>2210</v>
      </c>
      <c r="AD24" s="14" t="s">
        <v>2211</v>
      </c>
      <c r="AO24" s="15">
        <v>3026</v>
      </c>
      <c r="AR24" s="1">
        <v>1000</v>
      </c>
      <c r="AS24" s="1" t="s">
        <v>2212</v>
      </c>
      <c r="AT24" s="34" t="str">
        <f>VLOOKUP(Reten_soc[[#This Row],[Tipo retenciones]],Creados_silog[],2,0)</f>
        <v>Retención ICA Servicios Sogamoso</v>
      </c>
      <c r="AU24" s="11">
        <f>VLOOKUP(Reten_soc[[#This Row],[Tipo retenciones]],Creados_silog[],3,0)</f>
        <v>15</v>
      </c>
      <c r="AV24" s="34" t="str">
        <f>VLOOKUP(Reten_soc[[#This Row],[Tipo retenciones]],Creados_silog[],4,0)</f>
        <v>BOYACA</v>
      </c>
      <c r="AX24" s="11" t="str">
        <v>0S</v>
      </c>
      <c r="AY24" s="10" t="str">
        <v>Retención ICA Servicios Sogamoso</v>
      </c>
      <c r="BA24" s="51" t="s">
        <v>2213</v>
      </c>
      <c r="BB24" s="52" t="s">
        <v>2214</v>
      </c>
      <c r="BC24" s="53">
        <v>44</v>
      </c>
      <c r="BD24" s="55" t="s">
        <v>1601</v>
      </c>
      <c r="BF24" s="10" t="str">
        <f t="shared" si="0"/>
        <v>0M_Estampilla Prodesarrollo Fronterizo</v>
      </c>
    </row>
    <row r="25" spans="1:58">
      <c r="A25" s="10">
        <v>73</v>
      </c>
      <c r="B25" s="10" t="s">
        <v>1610</v>
      </c>
      <c r="C25" s="10" t="s">
        <v>2215</v>
      </c>
      <c r="E25" s="10" t="s">
        <v>1610</v>
      </c>
      <c r="G25" s="14" t="s">
        <v>2216</v>
      </c>
      <c r="H25" s="14" t="s">
        <v>2217</v>
      </c>
      <c r="J25" s="14" t="s">
        <v>2218</v>
      </c>
      <c r="K25" s="14" t="s">
        <v>2219</v>
      </c>
      <c r="L25" s="14" t="s">
        <v>2162</v>
      </c>
      <c r="N25" s="14" t="s">
        <v>2220</v>
      </c>
      <c r="O25" s="14" t="s">
        <v>2221</v>
      </c>
      <c r="P25" s="14" t="s">
        <v>2222</v>
      </c>
      <c r="Q25" s="14" t="s">
        <v>2223</v>
      </c>
      <c r="R25" s="14" t="s">
        <v>2224</v>
      </c>
      <c r="S25" s="14" t="s">
        <v>2225</v>
      </c>
      <c r="U25" s="14" t="s">
        <v>2226</v>
      </c>
      <c r="V25" s="14" t="s">
        <v>2227</v>
      </c>
      <c r="W25" s="14" t="s">
        <v>2228</v>
      </c>
      <c r="X25" s="14" t="s">
        <v>2229</v>
      </c>
      <c r="AA25" s="14" t="s">
        <v>2230</v>
      </c>
      <c r="AB25" s="14" t="s">
        <v>2231</v>
      </c>
      <c r="AC25" s="14" t="s">
        <v>2232</v>
      </c>
      <c r="AD25" s="14" t="s">
        <v>1749</v>
      </c>
      <c r="AO25" s="15">
        <v>3031</v>
      </c>
      <c r="AR25" s="1">
        <v>1000</v>
      </c>
      <c r="AS25" s="1" t="s">
        <v>2233</v>
      </c>
      <c r="AT25" s="34" t="str">
        <f>VLOOKUP(Reten_soc[[#This Row],[Tipo retenciones]],Creados_silog[],2,0)</f>
        <v>Retención ICA Bienes Bonza</v>
      </c>
      <c r="AU25" s="11">
        <f>VLOOKUP(Reten_soc[[#This Row],[Tipo retenciones]],Creados_silog[],3,0)</f>
        <v>15</v>
      </c>
      <c r="AV25" s="34" t="str">
        <f>VLOOKUP(Reten_soc[[#This Row],[Tipo retenciones]],Creados_silog[],4,0)</f>
        <v>BOYACA</v>
      </c>
      <c r="AX25" s="11" t="str">
        <v>0T</v>
      </c>
      <c r="AY25" s="10" t="str">
        <v>Retención ICA Bienes Bonza</v>
      </c>
      <c r="BA25" s="48" t="s">
        <v>2106</v>
      </c>
      <c r="BB25" s="49" t="s">
        <v>2234</v>
      </c>
      <c r="BC25" s="50">
        <v>47</v>
      </c>
      <c r="BD25" s="54" t="s">
        <v>1602</v>
      </c>
      <c r="BF25" s="10" t="str">
        <f t="shared" si="0"/>
        <v>0N_Retención ICA Bienes Santa Marta</v>
      </c>
    </row>
    <row r="26" spans="1:58">
      <c r="A26" s="10">
        <v>76</v>
      </c>
      <c r="B26" s="10" t="s">
        <v>1611</v>
      </c>
      <c r="C26" s="10" t="s">
        <v>2235</v>
      </c>
      <c r="E26" s="10" t="s">
        <v>1611</v>
      </c>
      <c r="G26" s="14" t="s">
        <v>2236</v>
      </c>
      <c r="J26" s="14" t="s">
        <v>2237</v>
      </c>
      <c r="K26" s="14" t="s">
        <v>2238</v>
      </c>
      <c r="L26" s="14" t="s">
        <v>2239</v>
      </c>
      <c r="N26" s="14" t="s">
        <v>2240</v>
      </c>
      <c r="O26" s="14" t="s">
        <v>2241</v>
      </c>
      <c r="P26" s="14" t="s">
        <v>2242</v>
      </c>
      <c r="Q26" s="14" t="s">
        <v>2243</v>
      </c>
      <c r="R26" s="14" t="s">
        <v>2244</v>
      </c>
      <c r="S26" s="14" t="s">
        <v>2245</v>
      </c>
      <c r="U26" s="14" t="s">
        <v>2246</v>
      </c>
      <c r="V26" s="14" t="s">
        <v>2247</v>
      </c>
      <c r="W26" s="14" t="s">
        <v>2248</v>
      </c>
      <c r="X26" s="14" t="s">
        <v>2249</v>
      </c>
      <c r="AA26" s="14" t="s">
        <v>2250</v>
      </c>
      <c r="AB26" s="14" t="s">
        <v>2211</v>
      </c>
      <c r="AC26" s="14" t="s">
        <v>2251</v>
      </c>
      <c r="AD26" s="14" t="s">
        <v>2252</v>
      </c>
      <c r="AO26" s="15">
        <v>3034</v>
      </c>
      <c r="AR26" s="1">
        <v>1000</v>
      </c>
      <c r="AS26" s="1" t="s">
        <v>2253</v>
      </c>
      <c r="AT26" s="34" t="str">
        <f>VLOOKUP(Reten_soc[[#This Row],[Tipo retenciones]],Creados_silog[],2,0)</f>
        <v>Retención ICA Servicios Bonza</v>
      </c>
      <c r="AU26" s="11">
        <f>VLOOKUP(Reten_soc[[#This Row],[Tipo retenciones]],Creados_silog[],3,0)</f>
        <v>15</v>
      </c>
      <c r="AV26" s="34" t="str">
        <f>VLOOKUP(Reten_soc[[#This Row],[Tipo retenciones]],Creados_silog[],4,0)</f>
        <v>BOYACA</v>
      </c>
      <c r="AX26" s="11" t="str">
        <v>0U</v>
      </c>
      <c r="AY26" s="10" t="str">
        <v>Retención ICA Servicios Bonza</v>
      </c>
      <c r="BA26" s="51" t="s">
        <v>2128</v>
      </c>
      <c r="BB26" s="52" t="s">
        <v>2254</v>
      </c>
      <c r="BC26" s="53">
        <v>47</v>
      </c>
      <c r="BD26" s="55" t="s">
        <v>1602</v>
      </c>
      <c r="BF26" s="10" t="str">
        <f t="shared" si="0"/>
        <v>0O_Retención ICA Servicios Santa Marta</v>
      </c>
    </row>
    <row r="27" spans="1:58">
      <c r="A27" s="10">
        <v>81</v>
      </c>
      <c r="B27" s="10" t="s">
        <v>1612</v>
      </c>
      <c r="C27" s="10" t="s">
        <v>2255</v>
      </c>
      <c r="E27" s="10" t="s">
        <v>1612</v>
      </c>
      <c r="G27" s="14" t="s">
        <v>2256</v>
      </c>
      <c r="J27" s="14" t="s">
        <v>2257</v>
      </c>
      <c r="K27" s="14" t="s">
        <v>2258</v>
      </c>
      <c r="L27" s="14" t="s">
        <v>2259</v>
      </c>
      <c r="N27" s="14" t="s">
        <v>2260</v>
      </c>
      <c r="O27" s="14" t="s">
        <v>2261</v>
      </c>
      <c r="P27" s="14" t="s">
        <v>2262</v>
      </c>
      <c r="Q27" s="14" t="s">
        <v>1870</v>
      </c>
      <c r="R27" s="14" t="s">
        <v>2263</v>
      </c>
      <c r="S27" s="14" t="s">
        <v>2264</v>
      </c>
      <c r="U27" s="14" t="s">
        <v>2185</v>
      </c>
      <c r="V27" s="14" t="s">
        <v>2265</v>
      </c>
      <c r="W27" s="14" t="s">
        <v>2266</v>
      </c>
      <c r="X27" s="14" t="s">
        <v>1926</v>
      </c>
      <c r="AA27" s="14" t="s">
        <v>2267</v>
      </c>
      <c r="AB27" s="14" t="s">
        <v>2268</v>
      </c>
      <c r="AC27" s="14" t="s">
        <v>2269</v>
      </c>
      <c r="AD27" s="14" t="s">
        <v>2270</v>
      </c>
      <c r="AO27" s="15">
        <v>3035</v>
      </c>
      <c r="AR27" s="1">
        <v>1000</v>
      </c>
      <c r="AS27" s="1" t="s">
        <v>2271</v>
      </c>
      <c r="AT27" s="34" t="str">
        <f>VLOOKUP(Reten_soc[[#This Row],[Tipo retenciones]],Creados_silog[],2,0)</f>
        <v>Retención ICA Bienes Sta Rosa Viterbo</v>
      </c>
      <c r="AU27" s="11">
        <f>VLOOKUP(Reten_soc[[#This Row],[Tipo retenciones]],Creados_silog[],3,0)</f>
        <v>15</v>
      </c>
      <c r="AV27" s="34" t="str">
        <f>VLOOKUP(Reten_soc[[#This Row],[Tipo retenciones]],Creados_silog[],4,0)</f>
        <v>BOYACA</v>
      </c>
      <c r="AX27" s="11" t="str">
        <v>0V</v>
      </c>
      <c r="AY27" s="10" t="str">
        <v>Retención ICA Bienes Sta Rosa Viterbo</v>
      </c>
      <c r="BA27" s="48" t="s">
        <v>2149</v>
      </c>
      <c r="BB27" s="49" t="s">
        <v>2272</v>
      </c>
      <c r="BC27" s="50">
        <v>52</v>
      </c>
      <c r="BD27" s="54" t="s">
        <v>1604</v>
      </c>
      <c r="BF27" s="10" t="str">
        <f t="shared" si="0"/>
        <v>0P_Retención ICA Bienes Ipiales</v>
      </c>
    </row>
    <row r="28" spans="1:58">
      <c r="A28" s="10">
        <v>85</v>
      </c>
      <c r="B28" s="10" t="s">
        <v>1613</v>
      </c>
      <c r="C28" s="10" t="s">
        <v>2273</v>
      </c>
      <c r="E28" s="10" t="s">
        <v>1613</v>
      </c>
      <c r="G28" s="14" t="s">
        <v>2274</v>
      </c>
      <c r="J28" s="14" t="s">
        <v>2275</v>
      </c>
      <c r="K28" s="14" t="s">
        <v>2276</v>
      </c>
      <c r="L28" s="14" t="s">
        <v>2277</v>
      </c>
      <c r="N28" s="14" t="s">
        <v>2278</v>
      </c>
      <c r="P28" s="14" t="s">
        <v>2279</v>
      </c>
      <c r="Q28" s="14" t="s">
        <v>2280</v>
      </c>
      <c r="R28" s="14" t="s">
        <v>2281</v>
      </c>
      <c r="S28" s="14" t="s">
        <v>2282</v>
      </c>
      <c r="U28" s="14" t="s">
        <v>2283</v>
      </c>
      <c r="V28" s="14" t="s">
        <v>2261</v>
      </c>
      <c r="W28" s="14" t="s">
        <v>2284</v>
      </c>
      <c r="X28" s="14" t="s">
        <v>2285</v>
      </c>
      <c r="AA28" s="14" t="s">
        <v>2286</v>
      </c>
      <c r="AB28" s="14" t="s">
        <v>2287</v>
      </c>
      <c r="AC28" s="14" t="s">
        <v>2288</v>
      </c>
      <c r="AD28" s="14" t="s">
        <v>2289</v>
      </c>
      <c r="AO28" s="15">
        <v>3037</v>
      </c>
      <c r="AR28" s="1">
        <v>1000</v>
      </c>
      <c r="AS28" s="1" t="s">
        <v>2290</v>
      </c>
      <c r="AT28" s="34" t="str">
        <f>VLOOKUP(Reten_soc[[#This Row],[Tipo retenciones]],Creados_silog[],2,0)</f>
        <v>Retención ICA Servicos Sta Rosa Viterbo</v>
      </c>
      <c r="AU28" s="11">
        <f>VLOOKUP(Reten_soc[[#This Row],[Tipo retenciones]],Creados_silog[],3,0)</f>
        <v>15</v>
      </c>
      <c r="AV28" s="34" t="str">
        <f>VLOOKUP(Reten_soc[[#This Row],[Tipo retenciones]],Creados_silog[],4,0)</f>
        <v>BOYACA</v>
      </c>
      <c r="AX28" s="11" t="str">
        <v>0W</v>
      </c>
      <c r="AY28" s="10" t="str">
        <v>Retención ICA Servicos Sta Rosa Viterbo</v>
      </c>
      <c r="BA28" s="51" t="s">
        <v>2170</v>
      </c>
      <c r="BB28" s="52" t="s">
        <v>2291</v>
      </c>
      <c r="BC28" s="53">
        <v>52</v>
      </c>
      <c r="BD28" s="55" t="s">
        <v>1604</v>
      </c>
      <c r="BF28" s="10" t="str">
        <f t="shared" si="0"/>
        <v>0Q_Retención ICA Servicios Ipiales</v>
      </c>
    </row>
    <row r="29" spans="1:58">
      <c r="A29" s="10">
        <v>86</v>
      </c>
      <c r="B29" s="10" t="s">
        <v>1614</v>
      </c>
      <c r="C29" s="10" t="s">
        <v>2292</v>
      </c>
      <c r="E29" s="10" t="s">
        <v>1614</v>
      </c>
      <c r="G29" s="14" t="s">
        <v>2293</v>
      </c>
      <c r="J29" s="14" t="s">
        <v>2294</v>
      </c>
      <c r="K29" s="14" t="s">
        <v>2295</v>
      </c>
      <c r="L29" s="14" t="s">
        <v>2296</v>
      </c>
      <c r="N29" s="14" t="s">
        <v>2297</v>
      </c>
      <c r="P29" s="14" t="s">
        <v>2298</v>
      </c>
      <c r="Q29" s="14" t="s">
        <v>2299</v>
      </c>
      <c r="R29" s="14" t="s">
        <v>2300</v>
      </c>
      <c r="S29" s="14" t="s">
        <v>2301</v>
      </c>
      <c r="U29" s="14" t="s">
        <v>2302</v>
      </c>
      <c r="V29" s="14" t="s">
        <v>2303</v>
      </c>
      <c r="W29" s="14" t="s">
        <v>2304</v>
      </c>
      <c r="X29" s="14" t="s">
        <v>2305</v>
      </c>
      <c r="AA29" s="14" t="s">
        <v>1615</v>
      </c>
      <c r="AC29" s="14" t="s">
        <v>2306</v>
      </c>
      <c r="AD29" s="14" t="s">
        <v>2307</v>
      </c>
      <c r="AO29" s="16">
        <v>3045</v>
      </c>
      <c r="AR29" s="1">
        <v>1000</v>
      </c>
      <c r="AS29" s="1" t="s">
        <v>2308</v>
      </c>
      <c r="AT29" s="34" t="str">
        <f>VLOOKUP(Reten_soc[[#This Row],[Tipo retenciones]],Creados_silog[],2,0)</f>
        <v>Retención ICA Bienes Chiquinquirá</v>
      </c>
      <c r="AU29" s="11">
        <f>VLOOKUP(Reten_soc[[#This Row],[Tipo retenciones]],Creados_silog[],3,0)</f>
        <v>15</v>
      </c>
      <c r="AV29" s="34" t="str">
        <f>VLOOKUP(Reten_soc[[#This Row],[Tipo retenciones]],Creados_silog[],4,0)</f>
        <v>BOYACA</v>
      </c>
      <c r="AX29" s="11" t="str">
        <v>0X</v>
      </c>
      <c r="AY29" s="10" t="str">
        <v>Retención ICA Bienes Chiquinquirá</v>
      </c>
      <c r="BA29" s="48" t="s">
        <v>2191</v>
      </c>
      <c r="BB29" s="49" t="s">
        <v>2309</v>
      </c>
      <c r="BC29" s="50">
        <v>15</v>
      </c>
      <c r="BD29" s="54" t="s">
        <v>1592</v>
      </c>
      <c r="BF29" s="10" t="str">
        <f t="shared" si="0"/>
        <v>0R_Retención ICA Bienes Sogamoso</v>
      </c>
    </row>
    <row r="30" spans="1:58">
      <c r="A30" s="10">
        <v>88</v>
      </c>
      <c r="B30" s="10" t="s">
        <v>1615</v>
      </c>
      <c r="C30" s="10" t="s">
        <v>2310</v>
      </c>
      <c r="E30" s="10" t="s">
        <v>1615</v>
      </c>
      <c r="G30" s="14" t="s">
        <v>2311</v>
      </c>
      <c r="J30" s="14" t="s">
        <v>2312</v>
      </c>
      <c r="K30" s="14" t="s">
        <v>2313</v>
      </c>
      <c r="N30" s="14" t="s">
        <v>2314</v>
      </c>
      <c r="P30" s="14" t="s">
        <v>2315</v>
      </c>
      <c r="Q30" s="14" t="s">
        <v>2316</v>
      </c>
      <c r="R30" s="14" t="s">
        <v>2317</v>
      </c>
      <c r="S30" s="14" t="s">
        <v>2318</v>
      </c>
      <c r="U30" s="14" t="s">
        <v>2319</v>
      </c>
      <c r="V30" s="14" t="s">
        <v>2320</v>
      </c>
      <c r="W30" s="14" t="s">
        <v>2321</v>
      </c>
      <c r="X30" s="14" t="s">
        <v>2322</v>
      </c>
      <c r="AA30" s="14" t="s">
        <v>2323</v>
      </c>
      <c r="AC30" s="14" t="s">
        <v>2324</v>
      </c>
      <c r="AD30" s="14" t="s">
        <v>2325</v>
      </c>
      <c r="AO30" s="16">
        <v>3046</v>
      </c>
      <c r="AR30" s="1">
        <v>1000</v>
      </c>
      <c r="AS30" s="1" t="s">
        <v>2326</v>
      </c>
      <c r="AT30" s="34" t="str">
        <f>VLOOKUP(Reten_soc[[#This Row],[Tipo retenciones]],Creados_silog[],2,0)</f>
        <v>Retención ICA Servicios Chiquinquirá</v>
      </c>
      <c r="AU30" s="11">
        <f>VLOOKUP(Reten_soc[[#This Row],[Tipo retenciones]],Creados_silog[],3,0)</f>
        <v>15</v>
      </c>
      <c r="AV30" s="34" t="str">
        <f>VLOOKUP(Reten_soc[[#This Row],[Tipo retenciones]],Creados_silog[],4,0)</f>
        <v>BOYACA</v>
      </c>
      <c r="AX30" s="11" t="str">
        <v>0Y</v>
      </c>
      <c r="AY30" s="10" t="str">
        <v>Retención ICA Servicios Chiquinquirá</v>
      </c>
      <c r="BA30" s="51" t="s">
        <v>2212</v>
      </c>
      <c r="BB30" s="52" t="s">
        <v>2327</v>
      </c>
      <c r="BC30" s="53">
        <v>15</v>
      </c>
      <c r="BD30" s="55" t="s">
        <v>1592</v>
      </c>
      <c r="BF30" s="10" t="str">
        <f t="shared" si="0"/>
        <v>0S_Retención ICA Servicios Sogamoso</v>
      </c>
    </row>
    <row r="31" spans="1:58">
      <c r="A31" s="10">
        <v>91</v>
      </c>
      <c r="B31" s="10" t="s">
        <v>1616</v>
      </c>
      <c r="C31" s="10" t="s">
        <v>2328</v>
      </c>
      <c r="E31" s="10" t="s">
        <v>1616</v>
      </c>
      <c r="G31" s="14" t="s">
        <v>2329</v>
      </c>
      <c r="J31" s="14" t="s">
        <v>1730</v>
      </c>
      <c r="K31" s="14" t="s">
        <v>1719</v>
      </c>
      <c r="N31" s="14" t="s">
        <v>2330</v>
      </c>
      <c r="Q31" s="14" t="s">
        <v>2331</v>
      </c>
      <c r="R31" s="14" t="s">
        <v>2332</v>
      </c>
      <c r="S31" s="14" t="s">
        <v>2333</v>
      </c>
      <c r="U31" s="14" t="s">
        <v>2334</v>
      </c>
      <c r="V31" s="14" t="s">
        <v>2335</v>
      </c>
      <c r="W31" s="14" t="s">
        <v>2336</v>
      </c>
      <c r="X31" s="14" t="s">
        <v>2337</v>
      </c>
      <c r="AA31" s="14" t="s">
        <v>1897</v>
      </c>
      <c r="AC31" s="14" t="s">
        <v>2338</v>
      </c>
      <c r="AD31" s="14" t="s">
        <v>2339</v>
      </c>
      <c r="AO31" s="16">
        <v>3048</v>
      </c>
      <c r="AR31" s="1">
        <v>1000</v>
      </c>
      <c r="AS31" s="1" t="s">
        <v>2340</v>
      </c>
      <c r="AT31" s="34" t="str">
        <f>VLOOKUP(Reten_soc[[#This Row],[Tipo retenciones]],Creados_silog[],2,0)</f>
        <v>Retención ICA Bienes Pto Berrio</v>
      </c>
      <c r="AU31" s="11">
        <f>VLOOKUP(Reten_soc[[#This Row],[Tipo retenciones]],Creados_silog[],3,0)</f>
        <v>5</v>
      </c>
      <c r="AV31" s="34" t="str">
        <f>VLOOKUP(Reten_soc[[#This Row],[Tipo retenciones]],Creados_silog[],4,0)</f>
        <v>ANTIOQUIA</v>
      </c>
      <c r="AX31" s="11" t="str">
        <v>0Z</v>
      </c>
      <c r="AY31" s="10" t="str">
        <v>Retención ICA Bienes Pto Berrio</v>
      </c>
      <c r="BA31" s="48" t="s">
        <v>2233</v>
      </c>
      <c r="BB31" s="49" t="s">
        <v>2341</v>
      </c>
      <c r="BC31" s="50">
        <v>15</v>
      </c>
      <c r="BD31" s="54" t="s">
        <v>1592</v>
      </c>
      <c r="BF31" s="10" t="str">
        <f t="shared" si="0"/>
        <v>0T_Retención ICA Bienes Bonza</v>
      </c>
    </row>
    <row r="32" spans="1:58">
      <c r="A32" s="10">
        <v>94</v>
      </c>
      <c r="B32" s="10" t="s">
        <v>1617</v>
      </c>
      <c r="C32" s="10" t="s">
        <v>2342</v>
      </c>
      <c r="E32" s="10" t="s">
        <v>1617</v>
      </c>
      <c r="G32" s="14" t="s">
        <v>2343</v>
      </c>
      <c r="J32" s="14" t="s">
        <v>2344</v>
      </c>
      <c r="K32" s="14" t="s">
        <v>2345</v>
      </c>
      <c r="N32" s="14" t="s">
        <v>2346</v>
      </c>
      <c r="Q32" s="14" t="s">
        <v>2347</v>
      </c>
      <c r="R32" s="14" t="s">
        <v>2348</v>
      </c>
      <c r="S32" s="14" t="s">
        <v>2349</v>
      </c>
      <c r="U32" s="14" t="s">
        <v>2350</v>
      </c>
      <c r="W32" s="14" t="s">
        <v>2351</v>
      </c>
      <c r="X32" s="14" t="s">
        <v>2352</v>
      </c>
      <c r="AA32" s="14" t="s">
        <v>2353</v>
      </c>
      <c r="AC32" s="14" t="s">
        <v>2354</v>
      </c>
      <c r="AD32" s="14" t="s">
        <v>2355</v>
      </c>
      <c r="AO32" s="16">
        <v>3050</v>
      </c>
      <c r="AR32" s="1">
        <v>1000</v>
      </c>
      <c r="AS32" s="1">
        <v>10</v>
      </c>
      <c r="AT32" s="34" t="str">
        <f>VLOOKUP(Reten_soc[[#This Row],[Tipo retenciones]],Creados_silog[],2,0)</f>
        <v>Retención ICA Bienes Ocaña</v>
      </c>
      <c r="AU32" s="11">
        <f>VLOOKUP(Reten_soc[[#This Row],[Tipo retenciones]],Creados_silog[],3,0)</f>
        <v>54</v>
      </c>
      <c r="AV32" s="34" t="str">
        <f>VLOOKUP(Reten_soc[[#This Row],[Tipo retenciones]],Creados_silog[],4,0)</f>
        <v>NORTE DE SANTANDER</v>
      </c>
      <c r="AX32" s="11">
        <v>10</v>
      </c>
      <c r="AY32" s="10" t="str">
        <v>Retención ICA Bienes Ocaña</v>
      </c>
      <c r="BA32" s="51" t="s">
        <v>2253</v>
      </c>
      <c r="BB32" s="52" t="s">
        <v>2356</v>
      </c>
      <c r="BC32" s="53">
        <v>15</v>
      </c>
      <c r="BD32" s="55" t="s">
        <v>1592</v>
      </c>
      <c r="BF32" s="10" t="str">
        <f t="shared" si="0"/>
        <v>0U_Retención ICA Servicios Bonza</v>
      </c>
    </row>
    <row r="33" spans="1:58">
      <c r="A33" s="10">
        <v>95</v>
      </c>
      <c r="B33" s="10" t="s">
        <v>1618</v>
      </c>
      <c r="C33" s="10" t="s">
        <v>2357</v>
      </c>
      <c r="E33" s="10" t="s">
        <v>1618</v>
      </c>
      <c r="G33" s="14" t="s">
        <v>1768</v>
      </c>
      <c r="J33" s="14" t="s">
        <v>2358</v>
      </c>
      <c r="K33" s="14" t="s">
        <v>2359</v>
      </c>
      <c r="N33" s="14" t="s">
        <v>2081</v>
      </c>
      <c r="Q33" s="14" t="s">
        <v>2360</v>
      </c>
      <c r="R33" s="14" t="s">
        <v>2361</v>
      </c>
      <c r="S33" s="14" t="s">
        <v>2362</v>
      </c>
      <c r="W33" s="14" t="s">
        <v>2363</v>
      </c>
      <c r="X33" s="14" t="s">
        <v>2364</v>
      </c>
      <c r="AA33" s="14" t="s">
        <v>2365</v>
      </c>
      <c r="AC33" s="14" t="s">
        <v>2366</v>
      </c>
      <c r="AD33" s="14" t="s">
        <v>2367</v>
      </c>
      <c r="AO33" s="16">
        <v>3051</v>
      </c>
      <c r="AR33" s="1">
        <v>1000</v>
      </c>
      <c r="AS33" s="1">
        <v>11</v>
      </c>
      <c r="AT33" s="34" t="str">
        <f>VLOOKUP(Reten_soc[[#This Row],[Tipo retenciones]],Creados_silog[],2,0)</f>
        <v>Retención ICA Servicios Madrid</v>
      </c>
      <c r="AU33" s="11">
        <f>VLOOKUP(Reten_soc[[#This Row],[Tipo retenciones]],Creados_silog[],3,0)</f>
        <v>25</v>
      </c>
      <c r="AV33" s="34" t="str">
        <f>VLOOKUP(Reten_soc[[#This Row],[Tipo retenciones]],Creados_silog[],4,0)</f>
        <v>CUNDINAMARCA</v>
      </c>
      <c r="AX33" s="11">
        <v>11</v>
      </c>
      <c r="AY33" s="10" t="str">
        <v>Retención ICA Servicios Madrid</v>
      </c>
      <c r="BA33" s="48" t="s">
        <v>2271</v>
      </c>
      <c r="BB33" s="49" t="s">
        <v>2368</v>
      </c>
      <c r="BC33" s="50">
        <v>15</v>
      </c>
      <c r="BD33" s="54" t="s">
        <v>1592</v>
      </c>
      <c r="BF33" s="10" t="str">
        <f t="shared" si="0"/>
        <v>0V_Retención ICA Bienes Sta Rosa Viterbo</v>
      </c>
    </row>
    <row r="34" spans="1:58">
      <c r="A34" s="10">
        <v>97</v>
      </c>
      <c r="B34" s="10" t="s">
        <v>1619</v>
      </c>
      <c r="C34" s="10" t="s">
        <v>2369</v>
      </c>
      <c r="E34" s="10" t="s">
        <v>1619</v>
      </c>
      <c r="G34" s="14" t="s">
        <v>2370</v>
      </c>
      <c r="J34" s="14" t="s">
        <v>2371</v>
      </c>
      <c r="K34" s="14" t="s">
        <v>2372</v>
      </c>
      <c r="N34" s="14" t="s">
        <v>1836</v>
      </c>
      <c r="Q34" s="14" t="s">
        <v>2373</v>
      </c>
      <c r="S34" s="14" t="s">
        <v>2374</v>
      </c>
      <c r="W34" s="14" t="s">
        <v>2375</v>
      </c>
      <c r="X34" s="14" t="s">
        <v>2376</v>
      </c>
      <c r="AA34" s="14" t="s">
        <v>2377</v>
      </c>
      <c r="AC34" s="14" t="s">
        <v>2378</v>
      </c>
      <c r="AD34" s="14" t="s">
        <v>2379</v>
      </c>
      <c r="AO34" s="16">
        <v>3052</v>
      </c>
      <c r="AR34" s="1">
        <v>1000</v>
      </c>
      <c r="AS34" s="1">
        <v>12</v>
      </c>
      <c r="AT34" s="34" t="str">
        <f>VLOOKUP(Reten_soc[[#This Row],[Tipo retenciones]],Creados_silog[],2,0)</f>
        <v>Reten Impuesto Renta Activida Alterna I</v>
      </c>
      <c r="AU34" s="11">
        <f>VLOOKUP(Reten_soc[[#This Row],[Tipo retenciones]],Creados_silog[],3,0)</f>
        <v>0</v>
      </c>
      <c r="AV34" s="34" t="str">
        <f>VLOOKUP(Reten_soc[[#This Row],[Tipo retenciones]],Creados_silog[],4,0)</f>
        <v>NACIONAL</v>
      </c>
      <c r="AX34" s="11">
        <v>12</v>
      </c>
      <c r="AY34" s="10" t="str">
        <v>Reten Impuesto Renta Activida Alterna I</v>
      </c>
      <c r="BA34" s="51" t="s">
        <v>2290</v>
      </c>
      <c r="BB34" s="52" t="s">
        <v>2380</v>
      </c>
      <c r="BC34" s="53">
        <v>15</v>
      </c>
      <c r="BD34" s="55" t="s">
        <v>1592</v>
      </c>
      <c r="BF34" s="10" t="str">
        <f t="shared" si="0"/>
        <v>0W_Retención ICA Servicos Sta Rosa Viterbo</v>
      </c>
    </row>
    <row r="35" spans="1:58">
      <c r="A35" s="10">
        <v>99</v>
      </c>
      <c r="B35" s="10" t="s">
        <v>1620</v>
      </c>
      <c r="E35" s="10" t="s">
        <v>1620</v>
      </c>
      <c r="G35" s="14" t="s">
        <v>1615</v>
      </c>
      <c r="J35" s="14" t="s">
        <v>2381</v>
      </c>
      <c r="K35" s="14" t="s">
        <v>2382</v>
      </c>
      <c r="N35" s="14" t="s">
        <v>1591</v>
      </c>
      <c r="Q35" s="14" t="s">
        <v>2383</v>
      </c>
      <c r="S35" s="14" t="s">
        <v>2113</v>
      </c>
      <c r="W35" s="14" t="s">
        <v>2384</v>
      </c>
      <c r="X35" s="14" t="s">
        <v>2385</v>
      </c>
      <c r="AA35" s="14" t="s">
        <v>2386</v>
      </c>
      <c r="AC35" s="14" t="s">
        <v>2387</v>
      </c>
      <c r="AD35" s="14" t="s">
        <v>2388</v>
      </c>
      <c r="AO35" s="16">
        <v>3053</v>
      </c>
      <c r="AR35" s="1">
        <v>1000</v>
      </c>
      <c r="AS35" s="1">
        <v>13</v>
      </c>
      <c r="AT35" s="34" t="str">
        <f>VLOOKUP(Reten_soc[[#This Row],[Tipo retenciones]],Creados_silog[],2,0)</f>
        <v>Retención ICA Bienes Melgar</v>
      </c>
      <c r="AU35" s="11">
        <f>VLOOKUP(Reten_soc[[#This Row],[Tipo retenciones]],Creados_silog[],3,0)</f>
        <v>73</v>
      </c>
      <c r="AV35" s="34" t="str">
        <f>VLOOKUP(Reten_soc[[#This Row],[Tipo retenciones]],Creados_silog[],4,0)</f>
        <v>TOLIMA</v>
      </c>
      <c r="AX35" s="11">
        <v>13</v>
      </c>
      <c r="AY35" s="10" t="str">
        <v>Retención ICA Bienes Melgar</v>
      </c>
      <c r="BA35" s="48" t="s">
        <v>2308</v>
      </c>
      <c r="BB35" s="49" t="s">
        <v>2389</v>
      </c>
      <c r="BC35" s="50">
        <v>15</v>
      </c>
      <c r="BD35" s="54" t="s">
        <v>1592</v>
      </c>
      <c r="BF35" s="10" t="str">
        <f t="shared" si="0"/>
        <v>0X_Retención ICA Bienes Chiquinquirá</v>
      </c>
    </row>
    <row r="36" spans="1:58">
      <c r="B36" s="10" t="s">
        <v>1585</v>
      </c>
      <c r="G36" s="14" t="s">
        <v>2390</v>
      </c>
      <c r="J36" s="14" t="s">
        <v>2391</v>
      </c>
      <c r="K36" s="14" t="s">
        <v>2392</v>
      </c>
      <c r="N36" s="14" t="s">
        <v>1823</v>
      </c>
      <c r="Q36" s="14" t="s">
        <v>2393</v>
      </c>
      <c r="S36" s="14" t="s">
        <v>2394</v>
      </c>
      <c r="W36" s="14" t="s">
        <v>2395</v>
      </c>
      <c r="X36" s="14" t="s">
        <v>2396</v>
      </c>
      <c r="AA36" s="14" t="s">
        <v>2397</v>
      </c>
      <c r="AC36" s="14" t="s">
        <v>2398</v>
      </c>
      <c r="AD36" s="14" t="s">
        <v>1819</v>
      </c>
      <c r="AO36" s="15">
        <v>3055</v>
      </c>
      <c r="AR36" s="1">
        <v>1000</v>
      </c>
      <c r="AS36" s="1">
        <v>14</v>
      </c>
      <c r="AT36" s="34" t="str">
        <f>VLOOKUP(Reten_soc[[#This Row],[Tipo retenciones]],Creados_silog[],2,0)</f>
        <v>Retención ICA Servicios Melgar</v>
      </c>
      <c r="AU36" s="11">
        <f>VLOOKUP(Reten_soc[[#This Row],[Tipo retenciones]],Creados_silog[],3,0)</f>
        <v>73</v>
      </c>
      <c r="AV36" s="34" t="str">
        <f>VLOOKUP(Reten_soc[[#This Row],[Tipo retenciones]],Creados_silog[],4,0)</f>
        <v>TOLIMA</v>
      </c>
      <c r="AX36" s="11">
        <v>14</v>
      </c>
      <c r="AY36" s="10" t="str">
        <v>Retención ICA Servicios Melgar</v>
      </c>
      <c r="BA36" s="51" t="s">
        <v>2326</v>
      </c>
      <c r="BB36" s="52" t="s">
        <v>2399</v>
      </c>
      <c r="BC36" s="53">
        <v>15</v>
      </c>
      <c r="BD36" s="55" t="s">
        <v>1592</v>
      </c>
      <c r="BF36" s="10" t="str">
        <f t="shared" si="0"/>
        <v>0Y_Retención ICA Servicios Chiquinquirá</v>
      </c>
    </row>
    <row r="37" spans="1:58">
      <c r="G37" s="14" t="s">
        <v>1924</v>
      </c>
      <c r="J37" s="14" t="s">
        <v>2400</v>
      </c>
      <c r="K37" s="14" t="s">
        <v>2401</v>
      </c>
      <c r="N37" s="14" t="s">
        <v>2181</v>
      </c>
      <c r="Q37" s="14" t="s">
        <v>2402</v>
      </c>
      <c r="S37" s="14" t="s">
        <v>2403</v>
      </c>
      <c r="W37" s="14" t="s">
        <v>2404</v>
      </c>
      <c r="X37" s="14" t="s">
        <v>2405</v>
      </c>
      <c r="AA37" s="14" t="s">
        <v>2406</v>
      </c>
      <c r="AC37" s="14" t="s">
        <v>2407</v>
      </c>
      <c r="AD37" s="14" t="s">
        <v>2408</v>
      </c>
      <c r="AO37" s="15">
        <v>3058</v>
      </c>
      <c r="AR37" s="1">
        <v>1000</v>
      </c>
      <c r="AS37" s="1">
        <v>15</v>
      </c>
      <c r="AT37" s="34" t="str">
        <f>VLOOKUP(Reten_soc[[#This Row],[Tipo retenciones]],Creados_silog[],2,0)</f>
        <v>Retención ICA Bienes Villavicencio</v>
      </c>
      <c r="AU37" s="11">
        <f>VLOOKUP(Reten_soc[[#This Row],[Tipo retenciones]],Creados_silog[],3,0)</f>
        <v>50</v>
      </c>
      <c r="AV37" s="34" t="str">
        <f>VLOOKUP(Reten_soc[[#This Row],[Tipo retenciones]],Creados_silog[],4,0)</f>
        <v>META</v>
      </c>
      <c r="AX37" s="11">
        <v>15</v>
      </c>
      <c r="AY37" s="10" t="str">
        <v>Retención ICA Bienes Villavicencio</v>
      </c>
      <c r="BA37" s="48" t="s">
        <v>2340</v>
      </c>
      <c r="BB37" s="49" t="s">
        <v>2409</v>
      </c>
      <c r="BC37" s="50">
        <v>5</v>
      </c>
      <c r="BD37" s="54" t="s">
        <v>1588</v>
      </c>
      <c r="BF37" s="10" t="str">
        <f t="shared" si="0"/>
        <v>0Z_Retención ICA Bienes Pto Berrio</v>
      </c>
    </row>
    <row r="38" spans="1:58">
      <c r="G38" s="14" t="s">
        <v>2410</v>
      </c>
      <c r="J38" s="14" t="s">
        <v>2411</v>
      </c>
      <c r="K38" s="14" t="s">
        <v>2412</v>
      </c>
      <c r="N38" s="14" t="s">
        <v>2413</v>
      </c>
      <c r="Q38" s="14" t="s">
        <v>2414</v>
      </c>
      <c r="S38" s="14" t="s">
        <v>2415</v>
      </c>
      <c r="W38" s="14" t="s">
        <v>2416</v>
      </c>
      <c r="X38" s="14" t="s">
        <v>2417</v>
      </c>
      <c r="AA38" s="14" t="s">
        <v>2418</v>
      </c>
      <c r="AC38" s="14" t="s">
        <v>2419</v>
      </c>
      <c r="AD38" s="14" t="s">
        <v>2420</v>
      </c>
      <c r="AO38" s="15">
        <v>3063</v>
      </c>
      <c r="AR38" s="1">
        <v>1000</v>
      </c>
      <c r="AS38" s="1">
        <v>16</v>
      </c>
      <c r="AT38" s="34" t="str">
        <f>VLOOKUP(Reten_soc[[#This Row],[Tipo retenciones]],Creados_silog[],2,0)</f>
        <v>Retención ICA Servicios Villavicencio</v>
      </c>
      <c r="AU38" s="11">
        <f>VLOOKUP(Reten_soc[[#This Row],[Tipo retenciones]],Creados_silog[],3,0)</f>
        <v>50</v>
      </c>
      <c r="AV38" s="34" t="str">
        <f>VLOOKUP(Reten_soc[[#This Row],[Tipo retenciones]],Creados_silog[],4,0)</f>
        <v>META</v>
      </c>
      <c r="AX38" s="11">
        <v>16</v>
      </c>
      <c r="AY38" s="10" t="str">
        <v>Retención ICA Servicios Villavicencio</v>
      </c>
      <c r="BA38" s="51">
        <v>10</v>
      </c>
      <c r="BB38" s="52" t="s">
        <v>2421</v>
      </c>
      <c r="BC38" s="53">
        <v>54</v>
      </c>
      <c r="BD38" s="55" t="s">
        <v>1605</v>
      </c>
      <c r="BF38" s="10" t="str">
        <f t="shared" si="0"/>
        <v>10_Retención ICA Bienes Ocaña</v>
      </c>
    </row>
    <row r="39" spans="1:58">
      <c r="E39" s="17" t="s">
        <v>14</v>
      </c>
      <c r="G39" s="14" t="s">
        <v>2422</v>
      </c>
      <c r="J39" s="14" t="s">
        <v>2423</v>
      </c>
      <c r="K39" s="14" t="s">
        <v>2424</v>
      </c>
      <c r="N39" s="14" t="s">
        <v>2425</v>
      </c>
      <c r="Q39" s="14" t="s">
        <v>2426</v>
      </c>
      <c r="S39" s="14" t="s">
        <v>2427</v>
      </c>
      <c r="W39" s="14" t="s">
        <v>2428</v>
      </c>
      <c r="X39" s="14" t="s">
        <v>2429</v>
      </c>
      <c r="AA39" s="14" t="s">
        <v>2430</v>
      </c>
      <c r="AC39" s="14" t="s">
        <v>2431</v>
      </c>
      <c r="AD39" s="14" t="s">
        <v>2432</v>
      </c>
      <c r="AO39" s="15">
        <v>3064</v>
      </c>
      <c r="AR39" s="1">
        <v>1000</v>
      </c>
      <c r="AS39" s="1">
        <v>17</v>
      </c>
      <c r="AT39" s="34" t="str">
        <f>VLOOKUP(Reten_soc[[#This Row],[Tipo retenciones]],Creados_silog[],2,0)</f>
        <v>Reten Impuesto Renta Activida Alterna II</v>
      </c>
      <c r="AU39" s="11">
        <f>VLOOKUP(Reten_soc[[#This Row],[Tipo retenciones]],Creados_silog[],3,0)</f>
        <v>0</v>
      </c>
      <c r="AV39" s="34" t="str">
        <f>VLOOKUP(Reten_soc[[#This Row],[Tipo retenciones]],Creados_silog[],4,0)</f>
        <v>NACIONAL</v>
      </c>
      <c r="AX39" s="11">
        <v>17</v>
      </c>
      <c r="AY39" s="10" t="str">
        <v>Reten Impuesto Renta Activida Alterna II</v>
      </c>
      <c r="BA39" s="48">
        <v>11</v>
      </c>
      <c r="BB39" s="49" t="s">
        <v>2433</v>
      </c>
      <c r="BC39" s="50">
        <v>25</v>
      </c>
      <c r="BD39" s="54" t="s">
        <v>1598</v>
      </c>
      <c r="BF39" s="10" t="str">
        <f t="shared" si="0"/>
        <v>11_Retención ICA Servicios Madrid</v>
      </c>
    </row>
    <row r="40" spans="1:58">
      <c r="E40" s="10" t="s">
        <v>2434</v>
      </c>
      <c r="G40" s="14" t="s">
        <v>2435</v>
      </c>
      <c r="J40" s="14" t="s">
        <v>2436</v>
      </c>
      <c r="K40" s="14" t="s">
        <v>2437</v>
      </c>
      <c r="N40" s="14" t="s">
        <v>2438</v>
      </c>
      <c r="Q40" s="14" t="s">
        <v>2439</v>
      </c>
      <c r="W40" s="14" t="s">
        <v>2440</v>
      </c>
      <c r="X40" s="14" t="s">
        <v>2441</v>
      </c>
      <c r="AA40" s="14" t="s">
        <v>2442</v>
      </c>
      <c r="AC40" s="14" t="s">
        <v>2443</v>
      </c>
      <c r="AD40" s="14" t="s">
        <v>2444</v>
      </c>
      <c r="AO40" s="15">
        <v>3065</v>
      </c>
      <c r="AR40" s="1">
        <v>1000</v>
      </c>
      <c r="AS40" s="1">
        <v>18</v>
      </c>
      <c r="AT40" s="34" t="str">
        <f>VLOOKUP(Reten_soc[[#This Row],[Tipo retenciones]],Creados_silog[],2,0)</f>
        <v>Retención ICA Bienes Armenía</v>
      </c>
      <c r="AU40" s="11">
        <f>VLOOKUP(Reten_soc[[#This Row],[Tipo retenciones]],Creados_silog[],3,0)</f>
        <v>63</v>
      </c>
      <c r="AV40" s="34" t="str">
        <f>VLOOKUP(Reten_soc[[#This Row],[Tipo retenciones]],Creados_silog[],4,0)</f>
        <v>QUINDIO</v>
      </c>
      <c r="AX40" s="11">
        <v>18</v>
      </c>
      <c r="AY40" s="10" t="str">
        <v>Retención ICA Bienes Armenía</v>
      </c>
      <c r="BA40" s="51">
        <v>12</v>
      </c>
      <c r="BB40" s="52" t="s">
        <v>2445</v>
      </c>
      <c r="BC40" s="53">
        <v>0</v>
      </c>
      <c r="BD40" s="55" t="s">
        <v>1585</v>
      </c>
      <c r="BF40" s="10" t="str">
        <f t="shared" si="0"/>
        <v>12_Reten Impuesto Renta Activida Alterna I</v>
      </c>
    </row>
    <row r="41" spans="1:58">
      <c r="E41" s="10" t="s">
        <v>2446</v>
      </c>
      <c r="G41" s="14" t="s">
        <v>2447</v>
      </c>
      <c r="J41" s="14" t="s">
        <v>2448</v>
      </c>
      <c r="K41" s="14" t="s">
        <v>2449</v>
      </c>
      <c r="N41" s="14" t="s">
        <v>2450</v>
      </c>
      <c r="Q41" s="14" t="s">
        <v>2451</v>
      </c>
      <c r="W41" s="14" t="s">
        <v>2452</v>
      </c>
      <c r="X41" s="14" t="s">
        <v>2453</v>
      </c>
      <c r="AA41" s="14" t="s">
        <v>2454</v>
      </c>
      <c r="AC41" s="14" t="s">
        <v>2455</v>
      </c>
      <c r="AD41" s="14" t="s">
        <v>2456</v>
      </c>
      <c r="AO41" s="15">
        <v>3068</v>
      </c>
      <c r="AR41" s="1">
        <v>1000</v>
      </c>
      <c r="AS41" s="1">
        <v>19</v>
      </c>
      <c r="AT41" s="34" t="str">
        <f>VLOOKUP(Reten_soc[[#This Row],[Tipo retenciones]],Creados_silog[],2,0)</f>
        <v>Retención ICA Servicios Armenía</v>
      </c>
      <c r="AU41" s="11">
        <f>VLOOKUP(Reten_soc[[#This Row],[Tipo retenciones]],Creados_silog[],3,0)</f>
        <v>63</v>
      </c>
      <c r="AV41" s="34" t="str">
        <f>VLOOKUP(Reten_soc[[#This Row],[Tipo retenciones]],Creados_silog[],4,0)</f>
        <v>QUINDIO</v>
      </c>
      <c r="AX41" s="11">
        <v>19</v>
      </c>
      <c r="AY41" s="10" t="str">
        <v>Retención ICA Servicios Armenía</v>
      </c>
      <c r="BA41" s="48">
        <v>13</v>
      </c>
      <c r="BB41" s="49" t="s">
        <v>2457</v>
      </c>
      <c r="BC41" s="50">
        <v>73</v>
      </c>
      <c r="BD41" s="54" t="s">
        <v>1610</v>
      </c>
      <c r="BF41" s="10" t="str">
        <f t="shared" si="0"/>
        <v>13_Retención ICA Bienes Melgar</v>
      </c>
    </row>
    <row r="42" spans="1:58">
      <c r="E42" s="10" t="s">
        <v>2458</v>
      </c>
      <c r="G42" s="14" t="s">
        <v>2459</v>
      </c>
      <c r="J42" s="14" t="s">
        <v>1597</v>
      </c>
      <c r="K42" s="14" t="s">
        <v>2460</v>
      </c>
      <c r="N42" s="14" t="s">
        <v>2461</v>
      </c>
      <c r="Q42" s="14" t="s">
        <v>2462</v>
      </c>
      <c r="W42" s="14" t="s">
        <v>2463</v>
      </c>
      <c r="X42" s="14" t="s">
        <v>2422</v>
      </c>
      <c r="AA42" s="14" t="s">
        <v>2464</v>
      </c>
      <c r="AC42" s="14" t="s">
        <v>2465</v>
      </c>
      <c r="AD42" s="14" t="s">
        <v>2466</v>
      </c>
      <c r="AO42" s="15">
        <v>3071</v>
      </c>
      <c r="AR42" s="1">
        <v>1000</v>
      </c>
      <c r="AS42" s="1" t="s">
        <v>2467</v>
      </c>
      <c r="AT42" s="34" t="str">
        <f>VLOOKUP(Reten_soc[[#This Row],[Tipo retenciones]],Creados_silog[],2,0)</f>
        <v>Retención ICA Servicios Pto Berrio</v>
      </c>
      <c r="AU42" s="11">
        <f>VLOOKUP(Reten_soc[[#This Row],[Tipo retenciones]],Creados_silog[],3,0)</f>
        <v>5</v>
      </c>
      <c r="AV42" s="34" t="str">
        <f>VLOOKUP(Reten_soc[[#This Row],[Tipo retenciones]],Creados_silog[],4,0)</f>
        <v>ANTIOQUIA</v>
      </c>
      <c r="AX42" s="11" t="str">
        <v>1A</v>
      </c>
      <c r="AY42" s="10" t="str">
        <v>Retención ICA Servicios Pto Berrio</v>
      </c>
      <c r="BA42" s="51">
        <v>14</v>
      </c>
      <c r="BB42" s="52" t="s">
        <v>2468</v>
      </c>
      <c r="BC42" s="53">
        <v>73</v>
      </c>
      <c r="BD42" s="55" t="s">
        <v>1610</v>
      </c>
      <c r="BF42" s="10" t="str">
        <f t="shared" si="0"/>
        <v>14_Retención ICA Servicios Melgar</v>
      </c>
    </row>
    <row r="43" spans="1:58">
      <c r="E43" s="10" t="s">
        <v>2469</v>
      </c>
      <c r="G43" s="14" t="s">
        <v>2470</v>
      </c>
      <c r="J43" s="14" t="s">
        <v>2471</v>
      </c>
      <c r="K43" s="14" t="s">
        <v>2472</v>
      </c>
      <c r="N43" s="14" t="s">
        <v>1609</v>
      </c>
      <c r="Q43" s="14" t="s">
        <v>2473</v>
      </c>
      <c r="W43" s="14" t="s">
        <v>2474</v>
      </c>
      <c r="AA43" s="14" t="s">
        <v>2475</v>
      </c>
      <c r="AC43" s="14" t="s">
        <v>2476</v>
      </c>
      <c r="AD43" s="14" t="s">
        <v>2477</v>
      </c>
      <c r="AO43" s="16">
        <v>3077</v>
      </c>
      <c r="AR43" s="1">
        <v>1000</v>
      </c>
      <c r="AS43" s="1" t="s">
        <v>2478</v>
      </c>
      <c r="AT43" s="34" t="str">
        <f>VLOOKUP(Reten_soc[[#This Row],[Tipo retenciones]],Creados_silog[],2,0)</f>
        <v>Retención ICA Bienes Sibaté</v>
      </c>
      <c r="AU43" s="11">
        <f>VLOOKUP(Reten_soc[[#This Row],[Tipo retenciones]],Creados_silog[],3,0)</f>
        <v>25</v>
      </c>
      <c r="AV43" s="34" t="str">
        <f>VLOOKUP(Reten_soc[[#This Row],[Tipo retenciones]],Creados_silog[],4,0)</f>
        <v>CUNDINAMARCA</v>
      </c>
      <c r="AX43" s="11" t="str">
        <v>1B</v>
      </c>
      <c r="AY43" s="10" t="str">
        <v>Retención ICA Bienes Sibaté</v>
      </c>
      <c r="BA43" s="48">
        <v>15</v>
      </c>
      <c r="BB43" s="49" t="s">
        <v>2479</v>
      </c>
      <c r="BC43" s="50">
        <v>50</v>
      </c>
      <c r="BD43" s="54" t="s">
        <v>1603</v>
      </c>
      <c r="BF43" s="10" t="str">
        <f t="shared" si="0"/>
        <v>15_Retención ICA Bienes Villavicencio</v>
      </c>
    </row>
    <row r="44" spans="1:58">
      <c r="E44" s="10" t="s">
        <v>2480</v>
      </c>
      <c r="G44" s="14" t="s">
        <v>1642</v>
      </c>
      <c r="J44" s="14" t="s">
        <v>2481</v>
      </c>
      <c r="K44" s="14" t="s">
        <v>2482</v>
      </c>
      <c r="Q44" s="14" t="s">
        <v>2483</v>
      </c>
      <c r="W44" s="14" t="s">
        <v>2484</v>
      </c>
      <c r="AA44" s="14" t="s">
        <v>2485</v>
      </c>
      <c r="AC44" s="14" t="s">
        <v>2486</v>
      </c>
      <c r="AD44" s="14" t="s">
        <v>2487</v>
      </c>
      <c r="AO44" s="16">
        <v>3078</v>
      </c>
      <c r="AR44" s="1">
        <v>1000</v>
      </c>
      <c r="AS44" s="1" t="s">
        <v>2488</v>
      </c>
      <c r="AT44" s="34" t="str">
        <f>VLOOKUP(Reten_soc[[#This Row],[Tipo retenciones]],Creados_silog[],2,0)</f>
        <v>Retención ICA Servicios Sibaté</v>
      </c>
      <c r="AU44" s="11">
        <f>VLOOKUP(Reten_soc[[#This Row],[Tipo retenciones]],Creados_silog[],3,0)</f>
        <v>25</v>
      </c>
      <c r="AV44" s="34" t="str">
        <f>VLOOKUP(Reten_soc[[#This Row],[Tipo retenciones]],Creados_silog[],4,0)</f>
        <v>CUNDINAMARCA</v>
      </c>
      <c r="AX44" s="11" t="str">
        <v>1C</v>
      </c>
      <c r="AY44" s="10" t="str">
        <v>Retención ICA Servicios Sibaté</v>
      </c>
      <c r="BA44" s="51">
        <v>16</v>
      </c>
      <c r="BB44" s="52" t="s">
        <v>2489</v>
      </c>
      <c r="BC44" s="53">
        <v>50</v>
      </c>
      <c r="BD44" s="55" t="s">
        <v>1603</v>
      </c>
      <c r="BF44" s="10" t="str">
        <f t="shared" si="0"/>
        <v>16_Retención ICA Servicios Villavicencio</v>
      </c>
    </row>
    <row r="45" spans="1:58">
      <c r="E45" s="10" t="s">
        <v>2490</v>
      </c>
      <c r="G45" s="14" t="s">
        <v>2491</v>
      </c>
      <c r="J45" s="14" t="s">
        <v>2492</v>
      </c>
      <c r="K45" s="14" t="s">
        <v>2493</v>
      </c>
      <c r="Q45" s="14" t="s">
        <v>2494</v>
      </c>
      <c r="W45" s="14" t="s">
        <v>2495</v>
      </c>
      <c r="AA45" s="14" t="s">
        <v>2496</v>
      </c>
      <c r="AC45" s="14" t="s">
        <v>2497</v>
      </c>
      <c r="AO45" s="16">
        <v>3079</v>
      </c>
      <c r="AR45" s="1">
        <v>1000</v>
      </c>
      <c r="AS45" s="1" t="s">
        <v>2498</v>
      </c>
      <c r="AT45" s="34" t="str">
        <f>VLOOKUP(Reten_soc[[#This Row],[Tipo retenciones]],Creados_silog[],2,0)</f>
        <v>Retención ICA Bienes Granada</v>
      </c>
      <c r="AU45" s="11">
        <f>VLOOKUP(Reten_soc[[#This Row],[Tipo retenciones]],Creados_silog[],3,0)</f>
        <v>50</v>
      </c>
      <c r="AV45" s="34" t="str">
        <f>VLOOKUP(Reten_soc[[#This Row],[Tipo retenciones]],Creados_silog[],4,0)</f>
        <v>META</v>
      </c>
      <c r="AX45" s="11" t="str">
        <v>1D</v>
      </c>
      <c r="AY45" s="10" t="str">
        <v>Retención ICA Bienes Granada</v>
      </c>
      <c r="BA45" s="48">
        <v>17</v>
      </c>
      <c r="BB45" s="49" t="s">
        <v>2499</v>
      </c>
      <c r="BC45" s="50">
        <v>0</v>
      </c>
      <c r="BD45" s="54" t="s">
        <v>1585</v>
      </c>
      <c r="BF45" s="10" t="str">
        <f t="shared" si="0"/>
        <v>17_Reten Impuesto Renta Activida Alterna II</v>
      </c>
    </row>
    <row r="46" spans="1:58">
      <c r="E46" s="10" t="s">
        <v>2500</v>
      </c>
      <c r="G46" s="14" t="s">
        <v>2501</v>
      </c>
      <c r="J46" s="14" t="s">
        <v>2502</v>
      </c>
      <c r="K46" s="14" t="s">
        <v>2503</v>
      </c>
      <c r="Q46" s="14" t="s">
        <v>2504</v>
      </c>
      <c r="W46" s="14" t="s">
        <v>2505</v>
      </c>
      <c r="AA46" s="14" t="s">
        <v>2506</v>
      </c>
      <c r="AC46" s="14" t="s">
        <v>2507</v>
      </c>
      <c r="AO46" s="16">
        <v>3080</v>
      </c>
      <c r="AR46" s="1">
        <v>1000</v>
      </c>
      <c r="AS46" s="1" t="s">
        <v>2508</v>
      </c>
      <c r="AT46" s="34" t="str">
        <f>VLOOKUP(Reten_soc[[#This Row],[Tipo retenciones]],Creados_silog[],2,0)</f>
        <v>Retención ICA Servicios Granada</v>
      </c>
      <c r="AU46" s="11">
        <f>VLOOKUP(Reten_soc[[#This Row],[Tipo retenciones]],Creados_silog[],3,0)</f>
        <v>50</v>
      </c>
      <c r="AV46" s="34" t="str">
        <f>VLOOKUP(Reten_soc[[#This Row],[Tipo retenciones]],Creados_silog[],4,0)</f>
        <v>META</v>
      </c>
      <c r="AX46" s="11" t="str">
        <v>1E</v>
      </c>
      <c r="AY46" s="10" t="str">
        <v>Retención ICA Servicios Granada</v>
      </c>
      <c r="BA46" s="51">
        <v>18</v>
      </c>
      <c r="BB46" s="52" t="s">
        <v>2509</v>
      </c>
      <c r="BC46" s="53">
        <v>63</v>
      </c>
      <c r="BD46" s="55" t="s">
        <v>1606</v>
      </c>
      <c r="BF46" s="10" t="str">
        <f t="shared" si="0"/>
        <v>18_Retención ICA Bienes Armenía</v>
      </c>
    </row>
    <row r="47" spans="1:58">
      <c r="E47" s="10" t="s">
        <v>2510</v>
      </c>
      <c r="G47" s="14" t="s">
        <v>2511</v>
      </c>
      <c r="J47" s="14" t="s">
        <v>2512</v>
      </c>
      <c r="K47" s="14" t="s">
        <v>2513</v>
      </c>
      <c r="Q47" s="14" t="s">
        <v>2514</v>
      </c>
      <c r="W47" s="14" t="s">
        <v>2515</v>
      </c>
      <c r="AA47" s="14" t="s">
        <v>2516</v>
      </c>
      <c r="AC47" s="14" t="s">
        <v>2517</v>
      </c>
      <c r="AO47" s="16">
        <v>3081</v>
      </c>
      <c r="AR47" s="1">
        <v>1000</v>
      </c>
      <c r="AS47" s="1" t="s">
        <v>2518</v>
      </c>
      <c r="AT47" s="34" t="str">
        <f>VLOOKUP(Reten_soc[[#This Row],[Tipo retenciones]],Creados_silog[],2,0)</f>
        <v>Retención ICA Bienes Pto Berrio</v>
      </c>
      <c r="AU47" s="11">
        <f>VLOOKUP(Reten_soc[[#This Row],[Tipo retenciones]],Creados_silog[],3,0)</f>
        <v>5</v>
      </c>
      <c r="AV47" s="34" t="str">
        <f>VLOOKUP(Reten_soc[[#This Row],[Tipo retenciones]],Creados_silog[],4,0)</f>
        <v>ANTIOQUIA</v>
      </c>
      <c r="AX47" s="11" t="str">
        <v>1F</v>
      </c>
      <c r="AY47" s="10" t="str">
        <v>Retención ICA Bienes Pto Berrio</v>
      </c>
      <c r="BA47" s="48">
        <v>19</v>
      </c>
      <c r="BB47" s="49" t="s">
        <v>2519</v>
      </c>
      <c r="BC47" s="50">
        <v>63</v>
      </c>
      <c r="BD47" s="54" t="s">
        <v>1606</v>
      </c>
      <c r="BF47" s="10" t="str">
        <f t="shared" si="0"/>
        <v>19_Retención ICA Servicios Armenía</v>
      </c>
    </row>
    <row r="48" spans="1:58">
      <c r="E48" s="10" t="s">
        <v>2520</v>
      </c>
      <c r="G48" s="14" t="s">
        <v>2521</v>
      </c>
      <c r="K48" s="14" t="s">
        <v>2522</v>
      </c>
      <c r="Q48" s="14" t="s">
        <v>2523</v>
      </c>
      <c r="W48" s="14" t="s">
        <v>2524</v>
      </c>
      <c r="AA48" s="14" t="s">
        <v>2048</v>
      </c>
      <c r="AC48" s="14" t="s">
        <v>2525</v>
      </c>
      <c r="AO48" s="16">
        <v>3082</v>
      </c>
      <c r="AR48" s="1">
        <v>1000</v>
      </c>
      <c r="AS48" s="1" t="s">
        <v>2526</v>
      </c>
      <c r="AT48" s="34" t="str">
        <f>VLOOKUP(Reten_soc[[#This Row],[Tipo retenciones]],Creados_silog[],2,0)</f>
        <v>Retención ICA Servicios Pto Berrio</v>
      </c>
      <c r="AU48" s="11">
        <f>VLOOKUP(Reten_soc[[#This Row],[Tipo retenciones]],Creados_silog[],3,0)</f>
        <v>5</v>
      </c>
      <c r="AV48" s="34" t="str">
        <f>VLOOKUP(Reten_soc[[#This Row],[Tipo retenciones]],Creados_silog[],4,0)</f>
        <v>ANTIOQUIA</v>
      </c>
      <c r="AX48" s="11" t="str">
        <v>1G</v>
      </c>
      <c r="AY48" s="10" t="str">
        <v>Retención ICA Servicios Pto Berrio</v>
      </c>
      <c r="BA48" s="51" t="s">
        <v>2467</v>
      </c>
      <c r="BB48" s="52" t="s">
        <v>2527</v>
      </c>
      <c r="BC48" s="53">
        <v>5</v>
      </c>
      <c r="BD48" s="55" t="s">
        <v>1588</v>
      </c>
      <c r="BF48" s="10" t="str">
        <f t="shared" si="0"/>
        <v>1A_Retención ICA Servicios Pto Berrio</v>
      </c>
    </row>
    <row r="49" spans="4:58">
      <c r="E49" s="10" t="s">
        <v>2528</v>
      </c>
      <c r="G49" s="14" t="s">
        <v>2529</v>
      </c>
      <c r="K49" s="14" t="s">
        <v>2530</v>
      </c>
      <c r="Q49" s="14" t="s">
        <v>2531</v>
      </c>
      <c r="W49" s="14" t="s">
        <v>2532</v>
      </c>
      <c r="AA49" s="14" t="s">
        <v>2533</v>
      </c>
      <c r="AC49" s="14" t="s">
        <v>2534</v>
      </c>
      <c r="AO49" s="16">
        <v>3084</v>
      </c>
      <c r="AR49" s="1">
        <v>1000</v>
      </c>
      <c r="AS49" s="1" t="s">
        <v>2535</v>
      </c>
      <c r="AT49" s="34" t="str">
        <f>VLOOKUP(Reten_soc[[#This Row],[Tipo retenciones]],Creados_silog[],2,0)</f>
        <v>Retención ICA Bienes Garzón</v>
      </c>
      <c r="AU49" s="11">
        <f>VLOOKUP(Reten_soc[[#This Row],[Tipo retenciones]],Creados_silog[],3,0)</f>
        <v>41</v>
      </c>
      <c r="AV49" s="34" t="str">
        <f>VLOOKUP(Reten_soc[[#This Row],[Tipo retenciones]],Creados_silog[],4,0)</f>
        <v>HUILA</v>
      </c>
      <c r="AX49" s="11" t="str">
        <v>1H</v>
      </c>
      <c r="AY49" s="10" t="str">
        <v>Retención ICA Bienes Garzón</v>
      </c>
      <c r="BA49" s="48" t="s">
        <v>2478</v>
      </c>
      <c r="BB49" s="49" t="s">
        <v>2536</v>
      </c>
      <c r="BC49" s="50">
        <v>25</v>
      </c>
      <c r="BD49" s="54" t="s">
        <v>1598</v>
      </c>
      <c r="BF49" s="10" t="str">
        <f t="shared" si="0"/>
        <v>1B_Retención ICA Bienes Sibaté</v>
      </c>
    </row>
    <row r="50" spans="4:58">
      <c r="E50" s="10" t="s">
        <v>2537</v>
      </c>
      <c r="G50" s="14" t="s">
        <v>2538</v>
      </c>
      <c r="K50" s="14" t="s">
        <v>2140</v>
      </c>
      <c r="Q50" s="14" t="s">
        <v>2539</v>
      </c>
      <c r="W50" s="14" t="s">
        <v>2344</v>
      </c>
      <c r="AA50" s="14" t="s">
        <v>2540</v>
      </c>
      <c r="AO50" s="16">
        <v>3085</v>
      </c>
      <c r="AR50" s="1">
        <v>1000</v>
      </c>
      <c r="AS50" s="1" t="s">
        <v>2541</v>
      </c>
      <c r="AT50" s="34" t="str">
        <f>VLOOKUP(Reten_soc[[#This Row],[Tipo retenciones]],Creados_silog[],2,0)</f>
        <v>Retención ICA Servicios Garzón</v>
      </c>
      <c r="AU50" s="11">
        <f>VLOOKUP(Reten_soc[[#This Row],[Tipo retenciones]],Creados_silog[],3,0)</f>
        <v>41</v>
      </c>
      <c r="AV50" s="34" t="str">
        <f>VLOOKUP(Reten_soc[[#This Row],[Tipo retenciones]],Creados_silog[],4,0)</f>
        <v>HUILA</v>
      </c>
      <c r="AX50" s="11" t="str">
        <v>1I</v>
      </c>
      <c r="AY50" s="10" t="str">
        <v>Retención ICA Servicios Garzón</v>
      </c>
      <c r="BA50" s="51" t="s">
        <v>2488</v>
      </c>
      <c r="BB50" s="52" t="s">
        <v>2542</v>
      </c>
      <c r="BC50" s="53">
        <v>25</v>
      </c>
      <c r="BD50" s="55" t="s">
        <v>1598</v>
      </c>
      <c r="BF50" s="10" t="str">
        <f t="shared" si="0"/>
        <v>1C_Retención ICA Servicios Sibaté</v>
      </c>
    </row>
    <row r="51" spans="4:58">
      <c r="E51" s="10" t="s">
        <v>2543</v>
      </c>
      <c r="G51" s="14" t="s">
        <v>2544</v>
      </c>
      <c r="K51" s="14" t="s">
        <v>2545</v>
      </c>
      <c r="Q51" s="14" t="s">
        <v>2546</v>
      </c>
      <c r="W51" s="14" t="s">
        <v>2547</v>
      </c>
      <c r="AA51" s="14" t="s">
        <v>2548</v>
      </c>
      <c r="AO51" s="16">
        <v>3086</v>
      </c>
      <c r="AR51" s="1">
        <v>1000</v>
      </c>
      <c r="AS51" s="1" t="s">
        <v>2549</v>
      </c>
      <c r="AT51" s="34" t="str">
        <f>VLOOKUP(Reten_soc[[#This Row],[Tipo retenciones]],Creados_silog[],2,0)</f>
        <v>Retención ICA Servicios Ocaña</v>
      </c>
      <c r="AU51" s="11">
        <f>VLOOKUP(Reten_soc[[#This Row],[Tipo retenciones]],Creados_silog[],3,0)</f>
        <v>54</v>
      </c>
      <c r="AV51" s="34" t="str">
        <f>VLOOKUP(Reten_soc[[#This Row],[Tipo retenciones]],Creados_silog[],4,0)</f>
        <v>NORTE DE SANTANDER</v>
      </c>
      <c r="AX51" s="11" t="str">
        <v>1J</v>
      </c>
      <c r="AY51" s="10" t="str">
        <v>Retención ICA Servicios Ocaña</v>
      </c>
      <c r="BA51" s="48" t="s">
        <v>2498</v>
      </c>
      <c r="BB51" s="49" t="s">
        <v>2550</v>
      </c>
      <c r="BC51" s="50">
        <v>50</v>
      </c>
      <c r="BD51" s="54" t="s">
        <v>1603</v>
      </c>
      <c r="BF51" s="10" t="str">
        <f t="shared" si="0"/>
        <v>1D_Retención ICA Bienes Granada</v>
      </c>
    </row>
    <row r="52" spans="4:58">
      <c r="G52" s="14" t="s">
        <v>2551</v>
      </c>
      <c r="K52" s="14" t="s">
        <v>2552</v>
      </c>
      <c r="Q52" s="14" t="s">
        <v>2553</v>
      </c>
      <c r="W52" s="14" t="s">
        <v>2554</v>
      </c>
      <c r="AA52" s="14" t="s">
        <v>2555</v>
      </c>
      <c r="AO52" s="16">
        <v>3087</v>
      </c>
      <c r="AR52" s="1">
        <v>1000</v>
      </c>
      <c r="AS52" s="1" t="s">
        <v>2556</v>
      </c>
      <c r="AT52" s="34" t="str">
        <f>VLOOKUP(Reten_soc[[#This Row],[Tipo retenciones]],Creados_silog[],2,0)</f>
        <v>Estampilla Pro Unal y demás Un Estatales</v>
      </c>
      <c r="AU52" s="11">
        <f>VLOOKUP(Reten_soc[[#This Row],[Tipo retenciones]],Creados_silog[],3,0)</f>
        <v>70</v>
      </c>
      <c r="AV52" s="34" t="str">
        <f>VLOOKUP(Reten_soc[[#This Row],[Tipo retenciones]],Creados_silog[],4,0)</f>
        <v>SUCRE</v>
      </c>
      <c r="AX52" s="11" t="str">
        <v>1L</v>
      </c>
      <c r="AY52" s="10" t="str">
        <v>Estampilla Pro Unal y demás Un Estatales</v>
      </c>
      <c r="BA52" s="51" t="s">
        <v>2508</v>
      </c>
      <c r="BB52" s="52" t="s">
        <v>2557</v>
      </c>
      <c r="BC52" s="53">
        <v>50</v>
      </c>
      <c r="BD52" s="55" t="s">
        <v>1603</v>
      </c>
      <c r="BF52" s="10" t="str">
        <f t="shared" si="0"/>
        <v>1E_Retención ICA Servicios Granada</v>
      </c>
    </row>
    <row r="53" spans="4:58">
      <c r="G53" s="14" t="s">
        <v>2558</v>
      </c>
      <c r="K53" s="14" t="s">
        <v>2559</v>
      </c>
      <c r="Q53" s="14" t="s">
        <v>2560</v>
      </c>
      <c r="W53" s="14" t="s">
        <v>2561</v>
      </c>
      <c r="AA53" s="14" t="s">
        <v>2562</v>
      </c>
      <c r="AO53" s="16">
        <v>3088</v>
      </c>
      <c r="AR53" s="1">
        <v>1000</v>
      </c>
      <c r="AS53" s="1" t="s">
        <v>2563</v>
      </c>
      <c r="AT53" s="34" t="str">
        <f>VLOOKUP(Reten_soc[[#This Row],[Tipo retenciones]],Creados_silog[],2,0)</f>
        <v>Retención ICA Bienes Tame</v>
      </c>
      <c r="AU53" s="11">
        <f>VLOOKUP(Reten_soc[[#This Row],[Tipo retenciones]],Creados_silog[],3,0)</f>
        <v>81</v>
      </c>
      <c r="AV53" s="34" t="str">
        <f>VLOOKUP(Reten_soc[[#This Row],[Tipo retenciones]],Creados_silog[],4,0)</f>
        <v>ARAUCA</v>
      </c>
      <c r="AX53" s="11" t="str">
        <v>1M</v>
      </c>
      <c r="AY53" s="10" t="str">
        <v>Retención ICA Bienes Tame</v>
      </c>
      <c r="BA53" s="48" t="s">
        <v>2518</v>
      </c>
      <c r="BB53" s="49" t="s">
        <v>2409</v>
      </c>
      <c r="BC53" s="50">
        <v>5</v>
      </c>
      <c r="BD53" s="54" t="s">
        <v>1588</v>
      </c>
      <c r="BF53" s="10" t="str">
        <f t="shared" si="0"/>
        <v>1F_Retención ICA Bienes Pto Berrio</v>
      </c>
    </row>
    <row r="54" spans="4:58">
      <c r="G54" s="14" t="s">
        <v>2564</v>
      </c>
      <c r="K54" s="14" t="s">
        <v>2565</v>
      </c>
      <c r="Q54" s="14" t="s">
        <v>2566</v>
      </c>
      <c r="W54" s="14" t="s">
        <v>2567</v>
      </c>
      <c r="AA54" s="14" t="s">
        <v>2568</v>
      </c>
      <c r="AO54" s="15">
        <v>4000</v>
      </c>
      <c r="AR54" s="1">
        <v>1000</v>
      </c>
      <c r="AS54" s="1" t="s">
        <v>2569</v>
      </c>
      <c r="AT54" s="34" t="str">
        <f>VLOOKUP(Reten_soc[[#This Row],[Tipo retenciones]],Creados_silog[],2,0)</f>
        <v>Retención ICA Servicios Tame</v>
      </c>
      <c r="AU54" s="11">
        <f>VLOOKUP(Reten_soc[[#This Row],[Tipo retenciones]],Creados_silog[],3,0)</f>
        <v>81</v>
      </c>
      <c r="AV54" s="34" t="str">
        <f>VLOOKUP(Reten_soc[[#This Row],[Tipo retenciones]],Creados_silog[],4,0)</f>
        <v>ARAUCA</v>
      </c>
      <c r="AX54" s="11" t="str">
        <v>1N</v>
      </c>
      <c r="AY54" s="10" t="str">
        <v>Retención ICA Servicios Tame</v>
      </c>
      <c r="BA54" s="51" t="s">
        <v>2526</v>
      </c>
      <c r="BB54" s="52" t="s">
        <v>2527</v>
      </c>
      <c r="BC54" s="53">
        <v>5</v>
      </c>
      <c r="BD54" s="55" t="s">
        <v>1588</v>
      </c>
      <c r="BF54" s="10" t="str">
        <f t="shared" si="0"/>
        <v>1G_Retención ICA Servicios Pto Berrio</v>
      </c>
    </row>
    <row r="55" spans="4:58">
      <c r="D55" s="18" t="s">
        <v>2570</v>
      </c>
      <c r="E55" s="18" t="s">
        <v>2571</v>
      </c>
      <c r="G55" s="14" t="s">
        <v>1979</v>
      </c>
      <c r="K55" s="14" t="s">
        <v>2572</v>
      </c>
      <c r="Q55" s="14" t="s">
        <v>2573</v>
      </c>
      <c r="W55" s="14" t="s">
        <v>1597</v>
      </c>
      <c r="AA55" s="14" t="s">
        <v>2574</v>
      </c>
      <c r="AO55" s="16">
        <v>4001</v>
      </c>
      <c r="AR55" s="1">
        <v>1000</v>
      </c>
      <c r="AS55" s="1" t="s">
        <v>2575</v>
      </c>
      <c r="AT55" s="34" t="str">
        <f>VLOOKUP(Reten_soc[[#This Row],[Tipo retenciones]],Creados_silog[],2,0)</f>
        <v>Retención ICA Bienes Saravena</v>
      </c>
      <c r="AU55" s="11">
        <f>VLOOKUP(Reten_soc[[#This Row],[Tipo retenciones]],Creados_silog[],3,0)</f>
        <v>81</v>
      </c>
      <c r="AV55" s="34" t="str">
        <f>VLOOKUP(Reten_soc[[#This Row],[Tipo retenciones]],Creados_silog[],4,0)</f>
        <v>ARAUCA</v>
      </c>
      <c r="AX55" s="11" t="str">
        <v>1O</v>
      </c>
      <c r="AY55" s="10" t="str">
        <v>Retención ICA Bienes Saravena</v>
      </c>
      <c r="BA55" s="48" t="s">
        <v>2535</v>
      </c>
      <c r="BB55" s="49" t="s">
        <v>2576</v>
      </c>
      <c r="BC55" s="50">
        <v>41</v>
      </c>
      <c r="BD55" s="54" t="s">
        <v>1600</v>
      </c>
      <c r="BF55" s="10" t="str">
        <f t="shared" si="0"/>
        <v>1H_Retención ICA Bienes Garzón</v>
      </c>
    </row>
    <row r="56" spans="4:58">
      <c r="D56" s="109" t="s">
        <v>2577</v>
      </c>
      <c r="E56" s="19">
        <v>101</v>
      </c>
      <c r="G56" s="14" t="s">
        <v>2578</v>
      </c>
      <c r="K56" s="14" t="s">
        <v>2579</v>
      </c>
      <c r="Q56" s="14" t="s">
        <v>2580</v>
      </c>
      <c r="W56" s="14" t="s">
        <v>2581</v>
      </c>
      <c r="AA56" s="14" t="s">
        <v>2582</v>
      </c>
      <c r="AO56" s="15">
        <v>4004</v>
      </c>
      <c r="AR56" s="1">
        <v>1000</v>
      </c>
      <c r="AS56" s="1" t="s">
        <v>2583</v>
      </c>
      <c r="AT56" s="34" t="str">
        <f>VLOOKUP(Reten_soc[[#This Row],[Tipo retenciones]],Creados_silog[],2,0)</f>
        <v>Retención ICA Servicios Saravena</v>
      </c>
      <c r="AU56" s="11">
        <f>VLOOKUP(Reten_soc[[#This Row],[Tipo retenciones]],Creados_silog[],3,0)</f>
        <v>81</v>
      </c>
      <c r="AV56" s="34" t="str">
        <f>VLOOKUP(Reten_soc[[#This Row],[Tipo retenciones]],Creados_silog[],4,0)</f>
        <v>ARAUCA</v>
      </c>
      <c r="AX56" s="11" t="str">
        <v>1P</v>
      </c>
      <c r="AY56" s="10" t="str">
        <v>Retención ICA Servicios Saravena</v>
      </c>
      <c r="BA56" s="51" t="s">
        <v>2541</v>
      </c>
      <c r="BB56" s="52" t="s">
        <v>2584</v>
      </c>
      <c r="BC56" s="53">
        <v>41</v>
      </c>
      <c r="BD56" s="55" t="s">
        <v>1600</v>
      </c>
      <c r="BF56" s="10" t="str">
        <f t="shared" si="0"/>
        <v>1I_Retención ICA Servicios Garzón</v>
      </c>
    </row>
    <row r="57" spans="4:58">
      <c r="D57" s="109"/>
      <c r="E57" s="20">
        <v>102</v>
      </c>
      <c r="G57" s="14" t="s">
        <v>2585</v>
      </c>
      <c r="K57" s="14" t="s">
        <v>2586</v>
      </c>
      <c r="Q57" s="14" t="s">
        <v>2587</v>
      </c>
      <c r="W57" s="14" t="s">
        <v>2588</v>
      </c>
      <c r="AA57" s="14" t="s">
        <v>2589</v>
      </c>
      <c r="AO57" s="15">
        <v>4005</v>
      </c>
      <c r="AR57" s="1">
        <v>1000</v>
      </c>
      <c r="AS57" s="1" t="s">
        <v>2590</v>
      </c>
      <c r="AT57" s="34" t="str">
        <f>VLOOKUP(Reten_soc[[#This Row],[Tipo retenciones]],Creados_silog[],2,0)</f>
        <v>Retención ICA Bienes San Vicente Chucurí</v>
      </c>
      <c r="AU57" s="11">
        <f>VLOOKUP(Reten_soc[[#This Row],[Tipo retenciones]],Creados_silog[],3,0)</f>
        <v>54</v>
      </c>
      <c r="AV57" s="34" t="str">
        <f>VLOOKUP(Reten_soc[[#This Row],[Tipo retenciones]],Creados_silog[],4,0)</f>
        <v>NORTE DE SANTANDER</v>
      </c>
      <c r="AX57" s="11" t="str">
        <v>1Q</v>
      </c>
      <c r="AY57" s="10" t="str">
        <v>Retención ICA Bienes San Vicente Chucurí</v>
      </c>
      <c r="BA57" s="48" t="s">
        <v>2549</v>
      </c>
      <c r="BB57" s="49" t="s">
        <v>2591</v>
      </c>
      <c r="BC57" s="50">
        <v>54</v>
      </c>
      <c r="BD57" s="54" t="s">
        <v>1605</v>
      </c>
      <c r="BF57" s="10" t="str">
        <f t="shared" si="0"/>
        <v>1J_Retención ICA Servicios Ocaña</v>
      </c>
    </row>
    <row r="58" spans="4:58">
      <c r="D58" s="109"/>
      <c r="E58" s="19">
        <v>103</v>
      </c>
      <c r="G58" s="14" t="s">
        <v>2592</v>
      </c>
      <c r="K58" s="14" t="s">
        <v>2593</v>
      </c>
      <c r="Q58" s="14" t="s">
        <v>2594</v>
      </c>
      <c r="W58" s="14" t="s">
        <v>2595</v>
      </c>
      <c r="AA58" s="14" t="s">
        <v>2596</v>
      </c>
      <c r="AO58" s="15">
        <v>4007</v>
      </c>
      <c r="AR58" s="1">
        <v>1000</v>
      </c>
      <c r="AS58" s="1" t="s">
        <v>2597</v>
      </c>
      <c r="AT58" s="34" t="str">
        <f>VLOOKUP(Reten_soc[[#This Row],[Tipo retenciones]],Creados_silog[],2,0)</f>
        <v>Retención ICA Servicios San Vicente Chuc</v>
      </c>
      <c r="AU58" s="11">
        <f>VLOOKUP(Reten_soc[[#This Row],[Tipo retenciones]],Creados_silog[],3,0)</f>
        <v>54</v>
      </c>
      <c r="AV58" s="34" t="str">
        <f>VLOOKUP(Reten_soc[[#This Row],[Tipo retenciones]],Creados_silog[],4,0)</f>
        <v>NORTE DE SANTANDER</v>
      </c>
      <c r="AX58" s="11" t="str">
        <v>1R</v>
      </c>
      <c r="AY58" s="10" t="str">
        <v>Retención ICA Servicios San Vicente Chuc</v>
      </c>
      <c r="BA58" s="51" t="s">
        <v>2598</v>
      </c>
      <c r="BB58" s="52" t="s">
        <v>2599</v>
      </c>
      <c r="BC58" s="53">
        <v>54</v>
      </c>
      <c r="BD58" s="55" t="s">
        <v>1605</v>
      </c>
      <c r="BF58" s="10" t="str">
        <f t="shared" si="0"/>
        <v>1K_Entidades Financieras Ocaña</v>
      </c>
    </row>
    <row r="59" spans="4:58">
      <c r="D59" s="109"/>
      <c r="E59" s="20">
        <v>104</v>
      </c>
      <c r="G59" s="14" t="s">
        <v>2600</v>
      </c>
      <c r="K59" s="14" t="s">
        <v>2601</v>
      </c>
      <c r="Q59" s="14" t="s">
        <v>2602</v>
      </c>
      <c r="W59" s="14" t="s">
        <v>2603</v>
      </c>
      <c r="AA59" s="14" t="s">
        <v>2604</v>
      </c>
      <c r="AO59" s="15">
        <v>4008</v>
      </c>
      <c r="AR59" s="1">
        <v>1000</v>
      </c>
      <c r="AS59" s="1" t="s">
        <v>2605</v>
      </c>
      <c r="AT59" s="34" t="str">
        <f>VLOOKUP(Reten_soc[[#This Row],[Tipo retenciones]],Creados_silog[],2,0)</f>
        <v>Retención ICA Bienes San Jose Guaviare</v>
      </c>
      <c r="AU59" s="11">
        <f>VLOOKUP(Reten_soc[[#This Row],[Tipo retenciones]],Creados_silog[],3,0)</f>
        <v>95</v>
      </c>
      <c r="AV59" s="34" t="str">
        <f>VLOOKUP(Reten_soc[[#This Row],[Tipo retenciones]],Creados_silog[],4,0)</f>
        <v>GUAVIARE</v>
      </c>
      <c r="AX59" s="11" t="str">
        <v>1S</v>
      </c>
      <c r="AY59" s="10" t="str">
        <v>Retención ICA Bienes San Jose Guaviare</v>
      </c>
      <c r="BA59" s="48" t="s">
        <v>2556</v>
      </c>
      <c r="BB59" s="49" t="s">
        <v>2606</v>
      </c>
      <c r="BC59" s="50">
        <v>70</v>
      </c>
      <c r="BD59" s="54" t="s">
        <v>1609</v>
      </c>
      <c r="BF59" s="10" t="str">
        <f t="shared" si="0"/>
        <v>1L_Estampilla Pro Unal y demás Un Estatales</v>
      </c>
    </row>
    <row r="60" spans="4:58">
      <c r="D60" s="109" t="s">
        <v>2607</v>
      </c>
      <c r="E60" s="19">
        <v>201</v>
      </c>
      <c r="G60" s="14" t="s">
        <v>2608</v>
      </c>
      <c r="K60" s="14" t="s">
        <v>2256</v>
      </c>
      <c r="Q60" s="14" t="s">
        <v>2609</v>
      </c>
      <c r="W60" s="14" t="s">
        <v>2610</v>
      </c>
      <c r="AA60" s="14" t="s">
        <v>2611</v>
      </c>
      <c r="AO60" s="15">
        <v>4010</v>
      </c>
      <c r="AR60" s="1">
        <v>1000</v>
      </c>
      <c r="AS60" s="1" t="s">
        <v>2612</v>
      </c>
      <c r="AT60" s="34" t="str">
        <f>VLOOKUP(Reten_soc[[#This Row],[Tipo retenciones]],Creados_silog[],2,0)</f>
        <v>Retención ICA Servicios San Jose Guaviar</v>
      </c>
      <c r="AU60" s="11">
        <f>VLOOKUP(Reten_soc[[#This Row],[Tipo retenciones]],Creados_silog[],3,0)</f>
        <v>95</v>
      </c>
      <c r="AV60" s="34" t="str">
        <f>VLOOKUP(Reten_soc[[#This Row],[Tipo retenciones]],Creados_silog[],4,0)</f>
        <v>GUAVIARE</v>
      </c>
      <c r="AX60" s="11" t="str">
        <v>1T</v>
      </c>
      <c r="AY60" s="10" t="str">
        <v>Retención ICA Servicios San Jose Guaviar</v>
      </c>
      <c r="BA60" s="51" t="s">
        <v>2563</v>
      </c>
      <c r="BB60" s="52" t="s">
        <v>2613</v>
      </c>
      <c r="BC60" s="53">
        <v>81</v>
      </c>
      <c r="BD60" s="55" t="s">
        <v>1612</v>
      </c>
      <c r="BF60" s="10" t="str">
        <f t="shared" si="0"/>
        <v>1M_Retención ICA Bienes Tame</v>
      </c>
    </row>
    <row r="61" spans="4:58">
      <c r="D61" s="109"/>
      <c r="E61" s="20">
        <v>202</v>
      </c>
      <c r="G61" s="14" t="s">
        <v>2614</v>
      </c>
      <c r="K61" s="14" t="s">
        <v>1675</v>
      </c>
      <c r="Q61" s="14" t="s">
        <v>2615</v>
      </c>
      <c r="W61" s="14" t="s">
        <v>2616</v>
      </c>
      <c r="AA61" s="14" t="s">
        <v>2617</v>
      </c>
      <c r="AO61" s="15">
        <v>4011</v>
      </c>
      <c r="AR61" s="1">
        <v>1000</v>
      </c>
      <c r="AS61" s="1" t="s">
        <v>2618</v>
      </c>
      <c r="AT61" s="34" t="str">
        <f>VLOOKUP(Reten_soc[[#This Row],[Tipo retenciones]],Creados_silog[],2,0)</f>
        <v>Retención ICA Bienes Guainia</v>
      </c>
      <c r="AU61" s="11">
        <f>VLOOKUP(Reten_soc[[#This Row],[Tipo retenciones]],Creados_silog[],3,0)</f>
        <v>94</v>
      </c>
      <c r="AV61" s="34" t="str">
        <f>VLOOKUP(Reten_soc[[#This Row],[Tipo retenciones]],Creados_silog[],4,0)</f>
        <v>GUAINIA</v>
      </c>
      <c r="AX61" s="11" t="str">
        <v>1U</v>
      </c>
      <c r="AY61" s="10" t="str">
        <v>Retención ICA Bienes Guainia</v>
      </c>
      <c r="BA61" s="48" t="s">
        <v>2569</v>
      </c>
      <c r="BB61" s="49" t="s">
        <v>2619</v>
      </c>
      <c r="BC61" s="50">
        <v>81</v>
      </c>
      <c r="BD61" s="54" t="s">
        <v>1612</v>
      </c>
      <c r="BF61" s="10" t="str">
        <f t="shared" si="0"/>
        <v>1N_Retención ICA Servicios Tame</v>
      </c>
    </row>
    <row r="62" spans="4:58">
      <c r="D62" s="109"/>
      <c r="E62" s="19">
        <v>203</v>
      </c>
      <c r="G62" s="14" t="s">
        <v>2081</v>
      </c>
      <c r="K62" s="14" t="s">
        <v>1593</v>
      </c>
      <c r="Q62" s="14" t="s">
        <v>2620</v>
      </c>
      <c r="W62" s="14" t="s">
        <v>2621</v>
      </c>
      <c r="AA62" s="14" t="s">
        <v>2622</v>
      </c>
      <c r="AO62" s="15">
        <v>4012</v>
      </c>
      <c r="AR62" s="1">
        <v>1000</v>
      </c>
      <c r="AS62" s="1" t="s">
        <v>2623</v>
      </c>
      <c r="AT62" s="34" t="str">
        <f>VLOOKUP(Reten_soc[[#This Row],[Tipo retenciones]],Creados_silog[],2,0)</f>
        <v>Retención ICA Servicios Guainia</v>
      </c>
      <c r="AU62" s="11">
        <f>VLOOKUP(Reten_soc[[#This Row],[Tipo retenciones]],Creados_silog[],3,0)</f>
        <v>94</v>
      </c>
      <c r="AV62" s="34" t="str">
        <f>VLOOKUP(Reten_soc[[#This Row],[Tipo retenciones]],Creados_silog[],4,0)</f>
        <v>GUAINIA</v>
      </c>
      <c r="AX62" s="11" t="str">
        <v>1V</v>
      </c>
      <c r="AY62" s="10" t="str">
        <v>Retención ICA Servicios Guainia</v>
      </c>
      <c r="BA62" s="51" t="s">
        <v>2575</v>
      </c>
      <c r="BB62" s="52" t="s">
        <v>2624</v>
      </c>
      <c r="BC62" s="53">
        <v>81</v>
      </c>
      <c r="BD62" s="55" t="s">
        <v>1612</v>
      </c>
      <c r="BF62" s="10" t="str">
        <f t="shared" si="0"/>
        <v>1O_Retención ICA Bienes Saravena</v>
      </c>
    </row>
    <row r="63" spans="4:58">
      <c r="D63" s="109"/>
      <c r="E63" s="20">
        <v>204</v>
      </c>
      <c r="G63" s="14" t="s">
        <v>2625</v>
      </c>
      <c r="K63" s="14" t="s">
        <v>2626</v>
      </c>
      <c r="Q63" s="14" t="s">
        <v>2627</v>
      </c>
      <c r="W63" s="14" t="s">
        <v>2628</v>
      </c>
      <c r="AA63" s="14" t="s">
        <v>2629</v>
      </c>
      <c r="AO63" s="15">
        <v>4013</v>
      </c>
      <c r="AR63" s="1">
        <v>1000</v>
      </c>
      <c r="AS63" s="1" t="s">
        <v>2630</v>
      </c>
      <c r="AT63" s="34" t="str">
        <f>VLOOKUP(Reten_soc[[#This Row],[Tipo retenciones]],Creados_silog[],2,0)</f>
        <v>Retención ICA Servicios Manizales</v>
      </c>
      <c r="AU63" s="11">
        <f>VLOOKUP(Reten_soc[[#This Row],[Tipo retenciones]],Creados_silog[],3,0)</f>
        <v>17</v>
      </c>
      <c r="AV63" s="34" t="str">
        <f>VLOOKUP(Reten_soc[[#This Row],[Tipo retenciones]],Creados_silog[],4,0)</f>
        <v>CALDAS</v>
      </c>
      <c r="AX63" s="11" t="str">
        <v>1W</v>
      </c>
      <c r="AY63" s="10" t="str">
        <v>Retención ICA Servicios Manizales</v>
      </c>
      <c r="BA63" s="48" t="s">
        <v>2583</v>
      </c>
      <c r="BB63" s="49" t="s">
        <v>2631</v>
      </c>
      <c r="BC63" s="50">
        <v>81</v>
      </c>
      <c r="BD63" s="54" t="s">
        <v>1612</v>
      </c>
      <c r="BF63" s="10" t="str">
        <f t="shared" si="0"/>
        <v>1P_Retención ICA Servicios Saravena</v>
      </c>
    </row>
    <row r="64" spans="4:58">
      <c r="D64" s="109" t="s">
        <v>2632</v>
      </c>
      <c r="E64" s="19">
        <v>301</v>
      </c>
      <c r="G64" s="14" t="s">
        <v>2633</v>
      </c>
      <c r="K64" s="14" t="s">
        <v>2634</v>
      </c>
      <c r="Q64" s="14" t="s">
        <v>2285</v>
      </c>
      <c r="W64" s="14" t="s">
        <v>2635</v>
      </c>
      <c r="AA64" s="14" t="s">
        <v>2636</v>
      </c>
      <c r="AO64" s="15">
        <v>4014</v>
      </c>
      <c r="AR64" s="1">
        <v>1000</v>
      </c>
      <c r="AS64" s="1" t="s">
        <v>2637</v>
      </c>
      <c r="AT64" s="34" t="str">
        <f>VLOOKUP(Reten_soc[[#This Row],[Tipo retenciones]],Creados_silog[],2,0)</f>
        <v>Ahorro Fomento a la Construccion AFC</v>
      </c>
      <c r="AU64" s="11">
        <f>VLOOKUP(Reten_soc[[#This Row],[Tipo retenciones]],Creados_silog[],3,0)</f>
        <v>0</v>
      </c>
      <c r="AV64" s="34" t="str">
        <f>VLOOKUP(Reten_soc[[#This Row],[Tipo retenciones]],Creados_silog[],4,0)</f>
        <v>NACIONAL</v>
      </c>
      <c r="AX64" s="11" t="str">
        <v>1X</v>
      </c>
      <c r="AY64" s="10" t="str">
        <v>Ahorro Fomento a la Construccion AFC</v>
      </c>
      <c r="BA64" s="51" t="s">
        <v>2590</v>
      </c>
      <c r="BB64" s="52" t="s">
        <v>2638</v>
      </c>
      <c r="BC64" s="53">
        <v>54</v>
      </c>
      <c r="BD64" s="55" t="s">
        <v>1605</v>
      </c>
      <c r="BF64" s="10" t="str">
        <f t="shared" si="0"/>
        <v>1Q_Retención ICA Bienes San Vicente Chucurí</v>
      </c>
    </row>
    <row r="65" spans="4:58">
      <c r="D65" s="109"/>
      <c r="E65" s="20">
        <v>302</v>
      </c>
      <c r="G65" s="14" t="s">
        <v>2188</v>
      </c>
      <c r="K65" s="14" t="s">
        <v>1749</v>
      </c>
      <c r="Q65" s="14" t="s">
        <v>2639</v>
      </c>
      <c r="W65" s="14" t="s">
        <v>2640</v>
      </c>
      <c r="AA65" s="14" t="s">
        <v>2641</v>
      </c>
      <c r="AO65" s="15">
        <v>4015</v>
      </c>
      <c r="AR65" s="1">
        <v>1000</v>
      </c>
      <c r="AS65" s="1" t="s">
        <v>2642</v>
      </c>
      <c r="AT65" s="34" t="str">
        <f>VLOOKUP(Reten_soc[[#This Row],[Tipo retenciones]],Creados_silog[],2,0)</f>
        <v>Retención ICA Bienes Pto Boyacá</v>
      </c>
      <c r="AU65" s="11">
        <f>VLOOKUP(Reten_soc[[#This Row],[Tipo retenciones]],Creados_silog[],3,0)</f>
        <v>15</v>
      </c>
      <c r="AV65" s="34" t="str">
        <f>VLOOKUP(Reten_soc[[#This Row],[Tipo retenciones]],Creados_silog[],4,0)</f>
        <v>BOYACA</v>
      </c>
      <c r="AX65" s="11" t="str">
        <v>1Y</v>
      </c>
      <c r="AY65" s="10" t="str">
        <v>Retención ICA Bienes Pto Boyacá</v>
      </c>
      <c r="BA65" s="48" t="s">
        <v>2597</v>
      </c>
      <c r="BB65" s="49" t="s">
        <v>2643</v>
      </c>
      <c r="BC65" s="50">
        <v>54</v>
      </c>
      <c r="BD65" s="54" t="s">
        <v>1605</v>
      </c>
      <c r="BF65" s="10" t="str">
        <f t="shared" si="0"/>
        <v>1R_Retención ICA Servicios San Vicente Chuc</v>
      </c>
    </row>
    <row r="66" spans="4:58">
      <c r="D66" s="109"/>
      <c r="E66" s="19">
        <v>303</v>
      </c>
      <c r="G66" s="14" t="s">
        <v>1738</v>
      </c>
      <c r="K66" s="14" t="s">
        <v>2644</v>
      </c>
      <c r="Q66" s="14" t="s">
        <v>2645</v>
      </c>
      <c r="W66" s="14" t="s">
        <v>2646</v>
      </c>
      <c r="AA66" s="14" t="s">
        <v>2647</v>
      </c>
      <c r="AO66" s="15">
        <v>4016</v>
      </c>
      <c r="AR66" s="1">
        <v>1000</v>
      </c>
      <c r="AS66" s="1" t="s">
        <v>2648</v>
      </c>
      <c r="AT66" s="34" t="str">
        <f>VLOOKUP(Reten_soc[[#This Row],[Tipo retenciones]],Creados_silog[],2,0)</f>
        <v>Retención ICA Servicios Pto Boyacá</v>
      </c>
      <c r="AU66" s="11">
        <f>VLOOKUP(Reten_soc[[#This Row],[Tipo retenciones]],Creados_silog[],3,0)</f>
        <v>15</v>
      </c>
      <c r="AV66" s="34" t="str">
        <f>VLOOKUP(Reten_soc[[#This Row],[Tipo retenciones]],Creados_silog[],4,0)</f>
        <v>BOYACA</v>
      </c>
      <c r="AX66" s="11" t="str">
        <v>1Z</v>
      </c>
      <c r="AY66" s="10" t="str">
        <v>Retención ICA Servicios Pto Boyacá</v>
      </c>
      <c r="BA66" s="51" t="s">
        <v>2605</v>
      </c>
      <c r="BB66" s="52" t="s">
        <v>2649</v>
      </c>
      <c r="BC66" s="53">
        <v>95</v>
      </c>
      <c r="BD66" s="55" t="s">
        <v>1618</v>
      </c>
      <c r="BF66" s="10" t="str">
        <f t="shared" si="0"/>
        <v>1S_Retención ICA Bienes San Jose Guaviare</v>
      </c>
    </row>
    <row r="67" spans="4:58">
      <c r="D67" s="109"/>
      <c r="E67" s="20">
        <v>304</v>
      </c>
      <c r="G67" s="14" t="s">
        <v>2650</v>
      </c>
      <c r="K67" s="14" t="s">
        <v>2651</v>
      </c>
      <c r="Q67" s="14" t="s">
        <v>2652</v>
      </c>
      <c r="AA67" s="14" t="s">
        <v>2653</v>
      </c>
      <c r="AO67" s="15">
        <v>4017</v>
      </c>
      <c r="AR67" s="1">
        <v>1000</v>
      </c>
      <c r="AS67" s="1">
        <v>20</v>
      </c>
      <c r="AT67" s="34" t="str">
        <f>VLOOKUP(Reten_soc[[#This Row],[Tipo retenciones]],Creados_silog[],2,0)</f>
        <v>Retención ICA Bienes Florencia</v>
      </c>
      <c r="AU67" s="11">
        <f>VLOOKUP(Reten_soc[[#This Row],[Tipo retenciones]],Creados_silog[],3,0)</f>
        <v>18</v>
      </c>
      <c r="AV67" s="34" t="str">
        <f>VLOOKUP(Reten_soc[[#This Row],[Tipo retenciones]],Creados_silog[],4,0)</f>
        <v>CAQUETA</v>
      </c>
      <c r="AX67" s="11">
        <v>20</v>
      </c>
      <c r="AY67" s="10" t="str">
        <v>Retención ICA Bienes Florencia</v>
      </c>
      <c r="BA67" s="48" t="s">
        <v>2612</v>
      </c>
      <c r="BB67" s="49" t="s">
        <v>2654</v>
      </c>
      <c r="BC67" s="50">
        <v>95</v>
      </c>
      <c r="BD67" s="54" t="s">
        <v>1618</v>
      </c>
      <c r="BF67" s="10" t="str">
        <f t="shared" si="0"/>
        <v>1T_Retención ICA Servicios San Jose Guaviar</v>
      </c>
    </row>
    <row r="68" spans="4:58">
      <c r="D68" s="109"/>
      <c r="E68" s="19">
        <v>305</v>
      </c>
      <c r="G68" s="14" t="s">
        <v>2655</v>
      </c>
      <c r="K68" s="14" t="s">
        <v>2656</v>
      </c>
      <c r="Q68" s="14" t="s">
        <v>2657</v>
      </c>
      <c r="AA68" s="14" t="s">
        <v>2658</v>
      </c>
      <c r="AO68" s="15">
        <v>5000</v>
      </c>
      <c r="AR68" s="1">
        <v>1000</v>
      </c>
      <c r="AS68" s="1">
        <v>21</v>
      </c>
      <c r="AT68" s="34" t="str">
        <f>VLOOKUP(Reten_soc[[#This Row],[Tipo retenciones]],Creados_silog[],2,0)</f>
        <v>Retención ICA Servicios Florencia</v>
      </c>
      <c r="AU68" s="11">
        <f>VLOOKUP(Reten_soc[[#This Row],[Tipo retenciones]],Creados_silog[],3,0)</f>
        <v>18</v>
      </c>
      <c r="AV68" s="34" t="str">
        <f>VLOOKUP(Reten_soc[[#This Row],[Tipo retenciones]],Creados_silog[],4,0)</f>
        <v>CAQUETA</v>
      </c>
      <c r="AX68" s="11">
        <v>21</v>
      </c>
      <c r="AY68" s="10" t="str">
        <v>Retención ICA Servicios Florencia</v>
      </c>
      <c r="BA68" s="51" t="s">
        <v>2618</v>
      </c>
      <c r="BB68" s="52" t="s">
        <v>2659</v>
      </c>
      <c r="BC68" s="53">
        <v>94</v>
      </c>
      <c r="BD68" s="55" t="s">
        <v>1617</v>
      </c>
      <c r="BF68" s="10" t="str">
        <f t="shared" ref="BF68:BF131" si="1">_xlfn.TEXTJOIN("_",TRUE,BA68:BB68)</f>
        <v>1U_Retención ICA Bienes Guainia</v>
      </c>
    </row>
    <row r="69" spans="4:58">
      <c r="D69" s="11" t="s">
        <v>2660</v>
      </c>
      <c r="E69" s="20">
        <v>401</v>
      </c>
      <c r="G69" s="14" t="s">
        <v>2661</v>
      </c>
      <c r="K69" s="14" t="s">
        <v>2662</v>
      </c>
      <c r="Q69" s="14" t="s">
        <v>2663</v>
      </c>
      <c r="AA69" s="14" t="s">
        <v>2664</v>
      </c>
      <c r="AO69" s="15">
        <v>5001</v>
      </c>
      <c r="AR69" s="1">
        <v>1000</v>
      </c>
      <c r="AS69" s="1">
        <v>22</v>
      </c>
      <c r="AT69" s="34" t="str">
        <f>VLOOKUP(Reten_soc[[#This Row],[Tipo retenciones]],Creados_silog[],2,0)</f>
        <v>Retención ICA Bienes Ibagué</v>
      </c>
      <c r="AU69" s="11">
        <f>VLOOKUP(Reten_soc[[#This Row],[Tipo retenciones]],Creados_silog[],3,0)</f>
        <v>73</v>
      </c>
      <c r="AV69" s="34" t="str">
        <f>VLOOKUP(Reten_soc[[#This Row],[Tipo retenciones]],Creados_silog[],4,0)</f>
        <v>TOLIMA</v>
      </c>
      <c r="AX69" s="11">
        <v>22</v>
      </c>
      <c r="AY69" s="10" t="str">
        <v>Retención ICA Bienes Ibagué</v>
      </c>
      <c r="BA69" s="48" t="s">
        <v>2623</v>
      </c>
      <c r="BB69" s="49" t="s">
        <v>2665</v>
      </c>
      <c r="BC69" s="50">
        <v>94</v>
      </c>
      <c r="BD69" s="54" t="s">
        <v>1617</v>
      </c>
      <c r="BF69" s="10" t="str">
        <f t="shared" si="1"/>
        <v>1V_Retención ICA Servicios Guainia</v>
      </c>
    </row>
    <row r="70" spans="4:58">
      <c r="G70" s="14" t="s">
        <v>2211</v>
      </c>
      <c r="K70" s="14" t="s">
        <v>2666</v>
      </c>
      <c r="Q70" s="14" t="s">
        <v>2667</v>
      </c>
      <c r="AA70" s="14" t="s">
        <v>2668</v>
      </c>
      <c r="AO70" s="15">
        <v>5002</v>
      </c>
      <c r="AR70" s="1">
        <v>1000</v>
      </c>
      <c r="AS70" s="1">
        <v>23</v>
      </c>
      <c r="AT70" s="34" t="str">
        <f>VLOOKUP(Reten_soc[[#This Row],[Tipo retenciones]],Creados_silog[],2,0)</f>
        <v>Retención ICA Servicios Ibagué</v>
      </c>
      <c r="AU70" s="11">
        <f>VLOOKUP(Reten_soc[[#This Row],[Tipo retenciones]],Creados_silog[],3,0)</f>
        <v>73</v>
      </c>
      <c r="AV70" s="34" t="str">
        <f>VLOOKUP(Reten_soc[[#This Row],[Tipo retenciones]],Creados_silog[],4,0)</f>
        <v>TOLIMA</v>
      </c>
      <c r="AX70" s="11">
        <v>23</v>
      </c>
      <c r="AY70" s="10" t="str">
        <v>Retención ICA Servicios Ibagué</v>
      </c>
      <c r="BA70" s="51" t="s">
        <v>2630</v>
      </c>
      <c r="BB70" s="52" t="s">
        <v>2669</v>
      </c>
      <c r="BC70" s="53">
        <v>17</v>
      </c>
      <c r="BD70" s="55" t="s">
        <v>1593</v>
      </c>
      <c r="BF70" s="10" t="str">
        <f t="shared" si="1"/>
        <v>1W_Retención ICA Servicios Manizales</v>
      </c>
    </row>
    <row r="71" spans="4:58">
      <c r="G71" s="14" t="s">
        <v>2670</v>
      </c>
      <c r="K71" s="14" t="s">
        <v>2671</v>
      </c>
      <c r="Q71" s="14" t="s">
        <v>2672</v>
      </c>
      <c r="AA71" s="14" t="s">
        <v>2673</v>
      </c>
      <c r="AO71" s="15">
        <v>5003</v>
      </c>
      <c r="AR71" s="1">
        <v>1000</v>
      </c>
      <c r="AS71" s="1">
        <v>24</v>
      </c>
      <c r="AT71" s="34" t="str">
        <f>VLOOKUP(Reten_soc[[#This Row],[Tipo retenciones]],Creados_silog[],2,0)</f>
        <v>Retención Tasa Bomberil  Ibague</v>
      </c>
      <c r="AU71" s="11">
        <f>VLOOKUP(Reten_soc[[#This Row],[Tipo retenciones]],Creados_silog[],3,0)</f>
        <v>73</v>
      </c>
      <c r="AV71" s="34" t="str">
        <f>VLOOKUP(Reten_soc[[#This Row],[Tipo retenciones]],Creados_silog[],4,0)</f>
        <v>TOLIMA</v>
      </c>
      <c r="AX71" s="11">
        <v>24</v>
      </c>
      <c r="AY71" s="10" t="str">
        <v>Retención Tasa Bomberil  Ibague</v>
      </c>
      <c r="BA71" s="48" t="s">
        <v>2637</v>
      </c>
      <c r="BB71" s="49" t="s">
        <v>2674</v>
      </c>
      <c r="BC71" s="50">
        <v>0</v>
      </c>
      <c r="BD71" s="54" t="s">
        <v>1585</v>
      </c>
      <c r="BF71" s="10" t="str">
        <f t="shared" si="1"/>
        <v>1X_Ahorro Fomento a la Construccion AFC</v>
      </c>
    </row>
    <row r="72" spans="4:58">
      <c r="G72" s="14" t="s">
        <v>1604</v>
      </c>
      <c r="K72" s="14" t="s">
        <v>2675</v>
      </c>
      <c r="Q72" s="14" t="s">
        <v>2676</v>
      </c>
      <c r="AA72" s="14" t="s">
        <v>1631</v>
      </c>
      <c r="AO72" s="15">
        <v>5004</v>
      </c>
      <c r="AR72" s="1">
        <v>1000</v>
      </c>
      <c r="AS72" s="1">
        <v>27</v>
      </c>
      <c r="AT72" s="34" t="str">
        <f>VLOOKUP(Reten_soc[[#This Row],[Tipo retenciones]],Creados_silog[],2,0)</f>
        <v>Retención ICA Bienes Neiva</v>
      </c>
      <c r="AU72" s="11">
        <f>VLOOKUP(Reten_soc[[#This Row],[Tipo retenciones]],Creados_silog[],3,0)</f>
        <v>41</v>
      </c>
      <c r="AV72" s="34" t="str">
        <f>VLOOKUP(Reten_soc[[#This Row],[Tipo retenciones]],Creados_silog[],4,0)</f>
        <v>HUILA</v>
      </c>
      <c r="AX72" s="11">
        <v>27</v>
      </c>
      <c r="AY72" s="10" t="str">
        <v>Retención ICA Bienes Neiva</v>
      </c>
      <c r="BA72" s="51" t="s">
        <v>2642</v>
      </c>
      <c r="BB72" s="52" t="s">
        <v>2677</v>
      </c>
      <c r="BC72" s="53">
        <v>15</v>
      </c>
      <c r="BD72" s="55" t="s">
        <v>1592</v>
      </c>
      <c r="BF72" s="10" t="str">
        <f t="shared" si="1"/>
        <v>1Y_Retención ICA Bienes Pto Boyacá</v>
      </c>
    </row>
    <row r="73" spans="4:58">
      <c r="G73" s="14" t="s">
        <v>2678</v>
      </c>
      <c r="K73" s="14" t="s">
        <v>2679</v>
      </c>
      <c r="Q73" s="14" t="s">
        <v>2680</v>
      </c>
      <c r="AA73" s="14" t="s">
        <v>2681</v>
      </c>
      <c r="AO73" s="15">
        <v>5005</v>
      </c>
      <c r="AR73" s="1">
        <v>1000</v>
      </c>
      <c r="AS73" s="1">
        <v>28</v>
      </c>
      <c r="AT73" s="34" t="str">
        <f>VLOOKUP(Reten_soc[[#This Row],[Tipo retenciones]],Creados_silog[],2,0)</f>
        <v>Retención ICA Servicios Neiva</v>
      </c>
      <c r="AU73" s="11">
        <f>VLOOKUP(Reten_soc[[#This Row],[Tipo retenciones]],Creados_silog[],3,0)</f>
        <v>41</v>
      </c>
      <c r="AV73" s="34" t="str">
        <f>VLOOKUP(Reten_soc[[#This Row],[Tipo retenciones]],Creados_silog[],4,0)</f>
        <v>HUILA</v>
      </c>
      <c r="AX73" s="11">
        <v>28</v>
      </c>
      <c r="AY73" s="10" t="str">
        <v>Retención ICA Servicios Neiva</v>
      </c>
      <c r="BA73" s="48" t="s">
        <v>2648</v>
      </c>
      <c r="BB73" s="49" t="s">
        <v>2682</v>
      </c>
      <c r="BC73" s="50">
        <v>15</v>
      </c>
      <c r="BD73" s="54" t="s">
        <v>1592</v>
      </c>
      <c r="BF73" s="10" t="str">
        <f t="shared" si="1"/>
        <v>1Z_Retención ICA Servicios Pto Boyacá</v>
      </c>
    </row>
    <row r="74" spans="4:58">
      <c r="G74" s="14" t="s">
        <v>2683</v>
      </c>
      <c r="K74" s="14" t="s">
        <v>2684</v>
      </c>
      <c r="Q74" s="14" t="s">
        <v>2685</v>
      </c>
      <c r="AA74" s="14" t="s">
        <v>1591</v>
      </c>
      <c r="AO74" s="15">
        <v>5006</v>
      </c>
      <c r="AR74" s="1">
        <v>1000</v>
      </c>
      <c r="AS74" s="1">
        <v>29</v>
      </c>
      <c r="AT74" s="34" t="str">
        <f>VLOOKUP(Reten_soc[[#This Row],[Tipo retenciones]],Creados_silog[],2,0)</f>
        <v>Retención ICA Bienes Palanquero</v>
      </c>
      <c r="AU74" s="11">
        <f>VLOOKUP(Reten_soc[[#This Row],[Tipo retenciones]],Creados_silog[],3,0)</f>
        <v>25</v>
      </c>
      <c r="AV74" s="34" t="str">
        <f>VLOOKUP(Reten_soc[[#This Row],[Tipo retenciones]],Creados_silog[],4,0)</f>
        <v>CUNDINAMARCA</v>
      </c>
      <c r="AX74" s="11">
        <v>29</v>
      </c>
      <c r="AY74" s="10" t="str">
        <v>Retención ICA Bienes Palanquero</v>
      </c>
      <c r="BA74" s="51">
        <v>20</v>
      </c>
      <c r="BB74" s="52" t="s">
        <v>2686</v>
      </c>
      <c r="BC74" s="53">
        <v>18</v>
      </c>
      <c r="BD74" s="55" t="s">
        <v>1594</v>
      </c>
      <c r="BF74" s="10" t="str">
        <f t="shared" si="1"/>
        <v>20_Retención ICA Bienes Florencia</v>
      </c>
    </row>
    <row r="75" spans="4:58">
      <c r="G75" s="14" t="s">
        <v>2647</v>
      </c>
      <c r="K75" s="14" t="s">
        <v>2687</v>
      </c>
      <c r="Q75" s="14" t="s">
        <v>2688</v>
      </c>
      <c r="AA75" s="14" t="s">
        <v>2689</v>
      </c>
      <c r="AO75" s="15">
        <v>5007</v>
      </c>
      <c r="AR75" s="1">
        <v>1000</v>
      </c>
      <c r="AS75" s="1" t="s">
        <v>2690</v>
      </c>
      <c r="AT75" s="34" t="str">
        <f>VLOOKUP(Reten_soc[[#This Row],[Tipo retenciones]],Creados_silog[],2,0)</f>
        <v>Retención ICA Bienes Sucre</v>
      </c>
      <c r="AU75" s="11">
        <f>VLOOKUP(Reten_soc[[#This Row],[Tipo retenciones]],Creados_silog[],3,0)</f>
        <v>70</v>
      </c>
      <c r="AV75" s="34" t="str">
        <f>VLOOKUP(Reten_soc[[#This Row],[Tipo retenciones]],Creados_silog[],4,0)</f>
        <v>SUCRE</v>
      </c>
      <c r="AX75" s="11" t="str">
        <v>2A</v>
      </c>
      <c r="AY75" s="10" t="str">
        <v>Retención ICA Bienes Sucre</v>
      </c>
      <c r="BA75" s="48">
        <v>21</v>
      </c>
      <c r="BB75" s="49" t="s">
        <v>2691</v>
      </c>
      <c r="BC75" s="50">
        <v>18</v>
      </c>
      <c r="BD75" s="54" t="s">
        <v>1594</v>
      </c>
      <c r="BF75" s="10" t="str">
        <f t="shared" si="1"/>
        <v>21_Retención ICA Servicios Florencia</v>
      </c>
    </row>
    <row r="76" spans="4:58">
      <c r="G76" s="14" t="s">
        <v>2298</v>
      </c>
      <c r="K76" s="14" t="s">
        <v>2692</v>
      </c>
      <c r="Q76" s="14" t="s">
        <v>2693</v>
      </c>
      <c r="AA76" s="14" t="s">
        <v>2694</v>
      </c>
      <c r="AO76" s="15">
        <v>5008</v>
      </c>
      <c r="AR76" s="1">
        <v>1000</v>
      </c>
      <c r="AS76" s="1" t="s">
        <v>2695</v>
      </c>
      <c r="AT76" s="34" t="str">
        <f>VLOOKUP(Reten_soc[[#This Row],[Tipo retenciones]],Creados_silog[],2,0)</f>
        <v>Retención ICA Servicios Sucre</v>
      </c>
      <c r="AU76" s="11">
        <f>VLOOKUP(Reten_soc[[#This Row],[Tipo retenciones]],Creados_silog[],3,0)</f>
        <v>70</v>
      </c>
      <c r="AV76" s="34" t="str">
        <f>VLOOKUP(Reten_soc[[#This Row],[Tipo retenciones]],Creados_silog[],4,0)</f>
        <v>SUCRE</v>
      </c>
      <c r="AX76" s="11" t="str">
        <v>2B</v>
      </c>
      <c r="AY76" s="10" t="str">
        <v>Retención ICA Servicios Sucre</v>
      </c>
      <c r="BA76" s="51">
        <v>22</v>
      </c>
      <c r="BB76" s="52" t="s">
        <v>2696</v>
      </c>
      <c r="BC76" s="53">
        <v>73</v>
      </c>
      <c r="BD76" s="55" t="s">
        <v>1610</v>
      </c>
      <c r="BF76" s="10" t="str">
        <f t="shared" si="1"/>
        <v>22_Retención ICA Bienes Ibagué</v>
      </c>
    </row>
    <row r="77" spans="4:58">
      <c r="G77" s="14" t="s">
        <v>1870</v>
      </c>
      <c r="K77" s="14" t="s">
        <v>2697</v>
      </c>
      <c r="Q77" s="14" t="s">
        <v>2698</v>
      </c>
      <c r="AA77" s="14" t="s">
        <v>2609</v>
      </c>
      <c r="AO77" s="15">
        <v>5009</v>
      </c>
      <c r="AR77" s="1">
        <v>1000</v>
      </c>
      <c r="AS77" s="1" t="s">
        <v>2699</v>
      </c>
      <c r="AT77" s="34" t="str">
        <f>VLOOKUP(Reten_soc[[#This Row],[Tipo retenciones]],Creados_silog[],2,0)</f>
        <v>Retención ICA Bienes Andes</v>
      </c>
      <c r="AU77" s="11">
        <f>VLOOKUP(Reten_soc[[#This Row],[Tipo retenciones]],Creados_silog[],3,0)</f>
        <v>95</v>
      </c>
      <c r="AV77" s="34" t="str">
        <f>VLOOKUP(Reten_soc[[#This Row],[Tipo retenciones]],Creados_silog[],4,0)</f>
        <v>GUAVIARE</v>
      </c>
      <c r="AX77" s="11" t="str">
        <v>2D</v>
      </c>
      <c r="AY77" s="10" t="str">
        <v>Retención ICA Bienes Andes</v>
      </c>
      <c r="BA77" s="48">
        <v>23</v>
      </c>
      <c r="BB77" s="49" t="s">
        <v>2700</v>
      </c>
      <c r="BC77" s="50">
        <v>73</v>
      </c>
      <c r="BD77" s="54" t="s">
        <v>1610</v>
      </c>
      <c r="BF77" s="10" t="str">
        <f t="shared" si="1"/>
        <v>23_Retención ICA Servicios Ibagué</v>
      </c>
    </row>
    <row r="78" spans="4:58">
      <c r="G78" s="14" t="s">
        <v>2366</v>
      </c>
      <c r="K78" s="14" t="s">
        <v>2701</v>
      </c>
      <c r="Q78" s="14" t="s">
        <v>2702</v>
      </c>
      <c r="AA78" s="14" t="s">
        <v>2703</v>
      </c>
      <c r="AO78" s="15">
        <v>5011</v>
      </c>
      <c r="AR78" s="1">
        <v>1000</v>
      </c>
      <c r="AS78" s="1" t="s">
        <v>2704</v>
      </c>
      <c r="AT78" s="34" t="str">
        <f>VLOOKUP(Reten_soc[[#This Row],[Tipo retenciones]],Creados_silog[],2,0)</f>
        <v>Retención ICA Servicios Andes</v>
      </c>
      <c r="AU78" s="11">
        <f>VLOOKUP(Reten_soc[[#This Row],[Tipo retenciones]],Creados_silog[],3,0)</f>
        <v>95</v>
      </c>
      <c r="AV78" s="34" t="str">
        <f>VLOOKUP(Reten_soc[[#This Row],[Tipo retenciones]],Creados_silog[],4,0)</f>
        <v>GUAVIARE</v>
      </c>
      <c r="AX78" s="11" t="str">
        <v>2E</v>
      </c>
      <c r="AY78" s="10" t="str">
        <v>Retención ICA Servicios Andes</v>
      </c>
      <c r="BA78" s="51">
        <v>24</v>
      </c>
      <c r="BB78" s="52" t="s">
        <v>2705</v>
      </c>
      <c r="BC78" s="53">
        <v>73</v>
      </c>
      <c r="BD78" s="55" t="s">
        <v>1610</v>
      </c>
      <c r="BF78" s="10" t="str">
        <f t="shared" si="1"/>
        <v>24_Retención Tasa Bomberil  Ibague</v>
      </c>
    </row>
    <row r="79" spans="4:58">
      <c r="G79" s="14" t="s">
        <v>2706</v>
      </c>
      <c r="K79" s="14" t="s">
        <v>2707</v>
      </c>
      <c r="Q79" s="14" t="s">
        <v>2708</v>
      </c>
      <c r="AA79" s="14" t="s">
        <v>2709</v>
      </c>
      <c r="AO79" s="15">
        <v>5012</v>
      </c>
      <c r="AR79" s="1">
        <v>1000</v>
      </c>
      <c r="AS79" s="1" t="s">
        <v>2710</v>
      </c>
      <c r="AT79" s="34" t="str">
        <f>VLOOKUP(Reten_soc[[#This Row],[Tipo retenciones]],Creados_silog[],2,0)</f>
        <v>Retención ICA Bienes Tumaco</v>
      </c>
      <c r="AU79" s="11">
        <f>VLOOKUP(Reten_soc[[#This Row],[Tipo retenciones]],Creados_silog[],3,0)</f>
        <v>52</v>
      </c>
      <c r="AV79" s="34" t="str">
        <f>VLOOKUP(Reten_soc[[#This Row],[Tipo retenciones]],Creados_silog[],4,0)</f>
        <v>NARIÑO</v>
      </c>
      <c r="AX79" s="11" t="str">
        <v>2F</v>
      </c>
      <c r="AY79" s="10" t="str">
        <v>Retención ICA Bienes Tumaco</v>
      </c>
      <c r="BA79" s="48">
        <v>25</v>
      </c>
      <c r="BB79" s="49" t="s">
        <v>2711</v>
      </c>
      <c r="BC79" s="50">
        <v>8</v>
      </c>
      <c r="BD79" s="54" t="s">
        <v>1589</v>
      </c>
      <c r="BF79" s="10" t="str">
        <f t="shared" si="1"/>
        <v>25_Estampilla Prociudadela Atlántico</v>
      </c>
    </row>
    <row r="80" spans="4:58">
      <c r="G80" s="14" t="s">
        <v>2712</v>
      </c>
      <c r="K80" s="14" t="s">
        <v>2713</v>
      </c>
      <c r="Q80" s="14" t="s">
        <v>2714</v>
      </c>
      <c r="AA80" s="14" t="s">
        <v>2715</v>
      </c>
      <c r="AO80" s="15">
        <v>5014</v>
      </c>
      <c r="AR80" s="1">
        <v>1000</v>
      </c>
      <c r="AS80" s="1" t="s">
        <v>2716</v>
      </c>
      <c r="AT80" s="34" t="str">
        <f>VLOOKUP(Reten_soc[[#This Row],[Tipo retenciones]],Creados_silog[],2,0)</f>
        <v>Retención ICA Servicios Tumaco</v>
      </c>
      <c r="AU80" s="11">
        <f>VLOOKUP(Reten_soc[[#This Row],[Tipo retenciones]],Creados_silog[],3,0)</f>
        <v>52</v>
      </c>
      <c r="AV80" s="34" t="str">
        <f>VLOOKUP(Reten_soc[[#This Row],[Tipo retenciones]],Creados_silog[],4,0)</f>
        <v>NARIÑO</v>
      </c>
      <c r="AX80" s="11" t="str">
        <v>2G</v>
      </c>
      <c r="AY80" s="10" t="str">
        <v>Retención ICA Servicios Tumaco</v>
      </c>
      <c r="BA80" s="51">
        <v>26</v>
      </c>
      <c r="BB80" s="52" t="s">
        <v>2717</v>
      </c>
      <c r="BC80" s="53">
        <v>8</v>
      </c>
      <c r="BD80" s="55" t="s">
        <v>1589</v>
      </c>
      <c r="BF80" s="10" t="str">
        <f t="shared" si="1"/>
        <v>26_Estampilla Prodesarrollo Atlántico</v>
      </c>
    </row>
    <row r="81" spans="7:58">
      <c r="G81" s="14" t="s">
        <v>1974</v>
      </c>
      <c r="K81" s="14" t="s">
        <v>2718</v>
      </c>
      <c r="Q81" s="14" t="s">
        <v>2719</v>
      </c>
      <c r="AA81" s="14" t="s">
        <v>2720</v>
      </c>
      <c r="AO81" s="15">
        <v>6000</v>
      </c>
      <c r="AR81" s="1">
        <v>1000</v>
      </c>
      <c r="AS81" s="1" t="s">
        <v>2721</v>
      </c>
      <c r="AT81" s="34" t="str">
        <f>VLOOKUP(Reten_soc[[#This Row],[Tipo retenciones]],Creados_silog[],2,0)</f>
        <v>Retención ICA Bienes Soledad</v>
      </c>
      <c r="AU81" s="11">
        <f>VLOOKUP(Reten_soc[[#This Row],[Tipo retenciones]],Creados_silog[],3,0)</f>
        <v>8</v>
      </c>
      <c r="AV81" s="34" t="str">
        <f>VLOOKUP(Reten_soc[[#This Row],[Tipo retenciones]],Creados_silog[],4,0)</f>
        <v>ATLÁNTICO</v>
      </c>
      <c r="AX81" s="11" t="str">
        <v>2H</v>
      </c>
      <c r="AY81" s="10" t="str">
        <v>Retención ICA Bienes Soledad</v>
      </c>
      <c r="BA81" s="48">
        <v>27</v>
      </c>
      <c r="BB81" s="49" t="s">
        <v>2722</v>
      </c>
      <c r="BC81" s="50">
        <v>41</v>
      </c>
      <c r="BD81" s="54" t="s">
        <v>1600</v>
      </c>
      <c r="BF81" s="10" t="str">
        <f t="shared" si="1"/>
        <v>27_Retención ICA Bienes Neiva</v>
      </c>
    </row>
    <row r="82" spans="7:58">
      <c r="G82" s="14" t="s">
        <v>2723</v>
      </c>
      <c r="K82" s="14" t="s">
        <v>2724</v>
      </c>
      <c r="Q82" s="14" t="s">
        <v>2725</v>
      </c>
      <c r="AA82" s="14" t="s">
        <v>2726</v>
      </c>
      <c r="AO82" s="15">
        <v>6010</v>
      </c>
      <c r="AR82" s="1">
        <v>1000</v>
      </c>
      <c r="AS82" s="1" t="s">
        <v>2727</v>
      </c>
      <c r="AT82" s="34" t="str">
        <f>VLOOKUP(Reten_soc[[#This Row],[Tipo retenciones]],Creados_silog[],2,0)</f>
        <v>Retención ICA Servicios Soledad</v>
      </c>
      <c r="AU82" s="11">
        <f>VLOOKUP(Reten_soc[[#This Row],[Tipo retenciones]],Creados_silog[],3,0)</f>
        <v>8</v>
      </c>
      <c r="AV82" s="34" t="str">
        <f>VLOOKUP(Reten_soc[[#This Row],[Tipo retenciones]],Creados_silog[],4,0)</f>
        <v>ATLÁNTICO</v>
      </c>
      <c r="AX82" s="11" t="str">
        <v>2I</v>
      </c>
      <c r="AY82" s="10" t="str">
        <v>Retención ICA Servicios Soledad</v>
      </c>
      <c r="BA82" s="51">
        <v>28</v>
      </c>
      <c r="BB82" s="52" t="s">
        <v>2728</v>
      </c>
      <c r="BC82" s="53">
        <v>41</v>
      </c>
      <c r="BD82" s="55" t="s">
        <v>1600</v>
      </c>
      <c r="BF82" s="10" t="str">
        <f t="shared" si="1"/>
        <v>28_Retención ICA Servicios Neiva</v>
      </c>
    </row>
    <row r="83" spans="7:58">
      <c r="G83" s="14" t="s">
        <v>2729</v>
      </c>
      <c r="K83" s="14" t="s">
        <v>2730</v>
      </c>
      <c r="Q83" s="14" t="s">
        <v>2336</v>
      </c>
      <c r="AA83" s="14" t="s">
        <v>1991</v>
      </c>
      <c r="AO83" s="15">
        <v>6020</v>
      </c>
      <c r="AR83" s="1">
        <v>1000</v>
      </c>
      <c r="AS83" s="1" t="s">
        <v>2731</v>
      </c>
      <c r="AT83" s="34" t="str">
        <f>VLOOKUP(Reten_soc[[#This Row],[Tipo retenciones]],Creados_silog[],2,0)</f>
        <v>ICA Municip General Servicios -Comandos</v>
      </c>
      <c r="AU83" s="11">
        <f>VLOOKUP(Reten_soc[[#This Row],[Tipo retenciones]],Creados_silog[],3,0)</f>
        <v>11</v>
      </c>
      <c r="AV83" s="34" t="str">
        <f>VLOOKUP(Reten_soc[[#This Row],[Tipo retenciones]],Creados_silog[],4,0)</f>
        <v>BOGOTÁ</v>
      </c>
      <c r="AX83" s="11" t="str">
        <v>2M</v>
      </c>
      <c r="AY83" s="10" t="str">
        <v>ICA Municip General Servicios -Comandos</v>
      </c>
      <c r="BA83" s="48">
        <v>29</v>
      </c>
      <c r="BB83" s="49" t="s">
        <v>2732</v>
      </c>
      <c r="BC83" s="50">
        <v>25</v>
      </c>
      <c r="BD83" s="54" t="s">
        <v>1598</v>
      </c>
      <c r="BF83" s="10" t="str">
        <f t="shared" si="1"/>
        <v>29_Retención ICA Bienes Palanquero</v>
      </c>
    </row>
    <row r="84" spans="7:58">
      <c r="G84" s="14" t="s">
        <v>2733</v>
      </c>
      <c r="K84" s="14" t="s">
        <v>2734</v>
      </c>
      <c r="Q84" s="14" t="s">
        <v>2735</v>
      </c>
      <c r="AA84" s="14" t="s">
        <v>2736</v>
      </c>
      <c r="AO84" s="15">
        <v>6030</v>
      </c>
      <c r="AR84" s="1">
        <v>1000</v>
      </c>
      <c r="AS84" s="1" t="s">
        <v>2737</v>
      </c>
      <c r="AT84" s="34" t="str">
        <f>VLOOKUP(Reten_soc[[#This Row],[Tipo retenciones]],Creados_silog[],2,0)</f>
        <v>Retención ICA Bienes Malambo</v>
      </c>
      <c r="AU84" s="11">
        <f>VLOOKUP(Reten_soc[[#This Row],[Tipo retenciones]],Creados_silog[],3,0)</f>
        <v>8</v>
      </c>
      <c r="AV84" s="34" t="str">
        <f>VLOOKUP(Reten_soc[[#This Row],[Tipo retenciones]],Creados_silog[],4,0)</f>
        <v>ATLÁNTICO</v>
      </c>
      <c r="AX84" s="11" t="str">
        <v>2R</v>
      </c>
      <c r="AY84" s="10" t="str">
        <v>Retención ICA Bienes Malambo</v>
      </c>
      <c r="BA84" s="51" t="s">
        <v>2690</v>
      </c>
      <c r="BB84" s="52" t="s">
        <v>2738</v>
      </c>
      <c r="BC84" s="53">
        <v>70</v>
      </c>
      <c r="BD84" s="55" t="s">
        <v>1609</v>
      </c>
      <c r="BF84" s="10" t="str">
        <f t="shared" si="1"/>
        <v>2A_Retención ICA Bienes Sucre</v>
      </c>
    </row>
    <row r="85" spans="7:58">
      <c r="G85" s="14" t="s">
        <v>2739</v>
      </c>
      <c r="K85" s="14" t="s">
        <v>2740</v>
      </c>
      <c r="Q85" s="14" t="s">
        <v>2741</v>
      </c>
      <c r="AA85" s="14" t="s">
        <v>2742</v>
      </c>
      <c r="AO85" s="15">
        <v>7000</v>
      </c>
      <c r="AR85" s="1">
        <v>1000</v>
      </c>
      <c r="AS85" s="1" t="s">
        <v>2743</v>
      </c>
      <c r="AT85" s="34" t="str">
        <f>VLOOKUP(Reten_soc[[#This Row],[Tipo retenciones]],Creados_silog[],2,0)</f>
        <v>Retención ICA Servicios Malambo</v>
      </c>
      <c r="AU85" s="11">
        <f>VLOOKUP(Reten_soc[[#This Row],[Tipo retenciones]],Creados_silog[],3,0)</f>
        <v>8</v>
      </c>
      <c r="AV85" s="34" t="str">
        <f>VLOOKUP(Reten_soc[[#This Row],[Tipo retenciones]],Creados_silog[],4,0)</f>
        <v>ATLÁNTICO</v>
      </c>
      <c r="AX85" s="11" t="str">
        <v>2S</v>
      </c>
      <c r="AY85" s="10" t="str">
        <v>Retención ICA Servicios Malambo</v>
      </c>
      <c r="BA85" s="48" t="s">
        <v>2695</v>
      </c>
      <c r="BB85" s="49" t="s">
        <v>2744</v>
      </c>
      <c r="BC85" s="50">
        <v>70</v>
      </c>
      <c r="BD85" s="54" t="s">
        <v>1609</v>
      </c>
      <c r="BF85" s="10" t="str">
        <f t="shared" si="1"/>
        <v>2B_Retención ICA Servicios Sucre</v>
      </c>
    </row>
    <row r="86" spans="7:58">
      <c r="G86" s="14" t="s">
        <v>2745</v>
      </c>
      <c r="K86" s="14" t="s">
        <v>2746</v>
      </c>
      <c r="Q86" s="14" t="s">
        <v>2747</v>
      </c>
      <c r="AA86" s="14" t="s">
        <v>2748</v>
      </c>
      <c r="AO86" s="15">
        <v>7001</v>
      </c>
      <c r="AR86" s="1">
        <v>1000</v>
      </c>
      <c r="AS86" s="1" t="s">
        <v>2749</v>
      </c>
      <c r="AT86" s="34" t="str">
        <f>VLOOKUP(Reten_soc[[#This Row],[Tipo retenciones]],Creados_silog[],2,0)</f>
        <v>Retención ICA Bs S. Andres Prov. Sta Cat</v>
      </c>
      <c r="AU86" s="11">
        <f>VLOOKUP(Reten_soc[[#This Row],[Tipo retenciones]],Creados_silog[],3,0)</f>
        <v>88</v>
      </c>
      <c r="AV86" s="34" t="str">
        <f>VLOOKUP(Reten_soc[[#This Row],[Tipo retenciones]],Creados_silog[],4,0)</f>
        <v>SAN ANDRÉS</v>
      </c>
      <c r="AX86" s="11" t="str">
        <v>2T</v>
      </c>
      <c r="AY86" s="10" t="str">
        <v>Retención ICA Bs S. Andres Prov. Sta Cat</v>
      </c>
      <c r="BA86" s="51" t="s">
        <v>2750</v>
      </c>
      <c r="BB86" s="52" t="s">
        <v>2751</v>
      </c>
      <c r="BC86" s="53">
        <v>70</v>
      </c>
      <c r="BD86" s="55" t="s">
        <v>1609</v>
      </c>
      <c r="BF86" s="10" t="str">
        <f t="shared" si="1"/>
        <v>2C_Estampilla Probienestar Adulto Mayor</v>
      </c>
    </row>
    <row r="87" spans="7:58">
      <c r="G87" s="14" t="s">
        <v>2540</v>
      </c>
      <c r="K87" s="14" t="s">
        <v>2752</v>
      </c>
      <c r="Q87" s="14" t="s">
        <v>2753</v>
      </c>
      <c r="AA87" s="14" t="s">
        <v>2754</v>
      </c>
      <c r="AO87" s="15">
        <v>7002</v>
      </c>
      <c r="AR87" s="1">
        <v>1000</v>
      </c>
      <c r="AS87" s="1" t="s">
        <v>2755</v>
      </c>
      <c r="AT87" s="34" t="str">
        <f>VLOOKUP(Reten_soc[[#This Row],[Tipo retenciones]],Creados_silog[],2,0)</f>
        <v>Retención ICA Ss S. Andres Prov. Sta Cat</v>
      </c>
      <c r="AU87" s="11">
        <f>VLOOKUP(Reten_soc[[#This Row],[Tipo retenciones]],Creados_silog[],3,0)</f>
        <v>88</v>
      </c>
      <c r="AV87" s="34" t="str">
        <f>VLOOKUP(Reten_soc[[#This Row],[Tipo retenciones]],Creados_silog[],4,0)</f>
        <v>SAN ANDRÉS</v>
      </c>
      <c r="AX87" s="11" t="str">
        <v>2U</v>
      </c>
      <c r="AY87" s="10" t="str">
        <v>Retención ICA Ss S. Andres Prov. Sta Cat</v>
      </c>
      <c r="BA87" s="48" t="s">
        <v>2699</v>
      </c>
      <c r="BB87" s="49" t="s">
        <v>2756</v>
      </c>
      <c r="BC87" s="50">
        <v>95</v>
      </c>
      <c r="BD87" s="54" t="s">
        <v>1618</v>
      </c>
      <c r="BF87" s="10" t="str">
        <f t="shared" si="1"/>
        <v>2D_Retención ICA Bienes Andes</v>
      </c>
    </row>
    <row r="88" spans="7:58">
      <c r="G88" s="14" t="s">
        <v>2757</v>
      </c>
      <c r="K88" s="14" t="s">
        <v>2758</v>
      </c>
      <c r="Q88" s="14" t="s">
        <v>2759</v>
      </c>
      <c r="AA88" s="14" t="s">
        <v>1609</v>
      </c>
      <c r="AO88" s="15">
        <v>7003</v>
      </c>
      <c r="AR88" s="1">
        <v>1000</v>
      </c>
      <c r="AS88" s="1" t="s">
        <v>2760</v>
      </c>
      <c r="AT88" s="34" t="str">
        <f>VLOOKUP(Reten_soc[[#This Row],[Tipo retenciones]],Creados_silog[],2,0)</f>
        <v>Retención ICA Bienes Mariquita (Tol)</v>
      </c>
      <c r="AU88" s="11">
        <f>VLOOKUP(Reten_soc[[#This Row],[Tipo retenciones]],Creados_silog[],3,0)</f>
        <v>73</v>
      </c>
      <c r="AV88" s="34" t="str">
        <f>VLOOKUP(Reten_soc[[#This Row],[Tipo retenciones]],Creados_silog[],4,0)</f>
        <v>TOLIMA</v>
      </c>
      <c r="AX88" s="11" t="str">
        <v>2V</v>
      </c>
      <c r="AY88" s="10" t="str">
        <v>Retención ICA Bienes Mariquita (Tol)</v>
      </c>
      <c r="BA88" s="51" t="s">
        <v>2704</v>
      </c>
      <c r="BB88" s="52" t="s">
        <v>2761</v>
      </c>
      <c r="BC88" s="53">
        <v>95</v>
      </c>
      <c r="BD88" s="55" t="s">
        <v>1618</v>
      </c>
      <c r="BF88" s="10" t="str">
        <f t="shared" si="1"/>
        <v>2E_Retención ICA Servicios Andes</v>
      </c>
    </row>
    <row r="89" spans="7:58">
      <c r="G89" s="14" t="s">
        <v>2762</v>
      </c>
      <c r="K89" s="14" t="s">
        <v>2763</v>
      </c>
      <c r="Q89" s="14" t="s">
        <v>2764</v>
      </c>
      <c r="AA89" s="14" t="s">
        <v>2765</v>
      </c>
      <c r="AO89" s="15">
        <v>7004</v>
      </c>
      <c r="AR89" s="1">
        <v>1000</v>
      </c>
      <c r="AS89" s="1" t="s">
        <v>2766</v>
      </c>
      <c r="AT89" s="34" t="str">
        <f>VLOOKUP(Reten_soc[[#This Row],[Tipo retenciones]],Creados_silog[],2,0)</f>
        <v>Retención ICA Servicios Mariquita (Tol)</v>
      </c>
      <c r="AU89" s="11">
        <f>VLOOKUP(Reten_soc[[#This Row],[Tipo retenciones]],Creados_silog[],3,0)</f>
        <v>73</v>
      </c>
      <c r="AV89" s="34" t="str">
        <f>VLOOKUP(Reten_soc[[#This Row],[Tipo retenciones]],Creados_silog[],4,0)</f>
        <v>TOLIMA</v>
      </c>
      <c r="AX89" s="11" t="str">
        <v>2X</v>
      </c>
      <c r="AY89" s="10" t="str">
        <v>Retención ICA Servicios Mariquita (Tol)</v>
      </c>
      <c r="BA89" s="48" t="s">
        <v>2710</v>
      </c>
      <c r="BB89" s="49" t="s">
        <v>2767</v>
      </c>
      <c r="BC89" s="50">
        <v>52</v>
      </c>
      <c r="BD89" s="54" t="s">
        <v>1604</v>
      </c>
      <c r="BF89" s="10" t="str">
        <f t="shared" si="1"/>
        <v>2F_Retención ICA Bienes Tumaco</v>
      </c>
    </row>
    <row r="90" spans="7:58">
      <c r="G90" s="14" t="s">
        <v>2768</v>
      </c>
      <c r="K90" s="14" t="s">
        <v>2769</v>
      </c>
      <c r="Q90" s="14" t="s">
        <v>2377</v>
      </c>
      <c r="AO90" s="15">
        <v>7005</v>
      </c>
      <c r="AR90" s="1">
        <v>1000</v>
      </c>
      <c r="AS90" s="1" t="s">
        <v>2770</v>
      </c>
      <c r="AT90" s="34" t="str">
        <f>VLOOKUP(Reten_soc[[#This Row],[Tipo retenciones]],Creados_silog[],2,0)</f>
        <v>Retención ICA Bienes Solano (Caqueta)</v>
      </c>
      <c r="AU90" s="11">
        <f>VLOOKUP(Reten_soc[[#This Row],[Tipo retenciones]],Creados_silog[],3,0)</f>
        <v>18</v>
      </c>
      <c r="AV90" s="34" t="str">
        <f>VLOOKUP(Reten_soc[[#This Row],[Tipo retenciones]],Creados_silog[],4,0)</f>
        <v>CAQUETA</v>
      </c>
      <c r="AX90" s="11" t="str">
        <v>2Y</v>
      </c>
      <c r="AY90" s="10" t="str">
        <v>Retención ICA Bienes Solano (Caqueta)</v>
      </c>
      <c r="BA90" s="51" t="s">
        <v>2716</v>
      </c>
      <c r="BB90" s="52" t="s">
        <v>2771</v>
      </c>
      <c r="BC90" s="53">
        <v>52</v>
      </c>
      <c r="BD90" s="55" t="s">
        <v>1604</v>
      </c>
      <c r="BF90" s="10" t="str">
        <f t="shared" si="1"/>
        <v>2G_Retención ICA Servicios Tumaco</v>
      </c>
    </row>
    <row r="91" spans="7:58">
      <c r="G91" s="14" t="s">
        <v>2049</v>
      </c>
      <c r="K91" s="14" t="s">
        <v>2772</v>
      </c>
      <c r="Q91" s="14" t="s">
        <v>2773</v>
      </c>
      <c r="AO91" s="15">
        <v>7006</v>
      </c>
      <c r="AR91" s="1">
        <v>1000</v>
      </c>
      <c r="AS91" s="1" t="s">
        <v>2774</v>
      </c>
      <c r="AT91" s="34" t="str">
        <f>VLOOKUP(Reten_soc[[#This Row],[Tipo retenciones]],Creados_silog[],2,0)</f>
        <v>Retención ICA Servicios Solano (Caqueta</v>
      </c>
      <c r="AU91" s="11">
        <f>VLOOKUP(Reten_soc[[#This Row],[Tipo retenciones]],Creados_silog[],3,0)</f>
        <v>18</v>
      </c>
      <c r="AV91" s="34" t="str">
        <f>VLOOKUP(Reten_soc[[#This Row],[Tipo retenciones]],Creados_silog[],4,0)</f>
        <v>CAQUETA</v>
      </c>
      <c r="AX91" s="11" t="str">
        <v>2Z</v>
      </c>
      <c r="AY91" s="10" t="str">
        <v>Retención ICA Servicios Solano (Caqueta</v>
      </c>
      <c r="BA91" s="48" t="s">
        <v>2721</v>
      </c>
      <c r="BB91" s="49" t="s">
        <v>2775</v>
      </c>
      <c r="BC91" s="50">
        <v>8</v>
      </c>
      <c r="BD91" s="54" t="s">
        <v>1589</v>
      </c>
      <c r="BF91" s="10" t="str">
        <f t="shared" si="1"/>
        <v>2H_Retención ICA Bienes Soledad</v>
      </c>
    </row>
    <row r="92" spans="7:58">
      <c r="G92" s="14" t="s">
        <v>2776</v>
      </c>
      <c r="K92" s="14" t="s">
        <v>2777</v>
      </c>
      <c r="Q92" s="14" t="s">
        <v>1738</v>
      </c>
      <c r="AO92" s="15">
        <v>7007</v>
      </c>
      <c r="AR92" s="1">
        <v>1000</v>
      </c>
      <c r="AS92" s="1">
        <v>30</v>
      </c>
      <c r="AT92" s="34" t="str">
        <f>VLOOKUP(Reten_soc[[#This Row],[Tipo retenciones]],Creados_silog[],2,0)</f>
        <v>Retención ICA Servicios Palanquero</v>
      </c>
      <c r="AU92" s="11">
        <f>VLOOKUP(Reten_soc[[#This Row],[Tipo retenciones]],Creados_silog[],3,0)</f>
        <v>25</v>
      </c>
      <c r="AV92" s="34" t="str">
        <f>VLOOKUP(Reten_soc[[#This Row],[Tipo retenciones]],Creados_silog[],4,0)</f>
        <v>CUNDINAMARCA</v>
      </c>
      <c r="AX92" s="11">
        <v>30</v>
      </c>
      <c r="AY92" s="10" t="str">
        <v>Retención ICA Servicios Palanquero</v>
      </c>
      <c r="BA92" s="51" t="s">
        <v>2727</v>
      </c>
      <c r="BB92" s="52" t="s">
        <v>2778</v>
      </c>
      <c r="BC92" s="53">
        <v>8</v>
      </c>
      <c r="BD92" s="55" t="s">
        <v>1589</v>
      </c>
      <c r="BF92" s="10" t="str">
        <f t="shared" si="1"/>
        <v>2I_Retención ICA Servicios Soledad</v>
      </c>
    </row>
    <row r="93" spans="7:58">
      <c r="G93" s="14" t="s">
        <v>2779</v>
      </c>
      <c r="K93" s="14" t="s">
        <v>2780</v>
      </c>
      <c r="Q93" s="14" t="s">
        <v>2781</v>
      </c>
      <c r="AO93" s="15">
        <v>7008</v>
      </c>
      <c r="AR93" s="1">
        <v>1000</v>
      </c>
      <c r="AS93" s="1">
        <v>31</v>
      </c>
      <c r="AT93" s="34" t="str">
        <f>VLOOKUP(Reten_soc[[#This Row],[Tipo retenciones]],Creados_silog[],2,0)</f>
        <v>Retención ICA Bienes Cartagena</v>
      </c>
      <c r="AU93" s="11">
        <f>VLOOKUP(Reten_soc[[#This Row],[Tipo retenciones]],Creados_silog[],3,0)</f>
        <v>13</v>
      </c>
      <c r="AV93" s="34" t="str">
        <f>VLOOKUP(Reten_soc[[#This Row],[Tipo retenciones]],Creados_silog[],4,0)</f>
        <v>BOLÍVAR</v>
      </c>
      <c r="AX93" s="11">
        <v>31</v>
      </c>
      <c r="AY93" s="10" t="str">
        <v>Retención ICA Bienes Cartagena</v>
      </c>
      <c r="BA93" s="48" t="s">
        <v>2782</v>
      </c>
      <c r="BB93" s="49" t="s">
        <v>2783</v>
      </c>
      <c r="BC93" s="50">
        <v>13</v>
      </c>
      <c r="BD93" s="54" t="s">
        <v>1591</v>
      </c>
      <c r="BF93" s="10" t="str">
        <f t="shared" si="1"/>
        <v>2J_Estampilla Pro Universidad de Cartagena</v>
      </c>
    </row>
    <row r="94" spans="7:58">
      <c r="G94" s="14" t="s">
        <v>2784</v>
      </c>
      <c r="K94" s="14" t="s">
        <v>2785</v>
      </c>
      <c r="Q94" s="14" t="s">
        <v>2786</v>
      </c>
      <c r="AO94" s="15">
        <v>7016</v>
      </c>
      <c r="AR94" s="1">
        <v>1000</v>
      </c>
      <c r="AS94" s="1">
        <v>32</v>
      </c>
      <c r="AT94" s="34" t="str">
        <f>VLOOKUP(Reten_soc[[#This Row],[Tipo retenciones]],Creados_silog[],2,0)</f>
        <v>Retención ICA Servicios Cartagena</v>
      </c>
      <c r="AU94" s="11">
        <f>VLOOKUP(Reten_soc[[#This Row],[Tipo retenciones]],Creados_silog[],3,0)</f>
        <v>13</v>
      </c>
      <c r="AV94" s="34" t="str">
        <f>VLOOKUP(Reten_soc[[#This Row],[Tipo retenciones]],Creados_silog[],4,0)</f>
        <v>BOLÍVAR</v>
      </c>
      <c r="AX94" s="11">
        <v>32</v>
      </c>
      <c r="AY94" s="10" t="str">
        <v>Retención ICA Servicios Cartagena</v>
      </c>
      <c r="BA94" s="51" t="s">
        <v>2787</v>
      </c>
      <c r="BB94" s="52" t="s">
        <v>2788</v>
      </c>
      <c r="BC94" s="53">
        <v>20</v>
      </c>
      <c r="BD94" s="55" t="s">
        <v>1596</v>
      </c>
      <c r="BF94" s="10" t="str">
        <f t="shared" si="1"/>
        <v>2K_Estampilla Pro Universidad del Cesar</v>
      </c>
    </row>
    <row r="95" spans="7:58">
      <c r="G95" s="14" t="s">
        <v>2789</v>
      </c>
      <c r="K95" s="14" t="s">
        <v>2790</v>
      </c>
      <c r="Q95" s="14" t="s">
        <v>2524</v>
      </c>
      <c r="AO95" s="15">
        <v>7020</v>
      </c>
      <c r="AR95" s="1">
        <v>1000</v>
      </c>
      <c r="AS95" s="1">
        <v>33</v>
      </c>
      <c r="AT95" s="34" t="str">
        <f>VLOOKUP(Reten_soc[[#This Row],[Tipo retenciones]],Creados_silog[],2,0)</f>
        <v>Retención ICA Bienes Facatativa</v>
      </c>
      <c r="AU95" s="11">
        <f>VLOOKUP(Reten_soc[[#This Row],[Tipo retenciones]],Creados_silog[],3,0)</f>
        <v>25</v>
      </c>
      <c r="AV95" s="34" t="str">
        <f>VLOOKUP(Reten_soc[[#This Row],[Tipo retenciones]],Creados_silog[],4,0)</f>
        <v>CUNDINAMARCA</v>
      </c>
      <c r="AX95" s="11">
        <v>33</v>
      </c>
      <c r="AY95" s="10" t="str">
        <v>Retención ICA Bienes Facatativa</v>
      </c>
      <c r="BA95" s="48" t="s">
        <v>2791</v>
      </c>
      <c r="BB95" s="49" t="s">
        <v>2792</v>
      </c>
      <c r="BC95" s="50">
        <v>44</v>
      </c>
      <c r="BD95" s="54" t="s">
        <v>1601</v>
      </c>
      <c r="BF95" s="10" t="str">
        <f t="shared" si="1"/>
        <v>2L_Estampilla Pro Universidad de la Guajira</v>
      </c>
    </row>
    <row r="96" spans="7:58">
      <c r="G96" s="14" t="s">
        <v>2793</v>
      </c>
      <c r="K96" s="14" t="s">
        <v>2794</v>
      </c>
      <c r="Q96" s="14" t="s">
        <v>2795</v>
      </c>
      <c r="AO96" s="15">
        <v>7022</v>
      </c>
      <c r="AR96" s="1">
        <v>1000</v>
      </c>
      <c r="AS96" s="1">
        <v>34</v>
      </c>
      <c r="AT96" s="34" t="str">
        <f>VLOOKUP(Reten_soc[[#This Row],[Tipo retenciones]],Creados_silog[],2,0)</f>
        <v>Retención ICA Servicios Facatativa</v>
      </c>
      <c r="AU96" s="11">
        <f>VLOOKUP(Reten_soc[[#This Row],[Tipo retenciones]],Creados_silog[],3,0)</f>
        <v>25</v>
      </c>
      <c r="AV96" s="34" t="str">
        <f>VLOOKUP(Reten_soc[[#This Row],[Tipo retenciones]],Creados_silog[],4,0)</f>
        <v>CUNDINAMARCA</v>
      </c>
      <c r="AX96" s="11">
        <v>34</v>
      </c>
      <c r="AY96" s="10" t="str">
        <v>Retención ICA Servicios Facatativa</v>
      </c>
      <c r="BA96" s="51" t="s">
        <v>2731</v>
      </c>
      <c r="BB96" s="52" t="s">
        <v>2796</v>
      </c>
      <c r="BC96" s="53">
        <v>11</v>
      </c>
      <c r="BD96" s="55" t="s">
        <v>1590</v>
      </c>
      <c r="BF96" s="10" t="str">
        <f t="shared" si="1"/>
        <v>2M_ICA Municip General Servicios -Comandos</v>
      </c>
    </row>
    <row r="97" spans="7:58">
      <c r="G97" s="14" t="s">
        <v>2797</v>
      </c>
      <c r="K97" s="14" t="s">
        <v>2798</v>
      </c>
      <c r="Q97" s="14" t="s">
        <v>2799</v>
      </c>
      <c r="AO97" s="15">
        <v>7023</v>
      </c>
      <c r="AR97" s="1">
        <v>1000</v>
      </c>
      <c r="AS97" s="1">
        <v>36</v>
      </c>
      <c r="AT97" s="34" t="str">
        <f>VLOOKUP(Reten_soc[[#This Row],[Tipo retenciones]],Creados_silog[],2,0)</f>
        <v>Estampilla Proelectrificación Amazonas</v>
      </c>
      <c r="AU97" s="11">
        <f>VLOOKUP(Reten_soc[[#This Row],[Tipo retenciones]],Creados_silog[],3,0)</f>
        <v>91</v>
      </c>
      <c r="AV97" s="34" t="str">
        <f>VLOOKUP(Reten_soc[[#This Row],[Tipo retenciones]],Creados_silog[],4,0)</f>
        <v>AMAZONAS</v>
      </c>
      <c r="AX97" s="11">
        <v>36</v>
      </c>
      <c r="AY97" s="10" t="str">
        <v>Estampilla Proelectrificación Amazonas</v>
      </c>
      <c r="BA97" s="48" t="s">
        <v>2800</v>
      </c>
      <c r="BB97" s="49" t="s">
        <v>2801</v>
      </c>
      <c r="BC97" s="50">
        <v>76</v>
      </c>
      <c r="BD97" s="54" t="s">
        <v>1611</v>
      </c>
      <c r="BF97" s="10" t="str">
        <f t="shared" si="1"/>
        <v>2N_Estampilla Pro-desarrollo UCEVA - Valle</v>
      </c>
    </row>
    <row r="98" spans="7:58">
      <c r="G98" s="14" t="s">
        <v>2802</v>
      </c>
      <c r="K98" s="14" t="s">
        <v>2803</v>
      </c>
      <c r="Q98" s="14" t="s">
        <v>2804</v>
      </c>
      <c r="AO98" s="15">
        <v>7024</v>
      </c>
      <c r="AR98" s="1">
        <v>1000</v>
      </c>
      <c r="AS98" s="1">
        <v>39</v>
      </c>
      <c r="AT98" s="34" t="str">
        <f>VLOOKUP(Reten_soc[[#This Row],[Tipo retenciones]],Creados_silog[],2,0)</f>
        <v>Retención ICA Bienes Leticia</v>
      </c>
      <c r="AU98" s="11">
        <f>VLOOKUP(Reten_soc[[#This Row],[Tipo retenciones]],Creados_silog[],3,0)</f>
        <v>91</v>
      </c>
      <c r="AV98" s="34" t="str">
        <f>VLOOKUP(Reten_soc[[#This Row],[Tipo retenciones]],Creados_silog[],4,0)</f>
        <v>AMAZONAS</v>
      </c>
      <c r="AX98" s="11">
        <v>39</v>
      </c>
      <c r="AY98" s="10" t="str">
        <v>Retención ICA Bienes Leticia</v>
      </c>
      <c r="BA98" s="51" t="s">
        <v>2805</v>
      </c>
      <c r="BB98" s="52" t="s">
        <v>2806</v>
      </c>
      <c r="BC98" s="53">
        <v>76</v>
      </c>
      <c r="BD98" s="55" t="s">
        <v>1611</v>
      </c>
      <c r="BF98" s="10" t="str">
        <f t="shared" si="1"/>
        <v>2O_Estampilla Pro-desarrollo Urbano Cali</v>
      </c>
    </row>
    <row r="99" spans="7:58">
      <c r="G99" s="14" t="s">
        <v>2807</v>
      </c>
      <c r="K99" s="14" t="s">
        <v>2808</v>
      </c>
      <c r="Q99" s="14" t="s">
        <v>2809</v>
      </c>
      <c r="AO99" s="15">
        <v>7025</v>
      </c>
      <c r="AR99" s="1">
        <v>1000</v>
      </c>
      <c r="AS99" s="1" t="s">
        <v>2810</v>
      </c>
      <c r="AT99" s="34" t="str">
        <f>VLOOKUP(Reten_soc[[#This Row],[Tipo retenciones]],Creados_silog[],2,0)</f>
        <v>Impuesto Equidad CREE</v>
      </c>
      <c r="AU99" s="11">
        <f>VLOOKUP(Reten_soc[[#This Row],[Tipo retenciones]],Creados_silog[],3,0)</f>
        <v>0</v>
      </c>
      <c r="AV99" s="34" t="str">
        <f>VLOOKUP(Reten_soc[[#This Row],[Tipo retenciones]],Creados_silog[],4,0)</f>
        <v>NACIONAL</v>
      </c>
      <c r="AX99" s="11" t="str">
        <v>3A</v>
      </c>
      <c r="AY99" s="10" t="str">
        <v>Impuesto Equidad CREE</v>
      </c>
      <c r="BA99" s="48" t="s">
        <v>2811</v>
      </c>
      <c r="BB99" s="49" t="s">
        <v>2812</v>
      </c>
      <c r="BC99" s="50">
        <v>91</v>
      </c>
      <c r="BD99" s="54" t="s">
        <v>1616</v>
      </c>
      <c r="BF99" s="10" t="str">
        <f t="shared" si="1"/>
        <v>2P_Estampilla Procultura</v>
      </c>
    </row>
    <row r="100" spans="7:58">
      <c r="G100" s="14" t="s">
        <v>2375</v>
      </c>
      <c r="K100" s="14" t="s">
        <v>2813</v>
      </c>
      <c r="Q100" s="14" t="s">
        <v>2814</v>
      </c>
      <c r="AO100" s="15">
        <v>7026</v>
      </c>
      <c r="AR100" s="1">
        <v>1000</v>
      </c>
      <c r="AS100" s="1" t="s">
        <v>2815</v>
      </c>
      <c r="AT100" s="34" t="str">
        <f>VLOOKUP(Reten_soc[[#This Row],[Tipo retenciones]],Creados_silog[],2,0)</f>
        <v>Retención ICA Bienes Mitú</v>
      </c>
      <c r="AU100" s="11">
        <f>VLOOKUP(Reten_soc[[#This Row],[Tipo retenciones]],Creados_silog[],3,0)</f>
        <v>97</v>
      </c>
      <c r="AV100" s="34" t="str">
        <f>VLOOKUP(Reten_soc[[#This Row],[Tipo retenciones]],Creados_silog[],4,0)</f>
        <v>VAUPES</v>
      </c>
      <c r="AX100" s="11" t="str">
        <v>3B</v>
      </c>
      <c r="AY100" s="10" t="str">
        <v>Retención ICA Bienes Mitú</v>
      </c>
      <c r="BA100" s="51" t="s">
        <v>2816</v>
      </c>
      <c r="BB100" s="52" t="s">
        <v>2817</v>
      </c>
      <c r="BC100" s="53">
        <v>91</v>
      </c>
      <c r="BD100" s="55" t="s">
        <v>1616</v>
      </c>
      <c r="BF100" s="10" t="str">
        <f t="shared" si="1"/>
        <v>2Q_Estampilla Prodesarrollo Univ. Amazonia</v>
      </c>
    </row>
    <row r="101" spans="7:58">
      <c r="G101" s="14" t="s">
        <v>2818</v>
      </c>
      <c r="K101" s="14" t="s">
        <v>2819</v>
      </c>
      <c r="Q101" s="14" t="s">
        <v>2820</v>
      </c>
      <c r="AO101" s="15">
        <v>7027</v>
      </c>
      <c r="AR101" s="1">
        <v>1000</v>
      </c>
      <c r="AS101" s="1" t="s">
        <v>2821</v>
      </c>
      <c r="AT101" s="34" t="str">
        <f>VLOOKUP(Reten_soc[[#This Row],[Tipo retenciones]],Creados_silog[],2,0)</f>
        <v>Retención ICA Servicios Mitú</v>
      </c>
      <c r="AU101" s="11">
        <f>VLOOKUP(Reten_soc[[#This Row],[Tipo retenciones]],Creados_silog[],3,0)</f>
        <v>97</v>
      </c>
      <c r="AV101" s="34" t="str">
        <f>VLOOKUP(Reten_soc[[#This Row],[Tipo retenciones]],Creados_silog[],4,0)</f>
        <v>VAUPES</v>
      </c>
      <c r="AX101" s="11" t="str">
        <v>3C</v>
      </c>
      <c r="AY101" s="10" t="str">
        <v>Retención ICA Servicios Mitú</v>
      </c>
      <c r="BA101" s="48" t="s">
        <v>2737</v>
      </c>
      <c r="BB101" s="49" t="s">
        <v>2822</v>
      </c>
      <c r="BC101" s="50">
        <v>8</v>
      </c>
      <c r="BD101" s="54" t="s">
        <v>1589</v>
      </c>
      <c r="BF101" s="10" t="str">
        <f t="shared" si="1"/>
        <v>2R_Retención ICA Bienes Malambo</v>
      </c>
    </row>
    <row r="102" spans="7:58">
      <c r="G102" s="14" t="s">
        <v>2823</v>
      </c>
      <c r="K102" s="14" t="s">
        <v>2824</v>
      </c>
      <c r="Q102" s="14" t="s">
        <v>2825</v>
      </c>
      <c r="AO102" s="15">
        <v>7028</v>
      </c>
      <c r="AR102" s="1">
        <v>1000</v>
      </c>
      <c r="AS102" s="1" t="s">
        <v>2826</v>
      </c>
      <c r="AT102" s="34" t="str">
        <f>VLOOKUP(Reten_soc[[#This Row],[Tipo retenciones]],Creados_silog[],2,0)</f>
        <v>Contribución contrato de obra</v>
      </c>
      <c r="AU102" s="11">
        <f>VLOOKUP(Reten_soc[[#This Row],[Tipo retenciones]],Creados_silog[],3,0)</f>
        <v>0</v>
      </c>
      <c r="AV102" s="34" t="str">
        <f>VLOOKUP(Reten_soc[[#This Row],[Tipo retenciones]],Creados_silog[],4,0)</f>
        <v>NACIONAL</v>
      </c>
      <c r="AX102" s="11" t="str">
        <v>3D</v>
      </c>
      <c r="AY102" s="10" t="str">
        <v>Contribución contrato de obra</v>
      </c>
      <c r="BA102" s="51" t="s">
        <v>2743</v>
      </c>
      <c r="BB102" s="52" t="s">
        <v>2827</v>
      </c>
      <c r="BC102" s="53">
        <v>8</v>
      </c>
      <c r="BD102" s="55" t="s">
        <v>1589</v>
      </c>
      <c r="BF102" s="10" t="str">
        <f t="shared" si="1"/>
        <v>2S_Retención ICA Servicios Malambo</v>
      </c>
    </row>
    <row r="103" spans="7:58">
      <c r="G103" s="14" t="s">
        <v>2828</v>
      </c>
      <c r="K103" s="14" t="s">
        <v>2829</v>
      </c>
      <c r="Q103" s="14" t="s">
        <v>2830</v>
      </c>
      <c r="AO103" s="15">
        <v>7029</v>
      </c>
      <c r="AR103" s="1">
        <v>1000</v>
      </c>
      <c r="AS103" s="1" t="s">
        <v>2831</v>
      </c>
      <c r="AT103" s="34" t="str">
        <f>VLOOKUP(Reten_soc[[#This Row],[Tipo retenciones]],Creados_silog[],2,0)</f>
        <v>Retención ICA Bienes Guamo</v>
      </c>
      <c r="AU103" s="11">
        <f>VLOOKUP(Reten_soc[[#This Row],[Tipo retenciones]],Creados_silog[],3,0)</f>
        <v>73</v>
      </c>
      <c r="AV103" s="34" t="str">
        <f>VLOOKUP(Reten_soc[[#This Row],[Tipo retenciones]],Creados_silog[],4,0)</f>
        <v>TOLIMA</v>
      </c>
      <c r="AX103" s="11" t="str">
        <v>3E</v>
      </c>
      <c r="AY103" s="10" t="str">
        <v>Retención ICA Bienes Guamo</v>
      </c>
      <c r="BA103" s="48" t="s">
        <v>2749</v>
      </c>
      <c r="BB103" s="49" t="s">
        <v>2832</v>
      </c>
      <c r="BC103" s="50">
        <v>88</v>
      </c>
      <c r="BD103" s="54" t="s">
        <v>1615</v>
      </c>
      <c r="BF103" s="10" t="str">
        <f t="shared" si="1"/>
        <v>2T_Retención ICA Bs S. Andres Prov. Sta Cat</v>
      </c>
    </row>
    <row r="104" spans="7:58">
      <c r="G104" s="14" t="s">
        <v>2833</v>
      </c>
      <c r="K104" s="14" t="s">
        <v>2834</v>
      </c>
      <c r="Q104" s="14" t="s">
        <v>2835</v>
      </c>
      <c r="AO104" s="15">
        <v>7032</v>
      </c>
      <c r="AR104" s="1">
        <v>1000</v>
      </c>
      <c r="AS104" s="1" t="s">
        <v>2836</v>
      </c>
      <c r="AT104" s="34" t="str">
        <f>VLOOKUP(Reten_soc[[#This Row],[Tipo retenciones]],Creados_silog[],2,0)</f>
        <v>Retención ICA Servicios Guamo</v>
      </c>
      <c r="AU104" s="11">
        <f>VLOOKUP(Reten_soc[[#This Row],[Tipo retenciones]],Creados_silog[],3,0)</f>
        <v>73</v>
      </c>
      <c r="AV104" s="34" t="str">
        <f>VLOOKUP(Reten_soc[[#This Row],[Tipo retenciones]],Creados_silog[],4,0)</f>
        <v>TOLIMA</v>
      </c>
      <c r="AX104" s="11" t="str">
        <v>3F</v>
      </c>
      <c r="AY104" s="10" t="str">
        <v>Retención ICA Servicios Guamo</v>
      </c>
      <c r="BA104" s="51" t="s">
        <v>2755</v>
      </c>
      <c r="BB104" s="52" t="s">
        <v>2837</v>
      </c>
      <c r="BC104" s="53">
        <v>88</v>
      </c>
      <c r="BD104" s="55" t="s">
        <v>1615</v>
      </c>
      <c r="BF104" s="10" t="str">
        <f t="shared" si="1"/>
        <v>2U_Retención ICA Ss S. Andres Prov. Sta Cat</v>
      </c>
    </row>
    <row r="105" spans="7:58">
      <c r="G105" s="14" t="s">
        <v>2067</v>
      </c>
      <c r="K105" s="14" t="s">
        <v>2838</v>
      </c>
      <c r="Q105" s="14" t="s">
        <v>2839</v>
      </c>
      <c r="AO105" s="15">
        <v>7033</v>
      </c>
      <c r="AR105" s="1">
        <v>1000</v>
      </c>
      <c r="AS105" s="1" t="s">
        <v>2840</v>
      </c>
      <c r="AT105" s="34" t="str">
        <f>VLOOKUP(Reten_soc[[#This Row],[Tipo retenciones]],Creados_silog[],2,0)</f>
        <v>Retención ICA Bienes Quibdó</v>
      </c>
      <c r="AU105" s="11">
        <f>VLOOKUP(Reten_soc[[#This Row],[Tipo retenciones]],Creados_silog[],3,0)</f>
        <v>27</v>
      </c>
      <c r="AV105" s="34" t="str">
        <f>VLOOKUP(Reten_soc[[#This Row],[Tipo retenciones]],Creados_silog[],4,0)</f>
        <v>CHOCO</v>
      </c>
      <c r="AX105" s="11" t="str">
        <v>3G</v>
      </c>
      <c r="AY105" s="10" t="str">
        <v>Retención ICA Bienes Quibdó</v>
      </c>
      <c r="BA105" s="48" t="s">
        <v>2760</v>
      </c>
      <c r="BB105" s="49" t="s">
        <v>2841</v>
      </c>
      <c r="BC105" s="50">
        <v>73</v>
      </c>
      <c r="BD105" s="54" t="s">
        <v>1610</v>
      </c>
      <c r="BF105" s="10" t="str">
        <f t="shared" si="1"/>
        <v>2V_Retención ICA Bienes Mariquita (Tol)</v>
      </c>
    </row>
    <row r="106" spans="7:58">
      <c r="G106" s="14" t="s">
        <v>2804</v>
      </c>
      <c r="K106" s="14" t="s">
        <v>2842</v>
      </c>
      <c r="Q106" s="14" t="s">
        <v>2843</v>
      </c>
      <c r="AO106" s="15">
        <v>7035</v>
      </c>
      <c r="AR106" s="1">
        <v>1000</v>
      </c>
      <c r="AS106" s="1" t="s">
        <v>2844</v>
      </c>
      <c r="AT106" s="34" t="str">
        <f>VLOOKUP(Reten_soc[[#This Row],[Tipo retenciones]],Creados_silog[],2,0)</f>
        <v>Retención ICA Servicios Quibdó</v>
      </c>
      <c r="AU106" s="11">
        <f>VLOOKUP(Reten_soc[[#This Row],[Tipo retenciones]],Creados_silog[],3,0)</f>
        <v>27</v>
      </c>
      <c r="AV106" s="34" t="str">
        <f>VLOOKUP(Reten_soc[[#This Row],[Tipo retenciones]],Creados_silog[],4,0)</f>
        <v>CHOCO</v>
      </c>
      <c r="AX106" s="11" t="str">
        <v>3H</v>
      </c>
      <c r="AY106" s="10" t="str">
        <v>Retención ICA Servicios Quibdó</v>
      </c>
      <c r="BA106" s="51" t="s">
        <v>2766</v>
      </c>
      <c r="BB106" s="52" t="s">
        <v>2845</v>
      </c>
      <c r="BC106" s="53">
        <v>73</v>
      </c>
      <c r="BD106" s="55" t="s">
        <v>1610</v>
      </c>
      <c r="BF106" s="10" t="str">
        <f t="shared" si="1"/>
        <v>2X_Retención ICA Servicios Mariquita (Tol)</v>
      </c>
    </row>
    <row r="107" spans="7:58">
      <c r="G107" s="14" t="s">
        <v>2846</v>
      </c>
      <c r="K107" s="14" t="s">
        <v>2847</v>
      </c>
      <c r="Q107" s="14" t="s">
        <v>2848</v>
      </c>
      <c r="AO107" s="15">
        <v>7038</v>
      </c>
      <c r="AR107" s="1">
        <v>1000</v>
      </c>
      <c r="AS107" s="1" t="s">
        <v>2849</v>
      </c>
      <c r="AT107" s="34" t="str">
        <f>VLOOKUP(Reten_soc[[#This Row],[Tipo retenciones]],Creados_silog[],2,0)</f>
        <v>Retención ICA Bienes Cájica</v>
      </c>
      <c r="AU107" s="11">
        <f>VLOOKUP(Reten_soc[[#This Row],[Tipo retenciones]],Creados_silog[],3,0)</f>
        <v>25</v>
      </c>
      <c r="AV107" s="34" t="str">
        <f>VLOOKUP(Reten_soc[[#This Row],[Tipo retenciones]],Creados_silog[],4,0)</f>
        <v>CUNDINAMARCA</v>
      </c>
      <c r="AX107" s="11" t="str">
        <v>3K</v>
      </c>
      <c r="AY107" s="10" t="str">
        <v>Retención ICA Bienes Cájica</v>
      </c>
      <c r="BA107" s="48" t="s">
        <v>2770</v>
      </c>
      <c r="BB107" s="49" t="s">
        <v>2850</v>
      </c>
      <c r="BC107" s="50">
        <v>18</v>
      </c>
      <c r="BD107" s="54" t="s">
        <v>1594</v>
      </c>
      <c r="BF107" s="10" t="str">
        <f t="shared" si="1"/>
        <v>2Y_Retención ICA Bienes Solano (Caqueta)</v>
      </c>
    </row>
    <row r="108" spans="7:58">
      <c r="G108" s="14" t="s">
        <v>2851</v>
      </c>
      <c r="K108" s="14" t="s">
        <v>2852</v>
      </c>
      <c r="Q108" s="14" t="s">
        <v>2853</v>
      </c>
      <c r="AO108" s="15">
        <v>7039</v>
      </c>
      <c r="AR108" s="1">
        <v>1000</v>
      </c>
      <c r="AS108" s="1" t="s">
        <v>2854</v>
      </c>
      <c r="AT108" s="34" t="str">
        <f>VLOOKUP(Reten_soc[[#This Row],[Tipo retenciones]],Creados_silog[],2,0)</f>
        <v>Retención ICA Servicios Cájica</v>
      </c>
      <c r="AU108" s="11">
        <f>VLOOKUP(Reten_soc[[#This Row],[Tipo retenciones]],Creados_silog[],3,0)</f>
        <v>25</v>
      </c>
      <c r="AV108" s="34" t="str">
        <f>VLOOKUP(Reten_soc[[#This Row],[Tipo retenciones]],Creados_silog[],4,0)</f>
        <v>CUNDINAMARCA</v>
      </c>
      <c r="AX108" s="11" t="str">
        <v>3L</v>
      </c>
      <c r="AY108" s="10" t="str">
        <v>Retención ICA Servicios Cájica</v>
      </c>
      <c r="BA108" s="51" t="s">
        <v>2774</v>
      </c>
      <c r="BB108" s="52" t="s">
        <v>2855</v>
      </c>
      <c r="BC108" s="53">
        <v>18</v>
      </c>
      <c r="BD108" s="55" t="s">
        <v>1594</v>
      </c>
      <c r="BF108" s="10" t="str">
        <f t="shared" si="1"/>
        <v>2Z_Retención ICA Servicios Solano (Caqueta</v>
      </c>
    </row>
    <row r="109" spans="7:58">
      <c r="G109" s="14" t="s">
        <v>2856</v>
      </c>
      <c r="K109" s="14" t="s">
        <v>2857</v>
      </c>
      <c r="Q109" s="14" t="s">
        <v>2858</v>
      </c>
      <c r="AO109" s="15">
        <v>7040</v>
      </c>
      <c r="AR109" s="1">
        <v>1000</v>
      </c>
      <c r="AS109" s="1" t="s">
        <v>2859</v>
      </c>
      <c r="AT109" s="34" t="str">
        <f>VLOOKUP(Reten_soc[[#This Row],[Tipo retenciones]],Creados_silog[],2,0)</f>
        <v>Retención ICA Bienes Duitama</v>
      </c>
      <c r="AU109" s="11">
        <f>VLOOKUP(Reten_soc[[#This Row],[Tipo retenciones]],Creados_silog[],3,0)</f>
        <v>15</v>
      </c>
      <c r="AV109" s="34" t="str">
        <f>VLOOKUP(Reten_soc[[#This Row],[Tipo retenciones]],Creados_silog[],4,0)</f>
        <v>BOYACA</v>
      </c>
      <c r="AX109" s="11" t="str">
        <v>3M</v>
      </c>
      <c r="AY109" s="10" t="str">
        <v>Retención ICA Bienes Duitama</v>
      </c>
      <c r="BA109" s="48">
        <v>30</v>
      </c>
      <c r="BB109" s="49" t="s">
        <v>2860</v>
      </c>
      <c r="BC109" s="50">
        <v>25</v>
      </c>
      <c r="BD109" s="54" t="s">
        <v>1598</v>
      </c>
      <c r="BF109" s="10" t="str">
        <f t="shared" si="1"/>
        <v>30_Retención ICA Servicios Palanquero</v>
      </c>
    </row>
    <row r="110" spans="7:58">
      <c r="G110" s="14" t="s">
        <v>2861</v>
      </c>
      <c r="K110" s="14" t="s">
        <v>2862</v>
      </c>
      <c r="Q110" s="14" t="s">
        <v>2863</v>
      </c>
      <c r="AO110" s="15">
        <v>7043</v>
      </c>
      <c r="AR110" s="1">
        <v>1000</v>
      </c>
      <c r="AS110" s="1" t="s">
        <v>2864</v>
      </c>
      <c r="AT110" s="34" t="str">
        <f>VLOOKUP(Reten_soc[[#This Row],[Tipo retenciones]],Creados_silog[],2,0)</f>
        <v>Retención ICA Servicios Duitama</v>
      </c>
      <c r="AU110" s="11">
        <f>VLOOKUP(Reten_soc[[#This Row],[Tipo retenciones]],Creados_silog[],3,0)</f>
        <v>15</v>
      </c>
      <c r="AV110" s="34" t="str">
        <f>VLOOKUP(Reten_soc[[#This Row],[Tipo retenciones]],Creados_silog[],4,0)</f>
        <v>BOYACA</v>
      </c>
      <c r="AX110" s="11" t="str">
        <v>3N</v>
      </c>
      <c r="AY110" s="10" t="str">
        <v>Retención ICA Servicios Duitama</v>
      </c>
      <c r="BA110" s="51">
        <v>31</v>
      </c>
      <c r="BB110" s="52" t="s">
        <v>2865</v>
      </c>
      <c r="BC110" s="53">
        <v>13</v>
      </c>
      <c r="BD110" s="55" t="s">
        <v>1591</v>
      </c>
      <c r="BF110" s="10" t="str">
        <f t="shared" si="1"/>
        <v>31_Retención ICA Bienes Cartagena</v>
      </c>
    </row>
    <row r="111" spans="7:58">
      <c r="G111" s="14" t="s">
        <v>2866</v>
      </c>
      <c r="K111" s="14" t="s">
        <v>2867</v>
      </c>
      <c r="Q111" s="14" t="s">
        <v>2868</v>
      </c>
      <c r="AO111" s="15">
        <v>7044</v>
      </c>
      <c r="AR111" s="1">
        <v>1000</v>
      </c>
      <c r="AS111" s="1" t="s">
        <v>2869</v>
      </c>
      <c r="AT111" s="34" t="str">
        <f>VLOOKUP(Reten_soc[[#This Row],[Tipo retenciones]],Creados_silog[],2,0)</f>
        <v>Retención ICA Bienes Cota</v>
      </c>
      <c r="AU111" s="11">
        <f>VLOOKUP(Reten_soc[[#This Row],[Tipo retenciones]],Creados_silog[],3,0)</f>
        <v>25</v>
      </c>
      <c r="AV111" s="34" t="str">
        <f>VLOOKUP(Reten_soc[[#This Row],[Tipo retenciones]],Creados_silog[],4,0)</f>
        <v>CUNDINAMARCA</v>
      </c>
      <c r="AX111" s="11" t="str">
        <v>3O</v>
      </c>
      <c r="AY111" s="10" t="str">
        <v>Retención ICA Bienes Cota</v>
      </c>
      <c r="BA111" s="48">
        <v>32</v>
      </c>
      <c r="BB111" s="49" t="s">
        <v>2870</v>
      </c>
      <c r="BC111" s="50">
        <v>13</v>
      </c>
      <c r="BD111" s="54" t="s">
        <v>1591</v>
      </c>
      <c r="BF111" s="10" t="str">
        <f t="shared" si="1"/>
        <v>32_Retención ICA Servicios Cartagena</v>
      </c>
    </row>
    <row r="112" spans="7:58">
      <c r="G112" s="14" t="s">
        <v>2871</v>
      </c>
      <c r="K112" s="14" t="s">
        <v>2872</v>
      </c>
      <c r="Q112" s="14" t="s">
        <v>2873</v>
      </c>
      <c r="AO112" s="15">
        <v>7048</v>
      </c>
      <c r="AR112" s="1">
        <v>1000</v>
      </c>
      <c r="AS112" s="1" t="s">
        <v>2874</v>
      </c>
      <c r="AT112" s="34" t="str">
        <f>VLOOKUP(Reten_soc[[#This Row],[Tipo retenciones]],Creados_silog[],2,0)</f>
        <v>Retención ICA Servicios Cota</v>
      </c>
      <c r="AU112" s="11">
        <f>VLOOKUP(Reten_soc[[#This Row],[Tipo retenciones]],Creados_silog[],3,0)</f>
        <v>25</v>
      </c>
      <c r="AV112" s="34" t="str">
        <f>VLOOKUP(Reten_soc[[#This Row],[Tipo retenciones]],Creados_silog[],4,0)</f>
        <v>CUNDINAMARCA</v>
      </c>
      <c r="AX112" s="11" t="str">
        <v>3P</v>
      </c>
      <c r="AY112" s="10" t="str">
        <v>Retención ICA Servicios Cota</v>
      </c>
      <c r="BA112" s="51">
        <v>33</v>
      </c>
      <c r="BB112" s="52" t="s">
        <v>2875</v>
      </c>
      <c r="BC112" s="53">
        <v>25</v>
      </c>
      <c r="BD112" s="55" t="s">
        <v>1598</v>
      </c>
      <c r="BF112" s="10" t="str">
        <f t="shared" si="1"/>
        <v>33_Retención ICA Bienes Facatativa</v>
      </c>
    </row>
    <row r="113" spans="7:58">
      <c r="G113" s="14" t="s">
        <v>2876</v>
      </c>
      <c r="K113" s="14" t="s">
        <v>2877</v>
      </c>
      <c r="Q113" s="14" t="s">
        <v>2878</v>
      </c>
      <c r="AO113" s="15">
        <v>7049</v>
      </c>
      <c r="AR113" s="1">
        <v>1000</v>
      </c>
      <c r="AS113" s="1" t="s">
        <v>2879</v>
      </c>
      <c r="AT113" s="34" t="str">
        <f>VLOOKUP(Reten_soc[[#This Row],[Tipo retenciones]],Creados_silog[],2,0)</f>
        <v>Retención ICA Bienes Yumbo</v>
      </c>
      <c r="AU113" s="11">
        <f>VLOOKUP(Reten_soc[[#This Row],[Tipo retenciones]],Creados_silog[],3,0)</f>
        <v>76</v>
      </c>
      <c r="AV113" s="34" t="str">
        <f>VLOOKUP(Reten_soc[[#This Row],[Tipo retenciones]],Creados_silog[],4,0)</f>
        <v>VALLE</v>
      </c>
      <c r="AX113" s="11" t="str">
        <v>3Q</v>
      </c>
      <c r="AY113" s="10" t="str">
        <v>Retención ICA Bienes Yumbo</v>
      </c>
      <c r="BA113" s="48">
        <v>34</v>
      </c>
      <c r="BB113" s="49" t="s">
        <v>2880</v>
      </c>
      <c r="BC113" s="50">
        <v>25</v>
      </c>
      <c r="BD113" s="54" t="s">
        <v>1598</v>
      </c>
      <c r="BF113" s="10" t="str">
        <f t="shared" si="1"/>
        <v>34_Retención ICA Servicios Facatativa</v>
      </c>
    </row>
    <row r="114" spans="7:58">
      <c r="G114" s="14" t="s">
        <v>2881</v>
      </c>
      <c r="K114" s="14" t="s">
        <v>2882</v>
      </c>
      <c r="Q114" s="14" t="s">
        <v>2883</v>
      </c>
      <c r="AO114" s="15">
        <v>7051</v>
      </c>
      <c r="AR114" s="1">
        <v>1000</v>
      </c>
      <c r="AS114" s="1" t="s">
        <v>2884</v>
      </c>
      <c r="AT114" s="34" t="str">
        <f>VLOOKUP(Reten_soc[[#This Row],[Tipo retenciones]],Creados_silog[],2,0)</f>
        <v>Retención ICA Servicios Yumbo</v>
      </c>
      <c r="AU114" s="11">
        <f>VLOOKUP(Reten_soc[[#This Row],[Tipo retenciones]],Creados_silog[],3,0)</f>
        <v>76</v>
      </c>
      <c r="AV114" s="34" t="str">
        <f>VLOOKUP(Reten_soc[[#This Row],[Tipo retenciones]],Creados_silog[],4,0)</f>
        <v>VALLE</v>
      </c>
      <c r="AX114" s="11" t="str">
        <v>3R</v>
      </c>
      <c r="AY114" s="10" t="str">
        <v>Retención ICA Servicios Yumbo</v>
      </c>
      <c r="BA114" s="51">
        <v>35</v>
      </c>
      <c r="BB114" s="52" t="s">
        <v>2885</v>
      </c>
      <c r="BC114" s="53">
        <v>91</v>
      </c>
      <c r="BD114" s="55" t="s">
        <v>1616</v>
      </c>
      <c r="BF114" s="10" t="str">
        <f t="shared" si="1"/>
        <v>35_Estampilla Prodesarrollo Amazonas</v>
      </c>
    </row>
    <row r="115" spans="7:58">
      <c r="G115" s="14" t="s">
        <v>2886</v>
      </c>
      <c r="K115" s="14" t="s">
        <v>2887</v>
      </c>
      <c r="Q115" s="14" t="s">
        <v>2888</v>
      </c>
      <c r="AO115" s="15">
        <v>7052</v>
      </c>
      <c r="AR115" s="1">
        <v>1000</v>
      </c>
      <c r="AS115" s="1">
        <v>40</v>
      </c>
      <c r="AT115" s="34" t="str">
        <f>VLOOKUP(Reten_soc[[#This Row],[Tipo retenciones]],Creados_silog[],2,0)</f>
        <v>Retención ICA Servicios Leticia</v>
      </c>
      <c r="AU115" s="11">
        <f>VLOOKUP(Reten_soc[[#This Row],[Tipo retenciones]],Creados_silog[],3,0)</f>
        <v>91</v>
      </c>
      <c r="AV115" s="34" t="str">
        <f>VLOOKUP(Reten_soc[[#This Row],[Tipo retenciones]],Creados_silog[],4,0)</f>
        <v>AMAZONAS</v>
      </c>
      <c r="AX115" s="11">
        <v>40</v>
      </c>
      <c r="AY115" s="10" t="str">
        <v>Retención ICA Servicios Leticia</v>
      </c>
      <c r="BA115" s="48">
        <v>36</v>
      </c>
      <c r="BB115" s="49" t="s">
        <v>2889</v>
      </c>
      <c r="BC115" s="50">
        <v>91</v>
      </c>
      <c r="BD115" s="54" t="s">
        <v>1616</v>
      </c>
      <c r="BF115" s="10" t="str">
        <f t="shared" si="1"/>
        <v>36_Estampilla Proelectrificación Amazonas</v>
      </c>
    </row>
    <row r="116" spans="7:58">
      <c r="G116" s="14" t="s">
        <v>2890</v>
      </c>
      <c r="K116" s="14" t="s">
        <v>2891</v>
      </c>
      <c r="Q116" s="14" t="s">
        <v>2892</v>
      </c>
      <c r="AO116" s="15">
        <v>7055</v>
      </c>
      <c r="AR116" s="1">
        <v>1000</v>
      </c>
      <c r="AS116" s="1">
        <v>41</v>
      </c>
      <c r="AT116" s="34" t="str">
        <f>VLOOKUP(Reten_soc[[#This Row],[Tipo retenciones]],Creados_silog[],2,0)</f>
        <v>Retención ICA Bienes Mocoa</v>
      </c>
      <c r="AU116" s="11">
        <f>VLOOKUP(Reten_soc[[#This Row],[Tipo retenciones]],Creados_silog[],3,0)</f>
        <v>86</v>
      </c>
      <c r="AV116" s="34" t="str">
        <f>VLOOKUP(Reten_soc[[#This Row],[Tipo retenciones]],Creados_silog[],4,0)</f>
        <v>PUTUMAYO</v>
      </c>
      <c r="AX116" s="11">
        <v>41</v>
      </c>
      <c r="AY116" s="10" t="str">
        <v>Retención ICA Bienes Mocoa</v>
      </c>
      <c r="BA116" s="51">
        <v>37</v>
      </c>
      <c r="BB116" s="52" t="s">
        <v>2893</v>
      </c>
      <c r="BC116" s="53">
        <v>91</v>
      </c>
      <c r="BD116" s="55" t="s">
        <v>1616</v>
      </c>
      <c r="BF116" s="10" t="str">
        <f t="shared" si="1"/>
        <v>37_Estampilla Proancianato Amazonas</v>
      </c>
    </row>
    <row r="117" spans="7:58">
      <c r="G117" s="14" t="s">
        <v>2894</v>
      </c>
      <c r="K117" s="14" t="s">
        <v>2895</v>
      </c>
      <c r="Q117" s="14" t="s">
        <v>2896</v>
      </c>
      <c r="AO117" s="15">
        <v>7056</v>
      </c>
      <c r="AR117" s="1">
        <v>1000</v>
      </c>
      <c r="AS117" s="1">
        <v>42</v>
      </c>
      <c r="AT117" s="34" t="str">
        <f>VLOOKUP(Reten_soc[[#This Row],[Tipo retenciones]],Creados_silog[],2,0)</f>
        <v>Retención ICA Servicios Mocoa</v>
      </c>
      <c r="AU117" s="11">
        <f>VLOOKUP(Reten_soc[[#This Row],[Tipo retenciones]],Creados_silog[],3,0)</f>
        <v>86</v>
      </c>
      <c r="AV117" s="34" t="str">
        <f>VLOOKUP(Reten_soc[[#This Row],[Tipo retenciones]],Creados_silog[],4,0)</f>
        <v>PUTUMAYO</v>
      </c>
      <c r="AX117" s="11">
        <v>42</v>
      </c>
      <c r="AY117" s="10" t="str">
        <v>Retención ICA Servicios Mocoa</v>
      </c>
      <c r="BA117" s="48">
        <v>38</v>
      </c>
      <c r="BB117" s="49" t="s">
        <v>2897</v>
      </c>
      <c r="BC117" s="50">
        <v>91</v>
      </c>
      <c r="BD117" s="54" t="s">
        <v>1616</v>
      </c>
      <c r="BF117" s="10" t="str">
        <f t="shared" si="1"/>
        <v>38_Estampilla Prodeport Recreación Amazonas</v>
      </c>
    </row>
    <row r="118" spans="7:58">
      <c r="G118" s="14" t="s">
        <v>2681</v>
      </c>
      <c r="K118" s="14" t="s">
        <v>2898</v>
      </c>
      <c r="Q118" s="14" t="s">
        <v>2899</v>
      </c>
      <c r="AO118" s="15">
        <v>7057</v>
      </c>
      <c r="AR118" s="1">
        <v>1000</v>
      </c>
      <c r="AS118" s="1">
        <v>43</v>
      </c>
      <c r="AT118" s="34" t="str">
        <f>VLOOKUP(Reten_soc[[#This Row],[Tipo retenciones]],Creados_silog[],2,0)</f>
        <v>Retención ICA Bienes Medellìn</v>
      </c>
      <c r="AU118" s="11">
        <f>VLOOKUP(Reten_soc[[#This Row],[Tipo retenciones]],Creados_silog[],3,0)</f>
        <v>5</v>
      </c>
      <c r="AV118" s="34" t="str">
        <f>VLOOKUP(Reten_soc[[#This Row],[Tipo retenciones]],Creados_silog[],4,0)</f>
        <v>ANTIOQUIA</v>
      </c>
      <c r="AX118" s="11">
        <v>43</v>
      </c>
      <c r="AY118" s="10" t="str">
        <v>Retención ICA Bienes Medellìn</v>
      </c>
      <c r="BA118" s="51">
        <v>39</v>
      </c>
      <c r="BB118" s="52" t="s">
        <v>2900</v>
      </c>
      <c r="BC118" s="53">
        <v>91</v>
      </c>
      <c r="BD118" s="55" t="s">
        <v>1616</v>
      </c>
      <c r="BF118" s="10" t="str">
        <f t="shared" si="1"/>
        <v>39_Retención ICA Bienes Leticia</v>
      </c>
    </row>
    <row r="119" spans="7:58">
      <c r="G119" s="14" t="s">
        <v>2901</v>
      </c>
      <c r="K119" s="14" t="s">
        <v>2902</v>
      </c>
      <c r="AO119" s="15">
        <v>7058</v>
      </c>
      <c r="AR119" s="1">
        <v>1000</v>
      </c>
      <c r="AS119" s="1">
        <v>44</v>
      </c>
      <c r="AT119" s="34" t="str">
        <f>VLOOKUP(Reten_soc[[#This Row],[Tipo retenciones]],Creados_silog[],2,0)</f>
        <v>Retención ICA Bienes Popayán</v>
      </c>
      <c r="AU119" s="11">
        <f>VLOOKUP(Reten_soc[[#This Row],[Tipo retenciones]],Creados_silog[],3,0)</f>
        <v>19</v>
      </c>
      <c r="AV119" s="34" t="str">
        <f>VLOOKUP(Reten_soc[[#This Row],[Tipo retenciones]],Creados_silog[],4,0)</f>
        <v>CAUCA</v>
      </c>
      <c r="AX119" s="11">
        <v>44</v>
      </c>
      <c r="AY119" s="10" t="str">
        <v>Retención ICA Bienes Popayán</v>
      </c>
      <c r="BA119" s="48" t="s">
        <v>2810</v>
      </c>
      <c r="BB119" s="49" t="s">
        <v>2903</v>
      </c>
      <c r="BC119" s="50">
        <v>0</v>
      </c>
      <c r="BD119" s="54" t="s">
        <v>1585</v>
      </c>
      <c r="BF119" s="10" t="str">
        <f t="shared" si="1"/>
        <v>3A_Impuesto Equidad CREE</v>
      </c>
    </row>
    <row r="120" spans="7:58">
      <c r="G120" s="14" t="s">
        <v>1593</v>
      </c>
      <c r="K120" s="14" t="s">
        <v>2904</v>
      </c>
      <c r="AO120" s="15">
        <v>7059</v>
      </c>
      <c r="AR120" s="1">
        <v>1000</v>
      </c>
      <c r="AS120" s="1">
        <v>45</v>
      </c>
      <c r="AT120" s="34" t="str">
        <f>VLOOKUP(Reten_soc[[#This Row],[Tipo retenciones]],Creados_silog[],2,0)</f>
        <v>Retención ICA Servicios Popayán</v>
      </c>
      <c r="AU120" s="11">
        <f>VLOOKUP(Reten_soc[[#This Row],[Tipo retenciones]],Creados_silog[],3,0)</f>
        <v>19</v>
      </c>
      <c r="AV120" s="34" t="str">
        <f>VLOOKUP(Reten_soc[[#This Row],[Tipo retenciones]],Creados_silog[],4,0)</f>
        <v>CAUCA</v>
      </c>
      <c r="AX120" s="11">
        <v>45</v>
      </c>
      <c r="AY120" s="10" t="str">
        <v>Retención ICA Servicios Popayán</v>
      </c>
      <c r="BA120" s="51" t="s">
        <v>2815</v>
      </c>
      <c r="BB120" s="52" t="s">
        <v>2905</v>
      </c>
      <c r="BC120" s="53">
        <v>97</v>
      </c>
      <c r="BD120" s="55" t="s">
        <v>1619</v>
      </c>
      <c r="BF120" s="10" t="str">
        <f t="shared" si="1"/>
        <v>3B_Retención ICA Bienes Mitú</v>
      </c>
    </row>
    <row r="121" spans="7:58">
      <c r="G121" s="14" t="s">
        <v>2906</v>
      </c>
      <c r="K121" s="14" t="s">
        <v>2789</v>
      </c>
      <c r="AO121" s="15">
        <v>7061</v>
      </c>
      <c r="AR121" s="1">
        <v>1000</v>
      </c>
      <c r="AS121" s="1">
        <v>46</v>
      </c>
      <c r="AT121" s="34" t="str">
        <f>VLOOKUP(Reten_soc[[#This Row],[Tipo retenciones]],Creados_silog[],2,0)</f>
        <v>Retención ICA Bienes Arauca</v>
      </c>
      <c r="AU121" s="11">
        <f>VLOOKUP(Reten_soc[[#This Row],[Tipo retenciones]],Creados_silog[],3,0)</f>
        <v>81</v>
      </c>
      <c r="AV121" s="34" t="str">
        <f>VLOOKUP(Reten_soc[[#This Row],[Tipo retenciones]],Creados_silog[],4,0)</f>
        <v>ARAUCA</v>
      </c>
      <c r="AX121" s="11">
        <v>46</v>
      </c>
      <c r="AY121" s="10" t="str">
        <v>Retención ICA Bienes Arauca</v>
      </c>
      <c r="BA121" s="48" t="s">
        <v>2821</v>
      </c>
      <c r="BB121" s="49" t="s">
        <v>2907</v>
      </c>
      <c r="BC121" s="50">
        <v>97</v>
      </c>
      <c r="BD121" s="54" t="s">
        <v>1619</v>
      </c>
      <c r="BF121" s="10" t="str">
        <f t="shared" si="1"/>
        <v>3C_Retención ICA Servicios Mitú</v>
      </c>
    </row>
    <row r="122" spans="7:58">
      <c r="G122" s="14" t="s">
        <v>2908</v>
      </c>
      <c r="K122" s="14" t="s">
        <v>2909</v>
      </c>
      <c r="AO122" s="15">
        <v>7062</v>
      </c>
      <c r="AR122" s="1">
        <v>1000</v>
      </c>
      <c r="AS122" s="1">
        <v>47</v>
      </c>
      <c r="AT122" s="34" t="str">
        <f>VLOOKUP(Reten_soc[[#This Row],[Tipo retenciones]],Creados_silog[],2,0)</f>
        <v>Retención ICA Servicios Arauca</v>
      </c>
      <c r="AU122" s="11">
        <f>VLOOKUP(Reten_soc[[#This Row],[Tipo retenciones]],Creados_silog[],3,0)</f>
        <v>81</v>
      </c>
      <c r="AV122" s="34" t="str">
        <f>VLOOKUP(Reten_soc[[#This Row],[Tipo retenciones]],Creados_silog[],4,0)</f>
        <v>ARAUCA</v>
      </c>
      <c r="AX122" s="11">
        <v>47</v>
      </c>
      <c r="AY122" s="10" t="str">
        <v>Retención ICA Servicios Arauca</v>
      </c>
      <c r="BA122" s="51" t="s">
        <v>2826</v>
      </c>
      <c r="BB122" s="52" t="s">
        <v>2910</v>
      </c>
      <c r="BC122" s="53">
        <v>0</v>
      </c>
      <c r="BD122" s="55" t="s">
        <v>1585</v>
      </c>
      <c r="BF122" s="10" t="str">
        <f t="shared" si="1"/>
        <v>3D_Contribución contrato de obra</v>
      </c>
    </row>
    <row r="123" spans="7:58">
      <c r="G123" s="14" t="s">
        <v>2911</v>
      </c>
      <c r="K123" s="14" t="s">
        <v>2912</v>
      </c>
      <c r="AO123" s="15">
        <v>7063</v>
      </c>
      <c r="AR123" s="1">
        <v>1000</v>
      </c>
      <c r="AS123" s="1">
        <v>48</v>
      </c>
      <c r="AT123" s="34" t="str">
        <f>VLOOKUP(Reten_soc[[#This Row],[Tipo retenciones]],Creados_silog[],2,0)</f>
        <v>Retención ICA Bienes Pto. Carreño</v>
      </c>
      <c r="AU123" s="11">
        <f>VLOOKUP(Reten_soc[[#This Row],[Tipo retenciones]],Creados_silog[],3,0)</f>
        <v>99</v>
      </c>
      <c r="AV123" s="34" t="str">
        <f>VLOOKUP(Reten_soc[[#This Row],[Tipo retenciones]],Creados_silog[],4,0)</f>
        <v>VICHADA</v>
      </c>
      <c r="AX123" s="11">
        <v>48</v>
      </c>
      <c r="AY123" s="10" t="str">
        <v>Retención ICA Bienes Pto. Carreño</v>
      </c>
      <c r="BA123" s="48" t="s">
        <v>2831</v>
      </c>
      <c r="BB123" s="49" t="s">
        <v>2913</v>
      </c>
      <c r="BC123" s="50">
        <v>73</v>
      </c>
      <c r="BD123" s="54" t="s">
        <v>1610</v>
      </c>
      <c r="BF123" s="10" t="str">
        <f t="shared" si="1"/>
        <v>3E_Retención ICA Bienes Guamo</v>
      </c>
    </row>
    <row r="124" spans="7:58">
      <c r="G124" s="14" t="s">
        <v>2914</v>
      </c>
      <c r="K124" s="14" t="s">
        <v>2915</v>
      </c>
      <c r="AO124" s="15">
        <v>7064</v>
      </c>
      <c r="AR124" s="1">
        <v>1000</v>
      </c>
      <c r="AS124" s="1">
        <v>49</v>
      </c>
      <c r="AT124" s="34" t="str">
        <f>VLOOKUP(Reten_soc[[#This Row],[Tipo retenciones]],Creados_silog[],2,0)</f>
        <v>Retención ICA Servicios Pto. Carreño</v>
      </c>
      <c r="AU124" s="11">
        <f>VLOOKUP(Reten_soc[[#This Row],[Tipo retenciones]],Creados_silog[],3,0)</f>
        <v>99</v>
      </c>
      <c r="AV124" s="34" t="str">
        <f>VLOOKUP(Reten_soc[[#This Row],[Tipo retenciones]],Creados_silog[],4,0)</f>
        <v>VICHADA</v>
      </c>
      <c r="AX124" s="11">
        <v>49</v>
      </c>
      <c r="AY124" s="10" t="str">
        <v>Retención ICA Servicios Pto. Carreño</v>
      </c>
      <c r="BA124" s="51" t="s">
        <v>2836</v>
      </c>
      <c r="BB124" s="52" t="s">
        <v>2916</v>
      </c>
      <c r="BC124" s="53">
        <v>73</v>
      </c>
      <c r="BD124" s="55" t="s">
        <v>1610</v>
      </c>
      <c r="BF124" s="10" t="str">
        <f t="shared" si="1"/>
        <v>3F_Retención ICA Servicios Guamo</v>
      </c>
    </row>
    <row r="125" spans="7:58">
      <c r="G125" s="14" t="s">
        <v>2917</v>
      </c>
      <c r="K125" s="14" t="s">
        <v>2918</v>
      </c>
      <c r="AO125" s="15">
        <v>7065</v>
      </c>
      <c r="AR125" s="1">
        <v>1000</v>
      </c>
      <c r="AS125" s="1" t="s">
        <v>2919</v>
      </c>
      <c r="AT125" s="34" t="str">
        <f>VLOOKUP(Reten_soc[[#This Row],[Tipo retenciones]],Creados_silog[],2,0)</f>
        <v>Retención ICA Bienes Leguizamo</v>
      </c>
      <c r="AU125" s="11">
        <f>VLOOKUP(Reten_soc[[#This Row],[Tipo retenciones]],Creados_silog[],3,0)</f>
        <v>86</v>
      </c>
      <c r="AV125" s="34" t="str">
        <f>VLOOKUP(Reten_soc[[#This Row],[Tipo retenciones]],Creados_silog[],4,0)</f>
        <v>PUTUMAYO</v>
      </c>
      <c r="AX125" s="11" t="str">
        <v>4A</v>
      </c>
      <c r="AY125" s="10" t="str">
        <v>Retención ICA Bienes Leguizamo</v>
      </c>
      <c r="BA125" s="48" t="s">
        <v>2840</v>
      </c>
      <c r="BB125" s="49" t="s">
        <v>2920</v>
      </c>
      <c r="BC125" s="50">
        <v>27</v>
      </c>
      <c r="BD125" s="54" t="s">
        <v>1599</v>
      </c>
      <c r="BF125" s="10" t="str">
        <f t="shared" si="1"/>
        <v>3G_Retención ICA Bienes Quibdó</v>
      </c>
    </row>
    <row r="126" spans="7:58">
      <c r="G126" s="14" t="s">
        <v>2921</v>
      </c>
      <c r="AO126" s="15">
        <v>7066</v>
      </c>
      <c r="AR126" s="1">
        <v>1000</v>
      </c>
      <c r="AS126" s="1" t="s">
        <v>2922</v>
      </c>
      <c r="AT126" s="34" t="str">
        <f>VLOOKUP(Reten_soc[[#This Row],[Tipo retenciones]],Creados_silog[],2,0)</f>
        <v>Retención ICA Servicios Leguizamo</v>
      </c>
      <c r="AU126" s="11">
        <f>VLOOKUP(Reten_soc[[#This Row],[Tipo retenciones]],Creados_silog[],3,0)</f>
        <v>86</v>
      </c>
      <c r="AV126" s="34" t="str">
        <f>VLOOKUP(Reten_soc[[#This Row],[Tipo retenciones]],Creados_silog[],4,0)</f>
        <v>PUTUMAYO</v>
      </c>
      <c r="AX126" s="11" t="str">
        <v>4B</v>
      </c>
      <c r="AY126" s="10" t="str">
        <v>Retención ICA Servicios Leguizamo</v>
      </c>
      <c r="BA126" s="51" t="s">
        <v>2844</v>
      </c>
      <c r="BB126" s="52" t="s">
        <v>2923</v>
      </c>
      <c r="BC126" s="53">
        <v>27</v>
      </c>
      <c r="BD126" s="55" t="s">
        <v>1599</v>
      </c>
      <c r="BF126" s="10" t="str">
        <f t="shared" si="1"/>
        <v>3H_Retención ICA Servicios Quibdó</v>
      </c>
    </row>
    <row r="127" spans="7:58">
      <c r="G127" s="14" t="s">
        <v>2924</v>
      </c>
      <c r="AO127" s="15">
        <v>7068</v>
      </c>
      <c r="AR127" s="1">
        <v>1000</v>
      </c>
      <c r="AS127" s="1" t="s">
        <v>2925</v>
      </c>
      <c r="AT127" s="34" t="str">
        <f>VLOOKUP(Reten_soc[[#This Row],[Tipo retenciones]],Creados_silog[],2,0)</f>
        <v>Retención ICA Servicios Velez</v>
      </c>
      <c r="AU127" s="11">
        <f>VLOOKUP(Reten_soc[[#This Row],[Tipo retenciones]],Creados_silog[],3,0)</f>
        <v>68</v>
      </c>
      <c r="AV127" s="34" t="str">
        <f>VLOOKUP(Reten_soc[[#This Row],[Tipo retenciones]],Creados_silog[],4,0)</f>
        <v>SANTANDER</v>
      </c>
      <c r="AX127" s="11" t="str">
        <v>4C</v>
      </c>
      <c r="AY127" s="10" t="str">
        <v>Retención ICA Servicios Velez</v>
      </c>
      <c r="BA127" s="48" t="s">
        <v>2926</v>
      </c>
      <c r="BB127" s="49" t="s">
        <v>2927</v>
      </c>
      <c r="BC127" s="50">
        <v>81</v>
      </c>
      <c r="BD127" s="54" t="s">
        <v>1612</v>
      </c>
      <c r="BF127" s="10" t="str">
        <f t="shared" si="1"/>
        <v>3I_Estampilla Pro-Cultura Tame Arauca</v>
      </c>
    </row>
    <row r="128" spans="7:58">
      <c r="AO128" s="15">
        <v>7069</v>
      </c>
      <c r="AR128" s="1">
        <v>1000</v>
      </c>
      <c r="AS128" s="1" t="s">
        <v>2928</v>
      </c>
      <c r="AT128" s="34" t="str">
        <f>VLOOKUP(Reten_soc[[#This Row],[Tipo retenciones]],Creados_silog[],2,0)</f>
        <v>Retención ICA Bienes Velez</v>
      </c>
      <c r="AU128" s="11">
        <f>VLOOKUP(Reten_soc[[#This Row],[Tipo retenciones]],Creados_silog[],3,0)</f>
        <v>68</v>
      </c>
      <c r="AV128" s="34" t="str">
        <f>VLOOKUP(Reten_soc[[#This Row],[Tipo retenciones]],Creados_silog[],4,0)</f>
        <v>SANTANDER</v>
      </c>
      <c r="AX128" s="11" t="str">
        <v>4D</v>
      </c>
      <c r="AY128" s="10" t="str">
        <v>Retención ICA Bienes Velez</v>
      </c>
      <c r="BA128" s="51" t="s">
        <v>2929</v>
      </c>
      <c r="BB128" s="52" t="s">
        <v>2930</v>
      </c>
      <c r="BC128" s="53">
        <v>81</v>
      </c>
      <c r="BD128" s="55" t="s">
        <v>1612</v>
      </c>
      <c r="BF128" s="10" t="str">
        <f t="shared" si="1"/>
        <v>3J_Estampilla Bienestar Adulto Mayor Tame A</v>
      </c>
    </row>
    <row r="129" spans="41:58">
      <c r="AO129" s="15">
        <v>7070</v>
      </c>
      <c r="AR129" s="1">
        <v>1000</v>
      </c>
      <c r="AS129" s="1" t="s">
        <v>2931</v>
      </c>
      <c r="AT129" s="34" t="str">
        <f>VLOOKUP(Reten_soc[[#This Row],[Tipo retenciones]],Creados_silog[],2,0)</f>
        <v>Retención ICA Bienes Zalasar Palmas</v>
      </c>
      <c r="AU129" s="11">
        <f>VLOOKUP(Reten_soc[[#This Row],[Tipo retenciones]],Creados_silog[],3,0)</f>
        <v>54</v>
      </c>
      <c r="AV129" s="34" t="str">
        <f>VLOOKUP(Reten_soc[[#This Row],[Tipo retenciones]],Creados_silog[],4,0)</f>
        <v>NORTE DE SANTANDER</v>
      </c>
      <c r="AX129" s="11" t="str">
        <v>4E</v>
      </c>
      <c r="AY129" s="10" t="str">
        <v>Retención ICA Bienes Zalasar Palmas</v>
      </c>
      <c r="BA129" s="48" t="s">
        <v>2849</v>
      </c>
      <c r="BB129" s="49" t="s">
        <v>2932</v>
      </c>
      <c r="BC129" s="50">
        <v>25</v>
      </c>
      <c r="BD129" s="54" t="s">
        <v>1598</v>
      </c>
      <c r="BF129" s="10" t="str">
        <f t="shared" si="1"/>
        <v>3K_Retención ICA Bienes Cájica</v>
      </c>
    </row>
    <row r="130" spans="41:58">
      <c r="AO130" s="15">
        <v>7071</v>
      </c>
      <c r="AR130" s="1">
        <v>1000</v>
      </c>
      <c r="AS130" s="1" t="s">
        <v>2933</v>
      </c>
      <c r="AT130" s="34" t="str">
        <f>VLOOKUP(Reten_soc[[#This Row],[Tipo retenciones]],Creados_silog[],2,0)</f>
        <v>Retención ICA Servicios Zalasar Palmas</v>
      </c>
      <c r="AU130" s="11">
        <f>VLOOKUP(Reten_soc[[#This Row],[Tipo retenciones]],Creados_silog[],3,0)</f>
        <v>54</v>
      </c>
      <c r="AV130" s="34" t="str">
        <f>VLOOKUP(Reten_soc[[#This Row],[Tipo retenciones]],Creados_silog[],4,0)</f>
        <v>NORTE DE SANTANDER</v>
      </c>
      <c r="AX130" s="11" t="str">
        <v>4F</v>
      </c>
      <c r="AY130" s="10" t="str">
        <v>Retención ICA Servicios Zalasar Palmas</v>
      </c>
      <c r="BA130" s="51" t="s">
        <v>2854</v>
      </c>
      <c r="BB130" s="52" t="s">
        <v>2934</v>
      </c>
      <c r="BC130" s="53">
        <v>25</v>
      </c>
      <c r="BD130" s="55" t="s">
        <v>1598</v>
      </c>
      <c r="BF130" s="10" t="str">
        <f t="shared" si="1"/>
        <v>3L_Retención ICA Servicios Cájica</v>
      </c>
    </row>
    <row r="131" spans="41:58">
      <c r="AO131" s="15">
        <v>7072</v>
      </c>
      <c r="AR131" s="1">
        <v>1000</v>
      </c>
      <c r="AS131" s="1" t="s">
        <v>2935</v>
      </c>
      <c r="AT131" s="34" t="str">
        <f>VLOOKUP(Reten_soc[[#This Row],[Tipo retenciones]],Creados_silog[],2,0)</f>
        <v>Retención ICA Bienes Tibú</v>
      </c>
      <c r="AU131" s="11">
        <f>VLOOKUP(Reten_soc[[#This Row],[Tipo retenciones]],Creados_silog[],3,0)</f>
        <v>54</v>
      </c>
      <c r="AV131" s="34" t="str">
        <f>VLOOKUP(Reten_soc[[#This Row],[Tipo retenciones]],Creados_silog[],4,0)</f>
        <v>NORTE DE SANTANDER</v>
      </c>
      <c r="AX131" s="11" t="str">
        <v>4G</v>
      </c>
      <c r="AY131" s="10" t="str">
        <v>Retención ICA Bienes Tibú</v>
      </c>
      <c r="BA131" s="48" t="s">
        <v>2859</v>
      </c>
      <c r="BB131" s="49" t="s">
        <v>2936</v>
      </c>
      <c r="BC131" s="50">
        <v>15</v>
      </c>
      <c r="BD131" s="54" t="s">
        <v>1592</v>
      </c>
      <c r="BF131" s="10" t="str">
        <f t="shared" si="1"/>
        <v>3M_Retención ICA Bienes Duitama</v>
      </c>
    </row>
    <row r="132" spans="41:58">
      <c r="AO132" s="15">
        <v>7073</v>
      </c>
      <c r="AR132" s="1">
        <v>1000</v>
      </c>
      <c r="AS132" s="1" t="s">
        <v>2937</v>
      </c>
      <c r="AT132" s="34" t="str">
        <f>VLOOKUP(Reten_soc[[#This Row],[Tipo retenciones]],Creados_silog[],2,0)</f>
        <v>Retención ICA Servicios Tibú</v>
      </c>
      <c r="AU132" s="11">
        <f>VLOOKUP(Reten_soc[[#This Row],[Tipo retenciones]],Creados_silog[],3,0)</f>
        <v>54</v>
      </c>
      <c r="AV132" s="34" t="str">
        <f>VLOOKUP(Reten_soc[[#This Row],[Tipo retenciones]],Creados_silog[],4,0)</f>
        <v>NORTE DE SANTANDER</v>
      </c>
      <c r="AX132" s="11" t="str">
        <v>4H</v>
      </c>
      <c r="AY132" s="10" t="str">
        <v>Retención ICA Servicios Tibú</v>
      </c>
      <c r="BA132" s="51" t="s">
        <v>2864</v>
      </c>
      <c r="BB132" s="52" t="s">
        <v>2938</v>
      </c>
      <c r="BC132" s="53">
        <v>15</v>
      </c>
      <c r="BD132" s="55" t="s">
        <v>1592</v>
      </c>
      <c r="BF132" s="10" t="str">
        <f t="shared" ref="BF132:BF195" si="2">_xlfn.TEXTJOIN("_",TRUE,BA132:BB132)</f>
        <v>3N_Retención ICA Servicios Duitama</v>
      </c>
    </row>
    <row r="133" spans="41:58">
      <c r="AO133" s="15">
        <v>7074</v>
      </c>
      <c r="AR133" s="1">
        <v>1000</v>
      </c>
      <c r="AS133" s="1" t="s">
        <v>2939</v>
      </c>
      <c r="AT133" s="34" t="str">
        <f>VLOOKUP(Reten_soc[[#This Row],[Tipo retenciones]],Creados_silog[],2,0)</f>
        <v>Retención ICA Servicios Chitaga</v>
      </c>
      <c r="AU133" s="11">
        <f>VLOOKUP(Reten_soc[[#This Row],[Tipo retenciones]],Creados_silog[],3,0)</f>
        <v>54</v>
      </c>
      <c r="AV133" s="34" t="str">
        <f>VLOOKUP(Reten_soc[[#This Row],[Tipo retenciones]],Creados_silog[],4,0)</f>
        <v>NORTE DE SANTANDER</v>
      </c>
      <c r="AX133" s="11" t="str">
        <v>4I</v>
      </c>
      <c r="AY133" s="10" t="str">
        <v>Retención ICA Servicios Chitaga</v>
      </c>
      <c r="BA133" s="48" t="s">
        <v>2869</v>
      </c>
      <c r="BB133" s="49" t="s">
        <v>2940</v>
      </c>
      <c r="BC133" s="50">
        <v>25</v>
      </c>
      <c r="BD133" s="54" t="s">
        <v>1598</v>
      </c>
      <c r="BF133" s="10" t="str">
        <f t="shared" si="2"/>
        <v>3O_Retención ICA Bienes Cota</v>
      </c>
    </row>
    <row r="134" spans="41:58">
      <c r="AO134" s="15">
        <v>7075</v>
      </c>
      <c r="AR134" s="1">
        <v>1000</v>
      </c>
      <c r="AS134" s="1" t="s">
        <v>2941</v>
      </c>
      <c r="AT134" s="34" t="str">
        <f>VLOOKUP(Reten_soc[[#This Row],[Tipo retenciones]],Creados_silog[],2,0)</f>
        <v>Retención ICA Bienes Bucarasica</v>
      </c>
      <c r="AU134" s="11">
        <f>VLOOKUP(Reten_soc[[#This Row],[Tipo retenciones]],Creados_silog[],3,0)</f>
        <v>54</v>
      </c>
      <c r="AV134" s="34" t="str">
        <f>VLOOKUP(Reten_soc[[#This Row],[Tipo retenciones]],Creados_silog[],4,0)</f>
        <v>NORTE DE SANTANDER</v>
      </c>
      <c r="AX134" s="11" t="str">
        <v>4J</v>
      </c>
      <c r="AY134" s="10" t="str">
        <v>Retención ICA Bienes Bucarasica</v>
      </c>
      <c r="BA134" s="51" t="s">
        <v>2874</v>
      </c>
      <c r="BB134" s="52" t="s">
        <v>2942</v>
      </c>
      <c r="BC134" s="53">
        <v>25</v>
      </c>
      <c r="BD134" s="55" t="s">
        <v>1598</v>
      </c>
      <c r="BF134" s="10" t="str">
        <f t="shared" si="2"/>
        <v>3P_Retención ICA Servicios Cota</v>
      </c>
    </row>
    <row r="135" spans="41:58">
      <c r="AO135" s="15">
        <v>7076</v>
      </c>
      <c r="AR135" s="1">
        <v>1000</v>
      </c>
      <c r="AS135" s="1" t="s">
        <v>2943</v>
      </c>
      <c r="AT135" s="34" t="str">
        <f>VLOOKUP(Reten_soc[[#This Row],[Tipo retenciones]],Creados_silog[],2,0)</f>
        <v>Retención ICA Servicios Bucarasica</v>
      </c>
      <c r="AU135" s="11">
        <f>VLOOKUP(Reten_soc[[#This Row],[Tipo retenciones]],Creados_silog[],3,0)</f>
        <v>54</v>
      </c>
      <c r="AV135" s="34" t="str">
        <f>VLOOKUP(Reten_soc[[#This Row],[Tipo retenciones]],Creados_silog[],4,0)</f>
        <v>NORTE DE SANTANDER</v>
      </c>
      <c r="AX135" s="11" t="str">
        <v>4K</v>
      </c>
      <c r="AY135" s="10" t="str">
        <v>Retención ICA Servicios Bucarasica</v>
      </c>
      <c r="BA135" s="48" t="s">
        <v>2879</v>
      </c>
      <c r="BB135" s="49" t="s">
        <v>2944</v>
      </c>
      <c r="BC135" s="50">
        <v>76</v>
      </c>
      <c r="BD135" s="54" t="s">
        <v>1611</v>
      </c>
      <c r="BF135" s="10" t="str">
        <f t="shared" si="2"/>
        <v>3Q_Retención ICA Bienes Yumbo</v>
      </c>
    </row>
    <row r="136" spans="41:58">
      <c r="AO136" s="21" t="s">
        <v>2945</v>
      </c>
      <c r="AR136" s="1">
        <v>1000</v>
      </c>
      <c r="AS136" s="1">
        <v>50</v>
      </c>
      <c r="AT136" s="34" t="str">
        <f>VLOOKUP(Reten_soc[[#This Row],[Tipo retenciones]],Creados_silog[],2,0)</f>
        <v>Retención ICA Bienes Carepa</v>
      </c>
      <c r="AU136" s="11">
        <f>VLOOKUP(Reten_soc[[#This Row],[Tipo retenciones]],Creados_silog[],3,0)</f>
        <v>5</v>
      </c>
      <c r="AV136" s="34" t="str">
        <f>VLOOKUP(Reten_soc[[#This Row],[Tipo retenciones]],Creados_silog[],4,0)</f>
        <v>ANTIOQUIA</v>
      </c>
      <c r="AX136" s="11">
        <v>50</v>
      </c>
      <c r="AY136" s="10" t="str">
        <v>Retención ICA Bienes Carepa</v>
      </c>
      <c r="BA136" s="51" t="s">
        <v>2884</v>
      </c>
      <c r="BB136" s="52" t="s">
        <v>2946</v>
      </c>
      <c r="BC136" s="53">
        <v>76</v>
      </c>
      <c r="BD136" s="55" t="s">
        <v>1611</v>
      </c>
      <c r="BF136" s="10" t="str">
        <f t="shared" si="2"/>
        <v>3R_Retención ICA Servicios Yumbo</v>
      </c>
    </row>
    <row r="137" spans="41:58">
      <c r="AO137" s="21" t="s">
        <v>2947</v>
      </c>
      <c r="AR137" s="1">
        <v>1000</v>
      </c>
      <c r="AS137" s="1">
        <v>51</v>
      </c>
      <c r="AT137" s="34" t="str">
        <f>VLOOKUP(Reten_soc[[#This Row],[Tipo retenciones]],Creados_silog[],2,0)</f>
        <v>Retención ICA Servicios Carepa</v>
      </c>
      <c r="AU137" s="11">
        <f>VLOOKUP(Reten_soc[[#This Row],[Tipo retenciones]],Creados_silog[],3,0)</f>
        <v>5</v>
      </c>
      <c r="AV137" s="34" t="str">
        <f>VLOOKUP(Reten_soc[[#This Row],[Tipo retenciones]],Creados_silog[],4,0)</f>
        <v>ANTIOQUIA</v>
      </c>
      <c r="AX137" s="11">
        <v>51</v>
      </c>
      <c r="AY137" s="10" t="str">
        <v>Retención ICA Servicios Carepa</v>
      </c>
      <c r="BA137" s="48" t="s">
        <v>2948</v>
      </c>
      <c r="BB137" s="49" t="s">
        <v>2949</v>
      </c>
      <c r="BC137" s="50">
        <v>73</v>
      </c>
      <c r="BD137" s="54" t="s">
        <v>1610</v>
      </c>
      <c r="BF137" s="10" t="str">
        <f t="shared" si="2"/>
        <v>3S_Estampilla Pro-Cult San Sebastian Mariqu</v>
      </c>
    </row>
    <row r="138" spans="41:58">
      <c r="AO138" s="21" t="s">
        <v>2950</v>
      </c>
      <c r="AR138" s="1">
        <v>1000</v>
      </c>
      <c r="AS138" s="1">
        <v>52</v>
      </c>
      <c r="AT138" s="34" t="str">
        <f>VLOOKUP(Reten_soc[[#This Row],[Tipo retenciones]],Creados_silog[],2,0)</f>
        <v>Retención ICA Bienes Turbo</v>
      </c>
      <c r="AU138" s="11">
        <f>VLOOKUP(Reten_soc[[#This Row],[Tipo retenciones]],Creados_silog[],3,0)</f>
        <v>5</v>
      </c>
      <c r="AV138" s="34" t="str">
        <f>VLOOKUP(Reten_soc[[#This Row],[Tipo retenciones]],Creados_silog[],4,0)</f>
        <v>ANTIOQUIA</v>
      </c>
      <c r="AX138" s="11">
        <v>52</v>
      </c>
      <c r="AY138" s="10" t="str">
        <v>Retención ICA Bienes Turbo</v>
      </c>
      <c r="BA138" s="51" t="s">
        <v>2951</v>
      </c>
      <c r="BB138" s="52" t="s">
        <v>2952</v>
      </c>
      <c r="BC138" s="53">
        <v>76</v>
      </c>
      <c r="BD138" s="55" t="s">
        <v>1611</v>
      </c>
      <c r="BF138" s="10" t="str">
        <f t="shared" si="2"/>
        <v>3T_Retención ICA Bienes Cartago</v>
      </c>
    </row>
    <row r="139" spans="41:58">
      <c r="AO139" s="21" t="s">
        <v>2953</v>
      </c>
      <c r="AR139" s="1">
        <v>1000</v>
      </c>
      <c r="AS139" s="1">
        <v>53</v>
      </c>
      <c r="AT139" s="34" t="str">
        <f>VLOOKUP(Reten_soc[[#This Row],[Tipo retenciones]],Creados_silog[],2,0)</f>
        <v>Retención ICA Servicios Turbo</v>
      </c>
      <c r="AU139" s="11">
        <f>VLOOKUP(Reten_soc[[#This Row],[Tipo retenciones]],Creados_silog[],3,0)</f>
        <v>5</v>
      </c>
      <c r="AV139" s="34" t="str">
        <f>VLOOKUP(Reten_soc[[#This Row],[Tipo retenciones]],Creados_silog[],4,0)</f>
        <v>ANTIOQUIA</v>
      </c>
      <c r="AX139" s="11">
        <v>53</v>
      </c>
      <c r="AY139" s="10" t="str">
        <v>Retención ICA Servicios Turbo</v>
      </c>
      <c r="BA139" s="48" t="s">
        <v>2954</v>
      </c>
      <c r="BB139" s="49" t="s">
        <v>2955</v>
      </c>
      <c r="BC139" s="50">
        <v>76</v>
      </c>
      <c r="BD139" s="54" t="s">
        <v>1611</v>
      </c>
      <c r="BF139" s="10" t="str">
        <f t="shared" si="2"/>
        <v>3U_Retención ICA Servicios Cartago</v>
      </c>
    </row>
    <row r="140" spans="41:58">
      <c r="AO140" s="21" t="s">
        <v>2956</v>
      </c>
      <c r="AR140" s="1">
        <v>1000</v>
      </c>
      <c r="AS140" s="1">
        <v>54</v>
      </c>
      <c r="AT140" s="34" t="str">
        <f>VLOOKUP(Reten_soc[[#This Row],[Tipo retenciones]],Creados_silog[],2,0)</f>
        <v>Retención ICA Bienes Yopal</v>
      </c>
      <c r="AU140" s="11">
        <f>VLOOKUP(Reten_soc[[#This Row],[Tipo retenciones]],Creados_silog[],3,0)</f>
        <v>85</v>
      </c>
      <c r="AV140" s="34" t="str">
        <f>VLOOKUP(Reten_soc[[#This Row],[Tipo retenciones]],Creados_silog[],4,0)</f>
        <v>CASANARE</v>
      </c>
      <c r="AX140" s="11">
        <v>54</v>
      </c>
      <c r="AY140" s="10" t="str">
        <v>Retención ICA Bienes Yopal</v>
      </c>
      <c r="BA140" s="51" t="s">
        <v>2957</v>
      </c>
      <c r="BB140" s="52" t="s">
        <v>2958</v>
      </c>
      <c r="BC140" s="53">
        <v>19</v>
      </c>
      <c r="BD140" s="55" t="s">
        <v>1595</v>
      </c>
      <c r="BF140" s="10" t="str">
        <f t="shared" si="2"/>
        <v>3V_Estampilla Pro Universidad del Pacifico</v>
      </c>
    </row>
    <row r="141" spans="41:58">
      <c r="AO141" s="21" t="s">
        <v>2959</v>
      </c>
      <c r="AR141" s="1">
        <v>1000</v>
      </c>
      <c r="AS141" s="1">
        <v>55</v>
      </c>
      <c r="AT141" s="34" t="str">
        <f>VLOOKUP(Reten_soc[[#This Row],[Tipo retenciones]],Creados_silog[],2,0)</f>
        <v>Retención ICA Servicios Yopal</v>
      </c>
      <c r="AU141" s="11">
        <f>VLOOKUP(Reten_soc[[#This Row],[Tipo retenciones]],Creados_silog[],3,0)</f>
        <v>85</v>
      </c>
      <c r="AV141" s="34" t="str">
        <f>VLOOKUP(Reten_soc[[#This Row],[Tipo retenciones]],Creados_silog[],4,0)</f>
        <v>CASANARE</v>
      </c>
      <c r="AX141" s="11">
        <v>55</v>
      </c>
      <c r="AY141" s="10" t="str">
        <v>Retención ICA Servicios Yopal</v>
      </c>
      <c r="BA141" s="48" t="s">
        <v>2960</v>
      </c>
      <c r="BB141" s="49" t="s">
        <v>2961</v>
      </c>
      <c r="BC141" s="50">
        <v>5</v>
      </c>
      <c r="BD141" s="54" t="s">
        <v>1588</v>
      </c>
      <c r="BF141" s="10" t="str">
        <f t="shared" si="2"/>
        <v>3W_Retención ICA Bienes Támesis (Antioquia)</v>
      </c>
    </row>
    <row r="142" spans="41:58">
      <c r="AO142" s="21" t="s">
        <v>2962</v>
      </c>
      <c r="AR142" s="1">
        <v>1000</v>
      </c>
      <c r="AS142" s="1">
        <v>56</v>
      </c>
      <c r="AT142" s="34" t="str">
        <f>VLOOKUP(Reten_soc[[#This Row],[Tipo retenciones]],Creados_silog[],2,0)</f>
        <v>Retención ICA Bienes Coveñas</v>
      </c>
      <c r="AU142" s="11">
        <f>VLOOKUP(Reten_soc[[#This Row],[Tipo retenciones]],Creados_silog[],3,0)</f>
        <v>70</v>
      </c>
      <c r="AV142" s="34" t="str">
        <f>VLOOKUP(Reten_soc[[#This Row],[Tipo retenciones]],Creados_silog[],4,0)</f>
        <v>SUCRE</v>
      </c>
      <c r="AX142" s="11">
        <v>56</v>
      </c>
      <c r="AY142" s="10" t="str">
        <v>Retención ICA Bienes Coveñas</v>
      </c>
      <c r="BA142" s="51" t="s">
        <v>2963</v>
      </c>
      <c r="BB142" s="52" t="s">
        <v>2964</v>
      </c>
      <c r="BC142" s="53">
        <v>5</v>
      </c>
      <c r="BD142" s="55" t="s">
        <v>1588</v>
      </c>
      <c r="BF142" s="10" t="str">
        <f t="shared" si="2"/>
        <v>3X_Retención ICA Servicios Támesis (Antio)</v>
      </c>
    </row>
    <row r="143" spans="41:58">
      <c r="AO143" s="21" t="s">
        <v>2965</v>
      </c>
      <c r="AR143" s="1">
        <v>1000</v>
      </c>
      <c r="AS143" s="1">
        <v>57</v>
      </c>
      <c r="AT143" s="34" t="str">
        <f>VLOOKUP(Reten_soc[[#This Row],[Tipo retenciones]],Creados_silog[],2,0)</f>
        <v>Retención ICA Servicios Coveñas</v>
      </c>
      <c r="AU143" s="11">
        <f>VLOOKUP(Reten_soc[[#This Row],[Tipo retenciones]],Creados_silog[],3,0)</f>
        <v>70</v>
      </c>
      <c r="AV143" s="34" t="str">
        <f>VLOOKUP(Reten_soc[[#This Row],[Tipo retenciones]],Creados_silog[],4,0)</f>
        <v>SUCRE</v>
      </c>
      <c r="AX143" s="11">
        <v>57</v>
      </c>
      <c r="AY143" s="10" t="str">
        <v>Retención ICA Servicios Coveñas</v>
      </c>
      <c r="BA143" s="48" t="s">
        <v>2966</v>
      </c>
      <c r="BB143" s="49" t="s">
        <v>2967</v>
      </c>
      <c r="BC143" s="50">
        <v>5</v>
      </c>
      <c r="BD143" s="54" t="s">
        <v>1588</v>
      </c>
      <c r="BF143" s="10" t="str">
        <f t="shared" si="2"/>
        <v>3Y_Retención ICA Bienes Titiribí -Antioquia</v>
      </c>
    </row>
    <row r="144" spans="41:58">
      <c r="AO144" s="21" t="s">
        <v>2968</v>
      </c>
      <c r="AR144" s="1">
        <v>1000</v>
      </c>
      <c r="AS144" s="1">
        <v>58</v>
      </c>
      <c r="AT144" s="34" t="str">
        <f>VLOOKUP(Reten_soc[[#This Row],[Tipo retenciones]],Creados_silog[],2,0)</f>
        <v>Retención ICA Bienes Corozal</v>
      </c>
      <c r="AU144" s="11">
        <f>VLOOKUP(Reten_soc[[#This Row],[Tipo retenciones]],Creados_silog[],3,0)</f>
        <v>70</v>
      </c>
      <c r="AV144" s="34" t="str">
        <f>VLOOKUP(Reten_soc[[#This Row],[Tipo retenciones]],Creados_silog[],4,0)</f>
        <v>SUCRE</v>
      </c>
      <c r="AX144" s="11">
        <v>58</v>
      </c>
      <c r="AY144" s="10" t="str">
        <v>Retención ICA Bienes Corozal</v>
      </c>
      <c r="BA144" s="51" t="s">
        <v>2969</v>
      </c>
      <c r="BB144" s="52" t="s">
        <v>2970</v>
      </c>
      <c r="BC144" s="53">
        <v>5</v>
      </c>
      <c r="BD144" s="55" t="s">
        <v>1588</v>
      </c>
      <c r="BF144" s="10" t="str">
        <f t="shared" si="2"/>
        <v>3Z_Retención ICA Servicios Titiribí-Antioqu</v>
      </c>
    </row>
    <row r="145" spans="41:58">
      <c r="AO145" s="21" t="s">
        <v>2971</v>
      </c>
      <c r="AR145" s="1">
        <v>1000</v>
      </c>
      <c r="AS145" s="1">
        <v>59</v>
      </c>
      <c r="AT145" s="34" t="str">
        <f>VLOOKUP(Reten_soc[[#This Row],[Tipo retenciones]],Creados_silog[],2,0)</f>
        <v>Retención ICA Servicios Corozal</v>
      </c>
      <c r="AU145" s="11">
        <f>VLOOKUP(Reten_soc[[#This Row],[Tipo retenciones]],Creados_silog[],3,0)</f>
        <v>70</v>
      </c>
      <c r="AV145" s="34" t="str">
        <f>VLOOKUP(Reten_soc[[#This Row],[Tipo retenciones]],Creados_silog[],4,0)</f>
        <v>SUCRE</v>
      </c>
      <c r="AX145" s="11">
        <v>59</v>
      </c>
      <c r="AY145" s="10" t="str">
        <v>Retención ICA Servicios Corozal</v>
      </c>
      <c r="BA145" s="48">
        <v>40</v>
      </c>
      <c r="BB145" s="49" t="s">
        <v>2972</v>
      </c>
      <c r="BC145" s="50">
        <v>91</v>
      </c>
      <c r="BD145" s="54" t="s">
        <v>1616</v>
      </c>
      <c r="BF145" s="10" t="str">
        <f t="shared" si="2"/>
        <v>40_Retención ICA Servicios Leticia</v>
      </c>
    </row>
    <row r="146" spans="41:58">
      <c r="AO146" s="21" t="s">
        <v>2973</v>
      </c>
      <c r="AR146" s="1">
        <v>1000</v>
      </c>
      <c r="AS146" s="1" t="s">
        <v>2974</v>
      </c>
      <c r="AT146" s="34" t="str">
        <f>VLOOKUP(Reten_soc[[#This Row],[Tipo retenciones]],Creados_silog[],2,0)</f>
        <v>Ret ICA Serv San José de la Montañ (Ant)</v>
      </c>
      <c r="AU146" s="11">
        <f>VLOOKUP(Reten_soc[[#This Row],[Tipo retenciones]],Creados_silog[],3,0)</f>
        <v>5</v>
      </c>
      <c r="AV146" s="34" t="str">
        <f>VLOOKUP(Reten_soc[[#This Row],[Tipo retenciones]],Creados_silog[],4,0)</f>
        <v>ANTIOQUIA</v>
      </c>
      <c r="AX146" s="11" t="str">
        <v>5A</v>
      </c>
      <c r="AY146" s="10" t="str">
        <v>Ret ICA Serv San José de la Montañ (Ant)</v>
      </c>
      <c r="BA146" s="51">
        <v>41</v>
      </c>
      <c r="BB146" s="52" t="s">
        <v>2975</v>
      </c>
      <c r="BC146" s="53">
        <v>86</v>
      </c>
      <c r="BD146" s="55" t="s">
        <v>1614</v>
      </c>
      <c r="BF146" s="10" t="str">
        <f t="shared" si="2"/>
        <v>41_Retención ICA Bienes Mocoa</v>
      </c>
    </row>
    <row r="147" spans="41:58">
      <c r="AO147" s="21" t="s">
        <v>2976</v>
      </c>
      <c r="AR147" s="1">
        <v>1000</v>
      </c>
      <c r="AS147" s="1" t="s">
        <v>2977</v>
      </c>
      <c r="AT147" s="34" t="str">
        <f>VLOOKUP(Reten_soc[[#This Row],[Tipo retenciones]],Creados_silog[],2,0)</f>
        <v>Ret ICA Bien San José de la Montañ (Ant)</v>
      </c>
      <c r="AU147" s="11">
        <f>VLOOKUP(Reten_soc[[#This Row],[Tipo retenciones]],Creados_silog[],3,0)</f>
        <v>5</v>
      </c>
      <c r="AV147" s="34" t="str">
        <f>VLOOKUP(Reten_soc[[#This Row],[Tipo retenciones]],Creados_silog[],4,0)</f>
        <v>ANTIOQUIA</v>
      </c>
      <c r="AX147" s="11" t="str">
        <v>5B</v>
      </c>
      <c r="AY147" s="10" t="str">
        <v>Ret ICA Bien San José de la Montañ (Ant)</v>
      </c>
      <c r="BA147" s="48">
        <v>42</v>
      </c>
      <c r="BB147" s="49" t="s">
        <v>2978</v>
      </c>
      <c r="BC147" s="50">
        <v>86</v>
      </c>
      <c r="BD147" s="54" t="s">
        <v>1614</v>
      </c>
      <c r="BF147" s="10" t="str">
        <f t="shared" si="2"/>
        <v>42_Retención ICA Servicios Mocoa</v>
      </c>
    </row>
    <row r="148" spans="41:58">
      <c r="AO148" s="21" t="s">
        <v>2979</v>
      </c>
      <c r="AR148" s="1">
        <v>1000</v>
      </c>
      <c r="AS148" s="1" t="s">
        <v>2980</v>
      </c>
      <c r="AT148" s="34" t="str">
        <f>VLOOKUP(Reten_soc[[#This Row],[Tipo retenciones]],Creados_silog[],2,0)</f>
        <v>Ret ICA Bienes Municipio de Tarso ( Ant)</v>
      </c>
      <c r="AU148" s="11">
        <f>VLOOKUP(Reten_soc[[#This Row],[Tipo retenciones]],Creados_silog[],3,0)</f>
        <v>5</v>
      </c>
      <c r="AV148" s="34" t="str">
        <f>VLOOKUP(Reten_soc[[#This Row],[Tipo retenciones]],Creados_silog[],4,0)</f>
        <v>ANTIOQUIA</v>
      </c>
      <c r="AX148" s="11" t="str">
        <v>5C</v>
      </c>
      <c r="AY148" s="10" t="str">
        <v>Ret ICA Bienes Municipio de Tarso ( Ant)</v>
      </c>
      <c r="BA148" s="51">
        <v>43</v>
      </c>
      <c r="BB148" s="52" t="s">
        <v>2981</v>
      </c>
      <c r="BC148" s="53">
        <v>5</v>
      </c>
      <c r="BD148" s="55" t="s">
        <v>1588</v>
      </c>
      <c r="BF148" s="10" t="str">
        <f t="shared" si="2"/>
        <v>43_Retención ICA Bienes Medellìn</v>
      </c>
    </row>
    <row r="149" spans="41:58">
      <c r="AO149" s="21" t="s">
        <v>2982</v>
      </c>
      <c r="AR149" s="1">
        <v>1000</v>
      </c>
      <c r="AS149" s="1" t="s">
        <v>2983</v>
      </c>
      <c r="AT149" s="34" t="str">
        <f>VLOOKUP(Reten_soc[[#This Row],[Tipo retenciones]],Creados_silog[],2,0)</f>
        <v>Ret ICA Serv Municipio de Tarso ( Ant)</v>
      </c>
      <c r="AU149" s="11">
        <f>VLOOKUP(Reten_soc[[#This Row],[Tipo retenciones]],Creados_silog[],3,0)</f>
        <v>5</v>
      </c>
      <c r="AV149" s="34" t="str">
        <f>VLOOKUP(Reten_soc[[#This Row],[Tipo retenciones]],Creados_silog[],4,0)</f>
        <v>ANTIOQUIA</v>
      </c>
      <c r="AX149" s="11" t="str">
        <v>5D</v>
      </c>
      <c r="AY149" s="10" t="str">
        <v>Ret ICA Serv Municipio de Tarso ( Ant)</v>
      </c>
      <c r="BA149" s="48">
        <v>44</v>
      </c>
      <c r="BB149" s="49" t="s">
        <v>2984</v>
      </c>
      <c r="BC149" s="50">
        <v>19</v>
      </c>
      <c r="BD149" s="54" t="s">
        <v>1595</v>
      </c>
      <c r="BF149" s="10" t="str">
        <f t="shared" si="2"/>
        <v>44_Retención ICA Bienes Popayán</v>
      </c>
    </row>
    <row r="150" spans="41:58">
      <c r="AO150" s="21" t="s">
        <v>2985</v>
      </c>
      <c r="AR150" s="1">
        <v>1000</v>
      </c>
      <c r="AS150" s="1" t="s">
        <v>2986</v>
      </c>
      <c r="AT150" s="34" t="str">
        <f>VLOOKUP(Reten_soc[[#This Row],[Tipo retenciones]],Creados_silog[],2,0)</f>
        <v>Ret ICA Bienes Mun Envigado ( Ant)</v>
      </c>
      <c r="AU150" s="11">
        <f>VLOOKUP(Reten_soc[[#This Row],[Tipo retenciones]],Creados_silog[],3,0)</f>
        <v>5</v>
      </c>
      <c r="AV150" s="34" t="str">
        <f>VLOOKUP(Reten_soc[[#This Row],[Tipo retenciones]],Creados_silog[],4,0)</f>
        <v>ANTIOQUIA</v>
      </c>
      <c r="AX150" s="11" t="str">
        <v>5H</v>
      </c>
      <c r="AY150" s="10" t="str">
        <v>Ret ICA Bienes Mun Envigado ( Ant)</v>
      </c>
      <c r="BA150" s="51">
        <v>45</v>
      </c>
      <c r="BB150" s="52" t="s">
        <v>2987</v>
      </c>
      <c r="BC150" s="53">
        <v>19</v>
      </c>
      <c r="BD150" s="55" t="s">
        <v>1595</v>
      </c>
      <c r="BF150" s="10" t="str">
        <f t="shared" si="2"/>
        <v>45_Retención ICA Servicios Popayán</v>
      </c>
    </row>
    <row r="151" spans="41:58">
      <c r="AO151" s="21" t="s">
        <v>2988</v>
      </c>
      <c r="AR151" s="1">
        <v>1000</v>
      </c>
      <c r="AS151" s="1" t="s">
        <v>2989</v>
      </c>
      <c r="AT151" s="34" t="str">
        <f>VLOOKUP(Reten_soc[[#This Row],[Tipo retenciones]],Creados_silog[],2,0)</f>
        <v>Ret ICA Serv Mun Envigado ( Ant)</v>
      </c>
      <c r="AU151" s="11">
        <f>VLOOKUP(Reten_soc[[#This Row],[Tipo retenciones]],Creados_silog[],3,0)</f>
        <v>5</v>
      </c>
      <c r="AV151" s="34" t="str">
        <f>VLOOKUP(Reten_soc[[#This Row],[Tipo retenciones]],Creados_silog[],4,0)</f>
        <v>ANTIOQUIA</v>
      </c>
      <c r="AX151" s="11" t="str">
        <v>5I</v>
      </c>
      <c r="AY151" s="10" t="str">
        <v>Ret ICA Serv Mun Envigado ( Ant)</v>
      </c>
      <c r="BA151" s="48">
        <v>46</v>
      </c>
      <c r="BB151" s="49" t="s">
        <v>2990</v>
      </c>
      <c r="BC151" s="50">
        <v>81</v>
      </c>
      <c r="BD151" s="54" t="s">
        <v>1612</v>
      </c>
      <c r="BF151" s="10" t="str">
        <f t="shared" si="2"/>
        <v>46_Retención ICA Bienes Arauca</v>
      </c>
    </row>
    <row r="152" spans="41:58">
      <c r="AO152" s="21" t="s">
        <v>2991</v>
      </c>
      <c r="AR152" s="1">
        <v>1000</v>
      </c>
      <c r="AS152" s="1" t="s">
        <v>2992</v>
      </c>
      <c r="AT152" s="34" t="str">
        <f>VLOOKUP(Reten_soc[[#This Row],[Tipo retenciones]],Creados_silog[],2,0)</f>
        <v>Ret ICA Serv Mun Sincelejo ( Sucre)</v>
      </c>
      <c r="AU152" s="11">
        <f>VLOOKUP(Reten_soc[[#This Row],[Tipo retenciones]],Creados_silog[],3,0)</f>
        <v>70</v>
      </c>
      <c r="AV152" s="34" t="str">
        <f>VLOOKUP(Reten_soc[[#This Row],[Tipo retenciones]],Creados_silog[],4,0)</f>
        <v>SUCRE</v>
      </c>
      <c r="AX152" s="11" t="str">
        <v>5J</v>
      </c>
      <c r="AY152" s="10" t="str">
        <v>Ret ICA Serv Mun Sincelejo ( Sucre)</v>
      </c>
      <c r="BA152" s="51">
        <v>47</v>
      </c>
      <c r="BB152" s="52" t="s">
        <v>2993</v>
      </c>
      <c r="BC152" s="53">
        <v>81</v>
      </c>
      <c r="BD152" s="55" t="s">
        <v>1612</v>
      </c>
      <c r="BF152" s="10" t="str">
        <f t="shared" si="2"/>
        <v>47_Retención ICA Servicios Arauca</v>
      </c>
    </row>
    <row r="153" spans="41:58">
      <c r="AO153" s="21" t="s">
        <v>2994</v>
      </c>
      <c r="AR153" s="1">
        <v>1000</v>
      </c>
      <c r="AS153" s="1" t="s">
        <v>2995</v>
      </c>
      <c r="AT153" s="34" t="str">
        <f>VLOOKUP(Reten_soc[[#This Row],[Tipo retenciones]],Creados_silog[],2,0)</f>
        <v>Retención Impuesto Solidario Covid19</v>
      </c>
      <c r="AU153" s="11">
        <f>VLOOKUP(Reten_soc[[#This Row],[Tipo retenciones]],Creados_silog[],3,0)</f>
        <v>0</v>
      </c>
      <c r="AV153" s="34" t="str">
        <f>VLOOKUP(Reten_soc[[#This Row],[Tipo retenciones]],Creados_silog[],4,0)</f>
        <v>NACIONAL</v>
      </c>
      <c r="AX153" s="11" t="str">
        <v>5L</v>
      </c>
      <c r="AY153" s="10" t="str">
        <v>Retención Impuesto Solidario Covid19</v>
      </c>
      <c r="BA153" s="48">
        <v>48</v>
      </c>
      <c r="BB153" s="49" t="s">
        <v>2996</v>
      </c>
      <c r="BC153" s="50">
        <v>99</v>
      </c>
      <c r="BD153" s="54" t="s">
        <v>1620</v>
      </c>
      <c r="BF153" s="10" t="str">
        <f t="shared" si="2"/>
        <v>48_Retención ICA Bienes Pto. Carreño</v>
      </c>
    </row>
    <row r="154" spans="41:58">
      <c r="AO154" s="21" t="s">
        <v>2997</v>
      </c>
      <c r="AR154" s="1">
        <v>1000</v>
      </c>
      <c r="AS154" s="1" t="s">
        <v>2998</v>
      </c>
      <c r="AT154" s="34" t="str">
        <f>VLOOKUP(Reten_soc[[#This Row],[Tipo retenciones]],Creados_silog[],2,0)</f>
        <v>Reten Aport Solidario Voluntario Covid19</v>
      </c>
      <c r="AU154" s="11">
        <f>VLOOKUP(Reten_soc[[#This Row],[Tipo retenciones]],Creados_silog[],3,0)</f>
        <v>0</v>
      </c>
      <c r="AV154" s="34" t="str">
        <f>VLOOKUP(Reten_soc[[#This Row],[Tipo retenciones]],Creados_silog[],4,0)</f>
        <v>NACIONAL</v>
      </c>
      <c r="AX154" s="11" t="str">
        <v>5M</v>
      </c>
      <c r="AY154" s="10" t="str">
        <v>Reten Aport Solidario Voluntario Covid19</v>
      </c>
      <c r="BA154" s="51">
        <v>49</v>
      </c>
      <c r="BB154" s="52" t="s">
        <v>2999</v>
      </c>
      <c r="BC154" s="53">
        <v>99</v>
      </c>
      <c r="BD154" s="55" t="s">
        <v>1620</v>
      </c>
      <c r="BF154" s="10" t="str">
        <f t="shared" si="2"/>
        <v>49_Retención ICA Servicios Pto. Carreño</v>
      </c>
    </row>
    <row r="155" spans="41:58">
      <c r="AO155" s="21" t="s">
        <v>3000</v>
      </c>
      <c r="AR155" s="1">
        <v>1000</v>
      </c>
      <c r="AS155" s="1">
        <v>61</v>
      </c>
      <c r="AT155" s="34" t="str">
        <f>VLOOKUP(Reten_soc[[#This Row],[Tipo retenciones]],Creados_silog[],2,0)</f>
        <v>Retención ICA Bienes Apartadó</v>
      </c>
      <c r="AU155" s="11">
        <f>VLOOKUP(Reten_soc[[#This Row],[Tipo retenciones]],Creados_silog[],3,0)</f>
        <v>5</v>
      </c>
      <c r="AV155" s="34" t="str">
        <f>VLOOKUP(Reten_soc[[#This Row],[Tipo retenciones]],Creados_silog[],4,0)</f>
        <v>ANTIOQUIA</v>
      </c>
      <c r="AX155" s="11">
        <v>61</v>
      </c>
      <c r="AY155" s="10" t="str">
        <v>Retención ICA Bienes Apartadó</v>
      </c>
      <c r="BA155" s="48" t="s">
        <v>2919</v>
      </c>
      <c r="BB155" s="49" t="s">
        <v>3001</v>
      </c>
      <c r="BC155" s="50">
        <v>86</v>
      </c>
      <c r="BD155" s="54" t="s">
        <v>1614</v>
      </c>
      <c r="BF155" s="10" t="str">
        <f t="shared" si="2"/>
        <v>4A_Retención ICA Bienes Leguizamo</v>
      </c>
    </row>
    <row r="156" spans="41:58">
      <c r="AO156" s="21" t="s">
        <v>3002</v>
      </c>
      <c r="AR156" s="1">
        <v>1000</v>
      </c>
      <c r="AS156" s="1">
        <v>62</v>
      </c>
      <c r="AT156" s="34" t="str">
        <f>VLOOKUP(Reten_soc[[#This Row],[Tipo retenciones]],Creados_silog[],2,0)</f>
        <v>Retención ICA Servicios Apartadó</v>
      </c>
      <c r="AU156" s="11">
        <f>VLOOKUP(Reten_soc[[#This Row],[Tipo retenciones]],Creados_silog[],3,0)</f>
        <v>5</v>
      </c>
      <c r="AV156" s="34" t="str">
        <f>VLOOKUP(Reten_soc[[#This Row],[Tipo retenciones]],Creados_silog[],4,0)</f>
        <v>ANTIOQUIA</v>
      </c>
      <c r="AX156" s="11">
        <v>62</v>
      </c>
      <c r="AY156" s="10" t="str">
        <v>Retención ICA Servicios Apartadó</v>
      </c>
      <c r="BA156" s="51" t="s">
        <v>2922</v>
      </c>
      <c r="BB156" s="52" t="s">
        <v>3003</v>
      </c>
      <c r="BC156" s="53">
        <v>86</v>
      </c>
      <c r="BD156" s="55" t="s">
        <v>1614</v>
      </c>
      <c r="BF156" s="10" t="str">
        <f t="shared" si="2"/>
        <v>4B_Retención ICA Servicios Leguizamo</v>
      </c>
    </row>
    <row r="157" spans="41:58">
      <c r="AO157" s="21" t="s">
        <v>3004</v>
      </c>
      <c r="AR157" s="1">
        <v>1000</v>
      </c>
      <c r="AS157" s="1">
        <v>63</v>
      </c>
      <c r="AT157" s="34" t="str">
        <f>VLOOKUP(Reten_soc[[#This Row],[Tipo retenciones]],Creados_silog[],2,0)</f>
        <v>Retención Impto Tarifa Unica Chigorodó</v>
      </c>
      <c r="AU157" s="11">
        <f>VLOOKUP(Reten_soc[[#This Row],[Tipo retenciones]],Creados_silog[],3,0)</f>
        <v>5</v>
      </c>
      <c r="AV157" s="34" t="str">
        <f>VLOOKUP(Reten_soc[[#This Row],[Tipo retenciones]],Creados_silog[],4,0)</f>
        <v>ANTIOQUIA</v>
      </c>
      <c r="AX157" s="11">
        <v>63</v>
      </c>
      <c r="AY157" s="10" t="str">
        <v>Retención Impto Tarifa Unica Chigorodó</v>
      </c>
      <c r="BA157" s="48" t="s">
        <v>2925</v>
      </c>
      <c r="BB157" s="49" t="s">
        <v>3005</v>
      </c>
      <c r="BC157" s="50">
        <v>68</v>
      </c>
      <c r="BD157" s="54" t="s">
        <v>1608</v>
      </c>
      <c r="BF157" s="10" t="str">
        <f t="shared" si="2"/>
        <v>4C_Retención ICA Servicios Velez</v>
      </c>
    </row>
    <row r="158" spans="41:58">
      <c r="AO158" s="21" t="s">
        <v>3006</v>
      </c>
      <c r="AR158" s="1">
        <v>1000</v>
      </c>
      <c r="AS158" s="1">
        <v>64</v>
      </c>
      <c r="AT158" s="34" t="str">
        <f>VLOOKUP(Reten_soc[[#This Row],[Tipo retenciones]],Creados_silog[],2,0)</f>
        <v>Retención ICA Bienes Bucaramanga</v>
      </c>
      <c r="AU158" s="11">
        <f>VLOOKUP(Reten_soc[[#This Row],[Tipo retenciones]],Creados_silog[],3,0)</f>
        <v>68</v>
      </c>
      <c r="AV158" s="34" t="str">
        <f>VLOOKUP(Reten_soc[[#This Row],[Tipo retenciones]],Creados_silog[],4,0)</f>
        <v>SANTANDER</v>
      </c>
      <c r="AX158" s="11">
        <v>64</v>
      </c>
      <c r="AY158" s="10" t="str">
        <v>Retención ICA Bienes Bucaramanga</v>
      </c>
      <c r="BA158" s="51" t="s">
        <v>2928</v>
      </c>
      <c r="BB158" s="52" t="s">
        <v>3007</v>
      </c>
      <c r="BC158" s="53">
        <v>68</v>
      </c>
      <c r="BD158" s="55" t="s">
        <v>1608</v>
      </c>
      <c r="BF158" s="10" t="str">
        <f t="shared" si="2"/>
        <v>4D_Retención ICA Bienes Velez</v>
      </c>
    </row>
    <row r="159" spans="41:58">
      <c r="AO159" s="21" t="s">
        <v>3008</v>
      </c>
      <c r="AR159" s="1">
        <v>1000</v>
      </c>
      <c r="AS159" s="1">
        <v>65</v>
      </c>
      <c r="AT159" s="34" t="str">
        <f>VLOOKUP(Reten_soc[[#This Row],[Tipo retenciones]],Creados_silog[],2,0)</f>
        <v>Retención ICA Servicios Bucaramanga</v>
      </c>
      <c r="AU159" s="11">
        <f>VLOOKUP(Reten_soc[[#This Row],[Tipo retenciones]],Creados_silog[],3,0)</f>
        <v>68</v>
      </c>
      <c r="AV159" s="34" t="str">
        <f>VLOOKUP(Reten_soc[[#This Row],[Tipo retenciones]],Creados_silog[],4,0)</f>
        <v>SANTANDER</v>
      </c>
      <c r="AX159" s="11">
        <v>65</v>
      </c>
      <c r="AY159" s="10" t="str">
        <v>Retención ICA Servicios Bucaramanga</v>
      </c>
      <c r="BA159" s="48" t="s">
        <v>2931</v>
      </c>
      <c r="BB159" s="49" t="s">
        <v>3009</v>
      </c>
      <c r="BC159" s="50">
        <v>54</v>
      </c>
      <c r="BD159" s="54" t="s">
        <v>1605</v>
      </c>
      <c r="BF159" s="10" t="str">
        <f t="shared" si="2"/>
        <v>4E_Retención ICA Bienes Zalasar Palmas</v>
      </c>
    </row>
    <row r="160" spans="41:58">
      <c r="AO160" s="21" t="s">
        <v>3010</v>
      </c>
      <c r="AR160" s="1">
        <v>1000</v>
      </c>
      <c r="AS160" s="1">
        <v>66</v>
      </c>
      <c r="AT160" s="34" t="str">
        <f>VLOOKUP(Reten_soc[[#This Row],[Tipo retenciones]],Creados_silog[],2,0)</f>
        <v>Retención ICA Bienes Monteria</v>
      </c>
      <c r="AU160" s="11">
        <f>VLOOKUP(Reten_soc[[#This Row],[Tipo retenciones]],Creados_silog[],3,0)</f>
        <v>68</v>
      </c>
      <c r="AV160" s="34" t="str">
        <f>VLOOKUP(Reten_soc[[#This Row],[Tipo retenciones]],Creados_silog[],4,0)</f>
        <v>SANTANDER</v>
      </c>
      <c r="AX160" s="11">
        <v>66</v>
      </c>
      <c r="AY160" s="10" t="str">
        <v>Retención ICA Bienes Monteria</v>
      </c>
      <c r="BA160" s="51" t="s">
        <v>2933</v>
      </c>
      <c r="BB160" s="52" t="s">
        <v>3011</v>
      </c>
      <c r="BC160" s="53">
        <v>54</v>
      </c>
      <c r="BD160" s="55" t="s">
        <v>1605</v>
      </c>
      <c r="BF160" s="10" t="str">
        <f t="shared" si="2"/>
        <v>4F_Retención ICA Servicios Zalasar Palmas</v>
      </c>
    </row>
    <row r="161" spans="41:58">
      <c r="AO161" s="21" t="s">
        <v>3012</v>
      </c>
      <c r="AR161" s="1">
        <v>1000</v>
      </c>
      <c r="AS161" s="1">
        <v>67</v>
      </c>
      <c r="AT161" s="34" t="str">
        <f>VLOOKUP(Reten_soc[[#This Row],[Tipo retenciones]],Creados_silog[],2,0)</f>
        <v>Retención ICA Servicios Monteria</v>
      </c>
      <c r="AU161" s="11">
        <f>VLOOKUP(Reten_soc[[#This Row],[Tipo retenciones]],Creados_silog[],3,0)</f>
        <v>68</v>
      </c>
      <c r="AV161" s="34" t="str">
        <f>VLOOKUP(Reten_soc[[#This Row],[Tipo retenciones]],Creados_silog[],4,0)</f>
        <v>SANTANDER</v>
      </c>
      <c r="AX161" s="11">
        <v>67</v>
      </c>
      <c r="AY161" s="10" t="str">
        <v>Retención ICA Servicios Monteria</v>
      </c>
      <c r="BA161" s="48" t="s">
        <v>2935</v>
      </c>
      <c r="BB161" s="49" t="s">
        <v>3013</v>
      </c>
      <c r="BC161" s="50">
        <v>54</v>
      </c>
      <c r="BD161" s="54" t="s">
        <v>1605</v>
      </c>
      <c r="BF161" s="10" t="str">
        <f t="shared" si="2"/>
        <v>4G_Retención ICA Bienes Tibú</v>
      </c>
    </row>
    <row r="162" spans="41:58">
      <c r="AO162" s="21" t="s">
        <v>3014</v>
      </c>
      <c r="AR162" s="1">
        <v>1000</v>
      </c>
      <c r="AS162" s="1">
        <v>68</v>
      </c>
      <c r="AT162" s="34" t="str">
        <f>VLOOKUP(Reten_soc[[#This Row],[Tipo retenciones]],Creados_silog[],2,0)</f>
        <v>Retención ICA Bienes Valle del Cauca</v>
      </c>
      <c r="AU162" s="11">
        <f>VLOOKUP(Reten_soc[[#This Row],[Tipo retenciones]],Creados_silog[],3,0)</f>
        <v>68</v>
      </c>
      <c r="AV162" s="34" t="str">
        <f>VLOOKUP(Reten_soc[[#This Row],[Tipo retenciones]],Creados_silog[],4,0)</f>
        <v>SANTANDER</v>
      </c>
      <c r="AX162" s="11">
        <v>68</v>
      </c>
      <c r="AY162" s="10" t="str">
        <v>Retención ICA Bienes Valle del Cauca</v>
      </c>
      <c r="BA162" s="51" t="s">
        <v>2937</v>
      </c>
      <c r="BB162" s="52" t="s">
        <v>3015</v>
      </c>
      <c r="BC162" s="53">
        <v>54</v>
      </c>
      <c r="BD162" s="55" t="s">
        <v>1605</v>
      </c>
      <c r="BF162" s="10" t="str">
        <f t="shared" si="2"/>
        <v>4H_Retención ICA Servicios Tibú</v>
      </c>
    </row>
    <row r="163" spans="41:58">
      <c r="AO163" s="21" t="s">
        <v>3016</v>
      </c>
      <c r="AR163" s="1">
        <v>1000</v>
      </c>
      <c r="AS163" s="1">
        <v>69</v>
      </c>
      <c r="AT163" s="34" t="str">
        <f>VLOOKUP(Reten_soc[[#This Row],[Tipo retenciones]],Creados_silog[],2,0)</f>
        <v>Retención ICA Servicios Valle del cauca</v>
      </c>
      <c r="AU163" s="11">
        <f>VLOOKUP(Reten_soc[[#This Row],[Tipo retenciones]],Creados_silog[],3,0)</f>
        <v>68</v>
      </c>
      <c r="AV163" s="34" t="str">
        <f>VLOOKUP(Reten_soc[[#This Row],[Tipo retenciones]],Creados_silog[],4,0)</f>
        <v>SANTANDER</v>
      </c>
      <c r="AX163" s="11">
        <v>69</v>
      </c>
      <c r="AY163" s="10" t="str">
        <v>Retención ICA Servicios Valle del cauca</v>
      </c>
      <c r="BA163" s="48" t="s">
        <v>2939</v>
      </c>
      <c r="BB163" s="49" t="s">
        <v>3017</v>
      </c>
      <c r="BC163" s="50">
        <v>54</v>
      </c>
      <c r="BD163" s="54" t="s">
        <v>1605</v>
      </c>
      <c r="BF163" s="10" t="str">
        <f t="shared" si="2"/>
        <v>4I_Retención ICA Servicios Chitaga</v>
      </c>
    </row>
    <row r="164" spans="41:58">
      <c r="AO164" s="21" t="s">
        <v>3018</v>
      </c>
      <c r="AR164" s="1">
        <v>1000</v>
      </c>
      <c r="AS164" s="1" t="s">
        <v>3019</v>
      </c>
      <c r="AT164" s="34" t="str">
        <f>VLOOKUP(Reten_soc[[#This Row],[Tipo retenciones]],Creados_silog[],2,0)</f>
        <v>Retención ICA Servicios Piedecuesta</v>
      </c>
      <c r="AU164" s="11">
        <f>VLOOKUP(Reten_soc[[#This Row],[Tipo retenciones]],Creados_silog[],3,0)</f>
        <v>68</v>
      </c>
      <c r="AV164" s="34" t="str">
        <f>VLOOKUP(Reten_soc[[#This Row],[Tipo retenciones]],Creados_silog[],4,0)</f>
        <v>SANTANDER</v>
      </c>
      <c r="AX164" s="11" t="str">
        <v>6D</v>
      </c>
      <c r="AY164" s="10" t="str">
        <v>Retención ICA Servicios Piedecuesta</v>
      </c>
      <c r="BA164" s="51" t="s">
        <v>2941</v>
      </c>
      <c r="BB164" s="52" t="s">
        <v>3020</v>
      </c>
      <c r="BC164" s="53">
        <v>54</v>
      </c>
      <c r="BD164" s="55" t="s">
        <v>1605</v>
      </c>
      <c r="BF164" s="10" t="str">
        <f t="shared" si="2"/>
        <v>4J_Retención ICA Bienes Bucarasica</v>
      </c>
    </row>
    <row r="165" spans="41:58">
      <c r="AO165" s="21" t="s">
        <v>3021</v>
      </c>
      <c r="AR165" s="1">
        <v>1000</v>
      </c>
      <c r="AS165" s="1">
        <v>71</v>
      </c>
      <c r="AT165" s="34" t="str">
        <f>VLOOKUP(Reten_soc[[#This Row],[Tipo retenciones]],Creados_silog[],2,0)</f>
        <v>Retención ICA Bienes NILO</v>
      </c>
      <c r="AU165" s="11">
        <f>VLOOKUP(Reten_soc[[#This Row],[Tipo retenciones]],Creados_silog[],3,0)</f>
        <v>25</v>
      </c>
      <c r="AV165" s="34" t="str">
        <f>VLOOKUP(Reten_soc[[#This Row],[Tipo retenciones]],Creados_silog[],4,0)</f>
        <v>CUNDINAMARCA</v>
      </c>
      <c r="AX165" s="11">
        <v>71</v>
      </c>
      <c r="AY165" s="10" t="str">
        <v>Retención ICA Bienes NILO</v>
      </c>
      <c r="BA165" s="48" t="s">
        <v>2943</v>
      </c>
      <c r="BB165" s="49" t="s">
        <v>3022</v>
      </c>
      <c r="BC165" s="50">
        <v>54</v>
      </c>
      <c r="BD165" s="54" t="s">
        <v>1605</v>
      </c>
      <c r="BF165" s="10" t="str">
        <f t="shared" si="2"/>
        <v>4K_Retención ICA Servicios Bucarasica</v>
      </c>
    </row>
    <row r="166" spans="41:58">
      <c r="AR166" s="1">
        <v>1000</v>
      </c>
      <c r="AS166" s="1">
        <v>72</v>
      </c>
      <c r="AT166" s="34" t="str">
        <f>VLOOKUP(Reten_soc[[#This Row],[Tipo retenciones]],Creados_silog[],2,0)</f>
        <v>Retención ICA Servicios NILO</v>
      </c>
      <c r="AU166" s="11">
        <f>VLOOKUP(Reten_soc[[#This Row],[Tipo retenciones]],Creados_silog[],3,0)</f>
        <v>25</v>
      </c>
      <c r="AV166" s="34" t="str">
        <f>VLOOKUP(Reten_soc[[#This Row],[Tipo retenciones]],Creados_silog[],4,0)</f>
        <v>CUNDINAMARCA</v>
      </c>
      <c r="AX166" s="11">
        <v>72</v>
      </c>
      <c r="AY166" s="10" t="str">
        <v>Retención ICA Servicios NILO</v>
      </c>
      <c r="BA166" s="51" t="s">
        <v>3023</v>
      </c>
      <c r="BB166" s="52" t="s">
        <v>3024</v>
      </c>
      <c r="BC166" s="53">
        <v>73</v>
      </c>
      <c r="BD166" s="55" t="s">
        <v>1610</v>
      </c>
      <c r="BF166" s="10" t="str">
        <f t="shared" si="2"/>
        <v>4L_Estampil Bienes Adulto Mayor San Sebasti</v>
      </c>
    </row>
    <row r="167" spans="41:58">
      <c r="AR167" s="1">
        <v>1000</v>
      </c>
      <c r="AS167" s="1">
        <v>73</v>
      </c>
      <c r="AT167" s="34" t="str">
        <f>VLOOKUP(Reten_soc[[#This Row],[Tipo retenciones]],Creados_silog[],2,0)</f>
        <v>Retención ICA Bienes Barranquilla</v>
      </c>
      <c r="AU167" s="11">
        <f>VLOOKUP(Reten_soc[[#This Row],[Tipo retenciones]],Creados_silog[],3,0)</f>
        <v>8</v>
      </c>
      <c r="AV167" s="34" t="str">
        <f>VLOOKUP(Reten_soc[[#This Row],[Tipo retenciones]],Creados_silog[],4,0)</f>
        <v>ATLÁNTICO</v>
      </c>
      <c r="AX167" s="11">
        <v>73</v>
      </c>
      <c r="AY167" s="10" t="str">
        <v>Retención ICA Bienes Barranquilla</v>
      </c>
      <c r="BA167" s="48" t="s">
        <v>3025</v>
      </c>
      <c r="BB167" s="49" t="s">
        <v>3026</v>
      </c>
      <c r="BC167" s="50">
        <v>5</v>
      </c>
      <c r="BD167" s="54" t="s">
        <v>1588</v>
      </c>
      <c r="BF167" s="10" t="str">
        <f t="shared" si="2"/>
        <v>4M_Retención ICA Servicios Jardin</v>
      </c>
    </row>
    <row r="168" spans="41:58">
      <c r="AR168" s="1">
        <v>1000</v>
      </c>
      <c r="AS168" s="1">
        <v>74</v>
      </c>
      <c r="AT168" s="34" t="str">
        <f>VLOOKUP(Reten_soc[[#This Row],[Tipo retenciones]],Creados_silog[],2,0)</f>
        <v>Retención ICA Servicios Barranquilla</v>
      </c>
      <c r="AU168" s="11">
        <f>VLOOKUP(Reten_soc[[#This Row],[Tipo retenciones]],Creados_silog[],3,0)</f>
        <v>8</v>
      </c>
      <c r="AV168" s="34" t="str">
        <f>VLOOKUP(Reten_soc[[#This Row],[Tipo retenciones]],Creados_silog[],4,0)</f>
        <v>ATLÁNTICO</v>
      </c>
      <c r="AX168" s="11">
        <v>74</v>
      </c>
      <c r="AY168" s="10" t="str">
        <v>Retención ICA Servicios Barranquilla</v>
      </c>
      <c r="BA168" s="51" t="s">
        <v>3027</v>
      </c>
      <c r="BB168" s="52" t="s">
        <v>3028</v>
      </c>
      <c r="BC168" s="53">
        <v>5</v>
      </c>
      <c r="BD168" s="55" t="s">
        <v>1588</v>
      </c>
      <c r="BF168" s="10" t="str">
        <f t="shared" si="2"/>
        <v>4N_Retención ICA Servicios Ciudad Bolivar</v>
      </c>
    </row>
    <row r="169" spans="41:58">
      <c r="AR169" s="1">
        <v>1000</v>
      </c>
      <c r="AS169" s="1">
        <v>75</v>
      </c>
      <c r="AT169" s="34" t="str">
        <f>VLOOKUP(Reten_soc[[#This Row],[Tipo retenciones]],Creados_silog[],2,0)</f>
        <v>Retención ICA Bienes Tunja</v>
      </c>
      <c r="AU169" s="11">
        <f>VLOOKUP(Reten_soc[[#This Row],[Tipo retenciones]],Creados_silog[],3,0)</f>
        <v>15</v>
      </c>
      <c r="AV169" s="34" t="str">
        <f>VLOOKUP(Reten_soc[[#This Row],[Tipo retenciones]],Creados_silog[],4,0)</f>
        <v>BOYACA</v>
      </c>
      <c r="AX169" s="11">
        <v>75</v>
      </c>
      <c r="AY169" s="10" t="str">
        <v>Retención ICA Bienes Tunja</v>
      </c>
      <c r="BA169" s="48" t="s">
        <v>3029</v>
      </c>
      <c r="BB169" s="49" t="s">
        <v>3030</v>
      </c>
      <c r="BC169" s="50">
        <v>5</v>
      </c>
      <c r="BD169" s="54" t="s">
        <v>1588</v>
      </c>
      <c r="BF169" s="10" t="str">
        <f t="shared" si="2"/>
        <v>4O_Retención ICA Servicios Fredonia</v>
      </c>
    </row>
    <row r="170" spans="41:58">
      <c r="AR170" s="1">
        <v>1000</v>
      </c>
      <c r="AS170" s="1">
        <v>76</v>
      </c>
      <c r="AT170" s="34" t="str">
        <f>VLOOKUP(Reten_soc[[#This Row],[Tipo retenciones]],Creados_silog[],2,0)</f>
        <v>Retención ICA Servicios Tunja</v>
      </c>
      <c r="AU170" s="11">
        <f>VLOOKUP(Reten_soc[[#This Row],[Tipo retenciones]],Creados_silog[],3,0)</f>
        <v>15</v>
      </c>
      <c r="AV170" s="34" t="str">
        <f>VLOOKUP(Reten_soc[[#This Row],[Tipo retenciones]],Creados_silog[],4,0)</f>
        <v>BOYACA</v>
      </c>
      <c r="AX170" s="11">
        <v>76</v>
      </c>
      <c r="AY170" s="10" t="str">
        <v>Retención ICA Servicios Tunja</v>
      </c>
      <c r="BA170" s="51" t="s">
        <v>3031</v>
      </c>
      <c r="BB170" s="52" t="s">
        <v>3032</v>
      </c>
      <c r="BC170" s="53">
        <v>5</v>
      </c>
      <c r="BD170" s="55" t="s">
        <v>1588</v>
      </c>
      <c r="BF170" s="10" t="str">
        <f t="shared" si="2"/>
        <v>4P_Retención ICA Servicios Carmen Viboral</v>
      </c>
    </row>
    <row r="171" spans="41:58">
      <c r="AR171" s="1">
        <v>1000</v>
      </c>
      <c r="AS171" s="1">
        <v>78</v>
      </c>
      <c r="AT171" s="34" t="str">
        <f>VLOOKUP(Reten_soc[[#This Row],[Tipo retenciones]],Creados_silog[],2,0)</f>
        <v>Retención ICA Bienes Pasto</v>
      </c>
      <c r="AU171" s="11">
        <f>VLOOKUP(Reten_soc[[#This Row],[Tipo retenciones]],Creados_silog[],3,0)</f>
        <v>52</v>
      </c>
      <c r="AV171" s="34" t="str">
        <f>VLOOKUP(Reten_soc[[#This Row],[Tipo retenciones]],Creados_silog[],4,0)</f>
        <v>NARIÑO</v>
      </c>
      <c r="AX171" s="11">
        <v>78</v>
      </c>
      <c r="AY171" s="10" t="str">
        <v>Retención ICA Bienes Pasto</v>
      </c>
      <c r="BA171" s="48" t="s">
        <v>3033</v>
      </c>
      <c r="BB171" s="49" t="s">
        <v>3034</v>
      </c>
      <c r="BC171" s="50">
        <v>5</v>
      </c>
      <c r="BD171" s="54" t="s">
        <v>1588</v>
      </c>
      <c r="BF171" s="10" t="str">
        <f t="shared" si="2"/>
        <v>4Q_Retención ICA Servicios Granada Antioqui</v>
      </c>
    </row>
    <row r="172" spans="41:58">
      <c r="AR172" s="1">
        <v>1000</v>
      </c>
      <c r="AS172" s="1">
        <v>79</v>
      </c>
      <c r="AT172" s="34" t="str">
        <f>VLOOKUP(Reten_soc[[#This Row],[Tipo retenciones]],Creados_silog[],2,0)</f>
        <v>Retención ICA Servicios Pasto</v>
      </c>
      <c r="AU172" s="11">
        <f>VLOOKUP(Reten_soc[[#This Row],[Tipo retenciones]],Creados_silog[],3,0)</f>
        <v>52</v>
      </c>
      <c r="AV172" s="34" t="str">
        <f>VLOOKUP(Reten_soc[[#This Row],[Tipo retenciones]],Creados_silog[],4,0)</f>
        <v>NARIÑO</v>
      </c>
      <c r="AX172" s="11">
        <v>79</v>
      </c>
      <c r="AY172" s="10" t="str">
        <v>Retención ICA Servicios Pasto</v>
      </c>
      <c r="BA172" s="51" t="s">
        <v>3035</v>
      </c>
      <c r="BB172" s="52" t="s">
        <v>3036</v>
      </c>
      <c r="BC172" s="53">
        <v>5</v>
      </c>
      <c r="BD172" s="55" t="s">
        <v>1588</v>
      </c>
      <c r="BF172" s="10" t="str">
        <f t="shared" si="2"/>
        <v>4R_Retención ICA Servicios Amalfi</v>
      </c>
    </row>
    <row r="173" spans="41:58">
      <c r="AR173" s="1">
        <v>1000</v>
      </c>
      <c r="AS173" s="1" t="s">
        <v>3037</v>
      </c>
      <c r="AT173" s="34" t="str">
        <f>VLOOKUP(Reten_soc[[#This Row],[Tipo retenciones]],Creados_silog[],2,0)</f>
        <v>Retención ICA Servicios Utica (Cund)</v>
      </c>
      <c r="AU173" s="11">
        <f>VLOOKUP(Reten_soc[[#This Row],[Tipo retenciones]],Creados_silog[],3,0)</f>
        <v>25</v>
      </c>
      <c r="AV173" s="34" t="str">
        <f>VLOOKUP(Reten_soc[[#This Row],[Tipo retenciones]],Creados_silog[],4,0)</f>
        <v>CUNDINAMARCA</v>
      </c>
      <c r="AX173" s="11" t="str">
        <v>7C</v>
      </c>
      <c r="AY173" s="10" t="str">
        <v>Retención ICA Servicios Utica (Cund)</v>
      </c>
      <c r="BA173" s="48" t="s">
        <v>3038</v>
      </c>
      <c r="BB173" s="49" t="s">
        <v>3039</v>
      </c>
      <c r="BC173" s="50">
        <v>5</v>
      </c>
      <c r="BD173" s="54" t="s">
        <v>1588</v>
      </c>
      <c r="BF173" s="10" t="str">
        <f t="shared" si="2"/>
        <v>4S_Retención ICA Servicios Caucasia Antioq</v>
      </c>
    </row>
    <row r="174" spans="41:58">
      <c r="AR174" s="1">
        <v>1000</v>
      </c>
      <c r="AS174" s="1">
        <v>82</v>
      </c>
      <c r="AT174" s="34" t="str">
        <f>VLOOKUP(Reten_soc[[#This Row],[Tipo retenciones]],Creados_silog[],2,0)</f>
        <v>Retención ICA Bienes Cucuta</v>
      </c>
      <c r="AU174" s="11">
        <f>VLOOKUP(Reten_soc[[#This Row],[Tipo retenciones]],Creados_silog[],3,0)</f>
        <v>54</v>
      </c>
      <c r="AV174" s="34" t="str">
        <f>VLOOKUP(Reten_soc[[#This Row],[Tipo retenciones]],Creados_silog[],4,0)</f>
        <v>NORTE DE SANTANDER</v>
      </c>
      <c r="AX174" s="11">
        <v>82</v>
      </c>
      <c r="AY174" s="10" t="str">
        <v>Retención ICA Bienes Cucuta</v>
      </c>
      <c r="BA174" s="51" t="s">
        <v>3040</v>
      </c>
      <c r="BB174" s="52" t="s">
        <v>3041</v>
      </c>
      <c r="BC174" s="53">
        <v>5</v>
      </c>
      <c r="BD174" s="55" t="s">
        <v>1588</v>
      </c>
      <c r="BF174" s="10" t="str">
        <f t="shared" si="2"/>
        <v>4T_Retención ICA Servicios San Jeronimo</v>
      </c>
    </row>
    <row r="175" spans="41:58">
      <c r="AR175" s="1">
        <v>1000</v>
      </c>
      <c r="AS175" s="1">
        <v>83</v>
      </c>
      <c r="AT175" s="34" t="str">
        <f>VLOOKUP(Reten_soc[[#This Row],[Tipo retenciones]],Creados_silog[],2,0)</f>
        <v>Retención ICA Servicios Cucuta</v>
      </c>
      <c r="AU175" s="11">
        <f>VLOOKUP(Reten_soc[[#This Row],[Tipo retenciones]],Creados_silog[],3,0)</f>
        <v>54</v>
      </c>
      <c r="AV175" s="34" t="str">
        <f>VLOOKUP(Reten_soc[[#This Row],[Tipo retenciones]],Creados_silog[],4,0)</f>
        <v>NORTE DE SANTANDER</v>
      </c>
      <c r="AX175" s="11">
        <v>83</v>
      </c>
      <c r="AY175" s="10" t="str">
        <v>Retención ICA Servicios Cucuta</v>
      </c>
      <c r="BA175" s="48" t="s">
        <v>3042</v>
      </c>
      <c r="BB175" s="49" t="s">
        <v>3043</v>
      </c>
      <c r="BC175" s="50">
        <v>5</v>
      </c>
      <c r="BD175" s="54" t="s">
        <v>1588</v>
      </c>
      <c r="BF175" s="10" t="str">
        <f t="shared" si="2"/>
        <v>4U_Retención ICA Bienes Tarazá - Antioquia</v>
      </c>
    </row>
    <row r="176" spans="41:58">
      <c r="AR176" s="1">
        <v>1000</v>
      </c>
      <c r="AS176" s="1">
        <v>85</v>
      </c>
      <c r="AT176" s="34" t="str">
        <f>VLOOKUP(Reten_soc[[#This Row],[Tipo retenciones]],Creados_silog[],2,0)</f>
        <v>Retención ICA Bienes Pamplona</v>
      </c>
      <c r="AU176" s="11">
        <f>VLOOKUP(Reten_soc[[#This Row],[Tipo retenciones]],Creados_silog[],3,0)</f>
        <v>54</v>
      </c>
      <c r="AV176" s="34" t="str">
        <f>VLOOKUP(Reten_soc[[#This Row],[Tipo retenciones]],Creados_silog[],4,0)</f>
        <v>NORTE DE SANTANDER</v>
      </c>
      <c r="AX176" s="11">
        <v>85</v>
      </c>
      <c r="AY176" s="10" t="str">
        <v>Retención ICA Bienes Pamplona</v>
      </c>
      <c r="BA176" s="51" t="s">
        <v>3044</v>
      </c>
      <c r="BB176" s="52" t="s">
        <v>3045</v>
      </c>
      <c r="BC176" s="53">
        <v>5</v>
      </c>
      <c r="BD176" s="55" t="s">
        <v>1588</v>
      </c>
      <c r="BF176" s="10" t="str">
        <f t="shared" si="2"/>
        <v>4V_Retención ICA Servicios Tarazá-Antioquia</v>
      </c>
    </row>
    <row r="177" spans="44:58">
      <c r="AR177" s="1">
        <v>1000</v>
      </c>
      <c r="AS177" s="1">
        <v>86</v>
      </c>
      <c r="AT177" s="34" t="str">
        <f>VLOOKUP(Reten_soc[[#This Row],[Tipo retenciones]],Creados_silog[],2,0)</f>
        <v>Retención ICA Servicios Pamplona</v>
      </c>
      <c r="AU177" s="11">
        <f>VLOOKUP(Reten_soc[[#This Row],[Tipo retenciones]],Creados_silog[],3,0)</f>
        <v>54</v>
      </c>
      <c r="AV177" s="34" t="str">
        <f>VLOOKUP(Reten_soc[[#This Row],[Tipo retenciones]],Creados_silog[],4,0)</f>
        <v>NORTE DE SANTANDER</v>
      </c>
      <c r="AX177" s="11">
        <v>86</v>
      </c>
      <c r="AY177" s="10" t="str">
        <v>Retención ICA Servicios Pamplona</v>
      </c>
      <c r="BA177" s="48" t="s">
        <v>3046</v>
      </c>
      <c r="BB177" s="49" t="s">
        <v>3047</v>
      </c>
      <c r="BC177" s="50">
        <v>5</v>
      </c>
      <c r="BD177" s="54" t="s">
        <v>1588</v>
      </c>
      <c r="BF177" s="10" t="str">
        <f t="shared" si="2"/>
        <v>4W_Retención ICA Bienes Segovia (Antioquia)</v>
      </c>
    </row>
    <row r="178" spans="44:58">
      <c r="AR178" s="1">
        <v>1000</v>
      </c>
      <c r="AS178" s="1">
        <v>87</v>
      </c>
      <c r="AT178" s="34" t="str">
        <f>VLOOKUP(Reten_soc[[#This Row],[Tipo retenciones]],Creados_silog[],2,0)</f>
        <v>Retención ICA Bienes Valledupar</v>
      </c>
      <c r="AU178" s="11">
        <f>VLOOKUP(Reten_soc[[#This Row],[Tipo retenciones]],Creados_silog[],3,0)</f>
        <v>20</v>
      </c>
      <c r="AV178" s="34" t="str">
        <f>VLOOKUP(Reten_soc[[#This Row],[Tipo retenciones]],Creados_silog[],4,0)</f>
        <v>CESAR</v>
      </c>
      <c r="AX178" s="11">
        <v>87</v>
      </c>
      <c r="AY178" s="10" t="str">
        <v>Retención ICA Bienes Valledupar</v>
      </c>
      <c r="BA178" s="51" t="s">
        <v>3048</v>
      </c>
      <c r="BB178" s="52" t="s">
        <v>3049</v>
      </c>
      <c r="BC178" s="53">
        <v>5</v>
      </c>
      <c r="BD178" s="55" t="s">
        <v>1588</v>
      </c>
      <c r="BF178" s="10" t="str">
        <f t="shared" si="2"/>
        <v>4X_Retención ICA Servicios Segovia (Antioq)</v>
      </c>
    </row>
    <row r="179" spans="44:58">
      <c r="AR179" s="1">
        <v>1000</v>
      </c>
      <c r="AS179" s="1">
        <v>88</v>
      </c>
      <c r="AT179" s="34" t="str">
        <f>VLOOKUP(Reten_soc[[#This Row],[Tipo retenciones]],Creados_silog[],2,0)</f>
        <v>Retención ICA Servicios Valledupar</v>
      </c>
      <c r="AU179" s="11">
        <f>VLOOKUP(Reten_soc[[#This Row],[Tipo retenciones]],Creados_silog[],3,0)</f>
        <v>20</v>
      </c>
      <c r="AV179" s="34" t="str">
        <f>VLOOKUP(Reten_soc[[#This Row],[Tipo retenciones]],Creados_silog[],4,0)</f>
        <v>CESAR</v>
      </c>
      <c r="AX179" s="11">
        <v>88</v>
      </c>
      <c r="AY179" s="10" t="str">
        <v>Retención ICA Servicios Valledupar</v>
      </c>
      <c r="BA179" s="48" t="s">
        <v>3050</v>
      </c>
      <c r="BB179" s="49" t="s">
        <v>3051</v>
      </c>
      <c r="BC179" s="50">
        <v>5</v>
      </c>
      <c r="BD179" s="54" t="s">
        <v>1588</v>
      </c>
      <c r="BF179" s="10" t="str">
        <f t="shared" si="2"/>
        <v>4Y_Retención ICA Bienes Valparaiso (Antioq)</v>
      </c>
    </row>
    <row r="180" spans="44:58">
      <c r="AR180" s="1">
        <v>1000</v>
      </c>
      <c r="AS180" s="1">
        <v>89</v>
      </c>
      <c r="AT180" s="34" t="str">
        <f>VLOOKUP(Reten_soc[[#This Row],[Tipo retenciones]],Creados_silog[],2,0)</f>
        <v>Retención ICA Bienes Barrancabermeja</v>
      </c>
      <c r="AU180" s="11">
        <f>VLOOKUP(Reten_soc[[#This Row],[Tipo retenciones]],Creados_silog[],3,0)</f>
        <v>68</v>
      </c>
      <c r="AV180" s="34" t="str">
        <f>VLOOKUP(Reten_soc[[#This Row],[Tipo retenciones]],Creados_silog[],4,0)</f>
        <v>SANTANDER</v>
      </c>
      <c r="AX180" s="11">
        <v>89</v>
      </c>
      <c r="AY180" s="10" t="str">
        <v>Retención ICA Bienes Barrancabermeja</v>
      </c>
      <c r="BA180" s="51" t="s">
        <v>3052</v>
      </c>
      <c r="BB180" s="52" t="s">
        <v>3053</v>
      </c>
      <c r="BC180" s="53">
        <v>5</v>
      </c>
      <c r="BD180" s="55" t="s">
        <v>1588</v>
      </c>
      <c r="BF180" s="10" t="str">
        <f t="shared" si="2"/>
        <v>4Z_Retención ICA Servicios Valparaiso Antiq</v>
      </c>
    </row>
    <row r="181" spans="44:58">
      <c r="AR181" s="1">
        <v>1000</v>
      </c>
      <c r="AS181" s="1" t="s">
        <v>3054</v>
      </c>
      <c r="AT181" s="34" t="str">
        <f>VLOOKUP(Reten_soc[[#This Row],[Tipo retenciones]],Creados_silog[],2,0)</f>
        <v>Retención ICA Bienes Abrego</v>
      </c>
      <c r="AU181" s="11">
        <f>VLOOKUP(Reten_soc[[#This Row],[Tipo retenciones]],Creados_silog[],3,0)</f>
        <v>54</v>
      </c>
      <c r="AV181" s="34" t="str">
        <f>VLOOKUP(Reten_soc[[#This Row],[Tipo retenciones]],Creados_silog[],4,0)</f>
        <v>NORTE DE SANTANDER</v>
      </c>
      <c r="AX181" s="11" t="str">
        <v>8A</v>
      </c>
      <c r="AY181" s="10" t="str">
        <v>Retención ICA Bienes Abrego</v>
      </c>
      <c r="BA181" s="48">
        <v>50</v>
      </c>
      <c r="BB181" s="49" t="s">
        <v>3055</v>
      </c>
      <c r="BC181" s="50">
        <v>5</v>
      </c>
      <c r="BD181" s="54" t="s">
        <v>1588</v>
      </c>
      <c r="BF181" s="10" t="str">
        <f t="shared" si="2"/>
        <v>50_Retención ICA Bienes Carepa</v>
      </c>
    </row>
    <row r="182" spans="44:58">
      <c r="AR182" s="1">
        <v>1000</v>
      </c>
      <c r="AS182" s="1" t="s">
        <v>3056</v>
      </c>
      <c r="AT182" s="34" t="str">
        <f>VLOOKUP(Reten_soc[[#This Row],[Tipo retenciones]],Creados_silog[],2,0)</f>
        <v>Retención ICA Servicios Abrego</v>
      </c>
      <c r="AU182" s="11">
        <f>VLOOKUP(Reten_soc[[#This Row],[Tipo retenciones]],Creados_silog[],3,0)</f>
        <v>54</v>
      </c>
      <c r="AV182" s="34" t="str">
        <f>VLOOKUP(Reten_soc[[#This Row],[Tipo retenciones]],Creados_silog[],4,0)</f>
        <v>NORTE DE SANTANDER</v>
      </c>
      <c r="AX182" s="11" t="str">
        <v>8B</v>
      </c>
      <c r="AY182" s="10" t="str">
        <v>Retención ICA Servicios Abrego</v>
      </c>
      <c r="BA182" s="51">
        <v>51</v>
      </c>
      <c r="BB182" s="52" t="s">
        <v>3057</v>
      </c>
      <c r="BC182" s="53">
        <v>5</v>
      </c>
      <c r="BD182" s="55" t="s">
        <v>1588</v>
      </c>
      <c r="BF182" s="10" t="str">
        <f t="shared" si="2"/>
        <v>51_Retención ICA Servicios Carepa</v>
      </c>
    </row>
    <row r="183" spans="44:58">
      <c r="AR183" s="1">
        <v>1000</v>
      </c>
      <c r="AS183" s="1" t="s">
        <v>3058</v>
      </c>
      <c r="AT183" s="34" t="str">
        <f>VLOOKUP(Reten_soc[[#This Row],[Tipo retenciones]],Creados_silog[],2,0)</f>
        <v>Retención ICA Bienes Durania</v>
      </c>
      <c r="AU183" s="11">
        <f>VLOOKUP(Reten_soc[[#This Row],[Tipo retenciones]],Creados_silog[],3,0)</f>
        <v>54</v>
      </c>
      <c r="AV183" s="34" t="str">
        <f>VLOOKUP(Reten_soc[[#This Row],[Tipo retenciones]],Creados_silog[],4,0)</f>
        <v>NORTE DE SANTANDER</v>
      </c>
      <c r="AX183" s="11" t="str">
        <v>8C</v>
      </c>
      <c r="AY183" s="10" t="str">
        <v>Retención ICA Bienes Durania</v>
      </c>
      <c r="BA183" s="48">
        <v>52</v>
      </c>
      <c r="BB183" s="49" t="s">
        <v>3059</v>
      </c>
      <c r="BC183" s="50">
        <v>5</v>
      </c>
      <c r="BD183" s="54" t="s">
        <v>1588</v>
      </c>
      <c r="BF183" s="10" t="str">
        <f t="shared" si="2"/>
        <v>52_Retención ICA Bienes Turbo</v>
      </c>
    </row>
    <row r="184" spans="44:58">
      <c r="AR184" s="1">
        <v>1000</v>
      </c>
      <c r="AS184" s="1" t="s">
        <v>3060</v>
      </c>
      <c r="AT184" s="34" t="str">
        <f>VLOOKUP(Reten_soc[[#This Row],[Tipo retenciones]],Creados_silog[],2,0)</f>
        <v>Retención ICA Servicios Durania</v>
      </c>
      <c r="AU184" s="11">
        <f>VLOOKUP(Reten_soc[[#This Row],[Tipo retenciones]],Creados_silog[],3,0)</f>
        <v>54</v>
      </c>
      <c r="AV184" s="34" t="str">
        <f>VLOOKUP(Reten_soc[[#This Row],[Tipo retenciones]],Creados_silog[],4,0)</f>
        <v>NORTE DE SANTANDER</v>
      </c>
      <c r="AX184" s="11" t="str">
        <v>8D</v>
      </c>
      <c r="AY184" s="10" t="str">
        <v>Retención ICA Servicios Durania</v>
      </c>
      <c r="BA184" s="51">
        <v>53</v>
      </c>
      <c r="BB184" s="52" t="s">
        <v>3061</v>
      </c>
      <c r="BC184" s="53">
        <v>5</v>
      </c>
      <c r="BD184" s="55" t="s">
        <v>1588</v>
      </c>
      <c r="BF184" s="10" t="str">
        <f t="shared" si="2"/>
        <v>53_Retención ICA Servicios Turbo</v>
      </c>
    </row>
    <row r="185" spans="44:58">
      <c r="AR185" s="1">
        <v>1000</v>
      </c>
      <c r="AS185" s="1" t="s">
        <v>3062</v>
      </c>
      <c r="AT185" s="34" t="str">
        <f>VLOOKUP(Reten_soc[[#This Row],[Tipo retenciones]],Creados_silog[],2,0)</f>
        <v>Retención ICA Bienes La Esperanza</v>
      </c>
      <c r="AU185" s="11">
        <f>VLOOKUP(Reten_soc[[#This Row],[Tipo retenciones]],Creados_silog[],3,0)</f>
        <v>54</v>
      </c>
      <c r="AV185" s="34" t="str">
        <f>VLOOKUP(Reten_soc[[#This Row],[Tipo retenciones]],Creados_silog[],4,0)</f>
        <v>NORTE DE SANTANDER</v>
      </c>
      <c r="AX185" s="11" t="str">
        <v>8E</v>
      </c>
      <c r="AY185" s="10" t="str">
        <v>Retención ICA Bienes La Esperanza</v>
      </c>
      <c r="BA185" s="48">
        <v>54</v>
      </c>
      <c r="BB185" s="49" t="s">
        <v>3063</v>
      </c>
      <c r="BC185" s="50">
        <v>85</v>
      </c>
      <c r="BD185" s="54" t="s">
        <v>1613</v>
      </c>
      <c r="BF185" s="10" t="str">
        <f t="shared" si="2"/>
        <v>54_Retención ICA Bienes Yopal</v>
      </c>
    </row>
    <row r="186" spans="44:58">
      <c r="AR186" s="1">
        <v>1000</v>
      </c>
      <c r="AS186" s="1" t="s">
        <v>3064</v>
      </c>
      <c r="AT186" s="34" t="str">
        <f>VLOOKUP(Reten_soc[[#This Row],[Tipo retenciones]],Creados_silog[],2,0)</f>
        <v>Retención ICA Servicios La Esperanza</v>
      </c>
      <c r="AU186" s="11">
        <f>VLOOKUP(Reten_soc[[#This Row],[Tipo retenciones]],Creados_silog[],3,0)</f>
        <v>54</v>
      </c>
      <c r="AV186" s="34" t="str">
        <f>VLOOKUP(Reten_soc[[#This Row],[Tipo retenciones]],Creados_silog[],4,0)</f>
        <v>NORTE DE SANTANDER</v>
      </c>
      <c r="AX186" s="11" t="str">
        <v>8F</v>
      </c>
      <c r="AY186" s="10" t="str">
        <v>Retención ICA Servicios La Esperanza</v>
      </c>
      <c r="BA186" s="51">
        <v>55</v>
      </c>
      <c r="BB186" s="52" t="s">
        <v>3065</v>
      </c>
      <c r="BC186" s="53">
        <v>85</v>
      </c>
      <c r="BD186" s="55" t="s">
        <v>1613</v>
      </c>
      <c r="BF186" s="10" t="str">
        <f t="shared" si="2"/>
        <v>55_Retención ICA Servicios Yopal</v>
      </c>
    </row>
    <row r="187" spans="44:58">
      <c r="AR187" s="1">
        <v>1000</v>
      </c>
      <c r="AS187" s="1" t="s">
        <v>3066</v>
      </c>
      <c r="AT187" s="34" t="str">
        <f>VLOOKUP(Reten_soc[[#This Row],[Tipo retenciones]],Creados_silog[],2,0)</f>
        <v>Retención ICA Bienes Chinacota</v>
      </c>
      <c r="AU187" s="11">
        <f>VLOOKUP(Reten_soc[[#This Row],[Tipo retenciones]],Creados_silog[],3,0)</f>
        <v>54</v>
      </c>
      <c r="AV187" s="34" t="str">
        <f>VLOOKUP(Reten_soc[[#This Row],[Tipo retenciones]],Creados_silog[],4,0)</f>
        <v>NORTE DE SANTANDER</v>
      </c>
      <c r="AX187" s="11" t="str">
        <v>8G</v>
      </c>
      <c r="AY187" s="10" t="str">
        <v>Retención ICA Bienes Chinacota</v>
      </c>
      <c r="BA187" s="48">
        <v>56</v>
      </c>
      <c r="BB187" s="49" t="s">
        <v>3067</v>
      </c>
      <c r="BC187" s="50">
        <v>70</v>
      </c>
      <c r="BD187" s="54" t="s">
        <v>1609</v>
      </c>
      <c r="BF187" s="10" t="str">
        <f t="shared" si="2"/>
        <v>56_Retención ICA Bienes Coveñas</v>
      </c>
    </row>
    <row r="188" spans="44:58">
      <c r="AR188" s="1">
        <v>1000</v>
      </c>
      <c r="AS188" s="1" t="s">
        <v>3068</v>
      </c>
      <c r="AT188" s="34" t="str">
        <f>VLOOKUP(Reten_soc[[#This Row],[Tipo retenciones]],Creados_silog[],2,0)</f>
        <v>Retención ICA Servicios Chinacota</v>
      </c>
      <c r="AU188" s="11">
        <f>VLOOKUP(Reten_soc[[#This Row],[Tipo retenciones]],Creados_silog[],3,0)</f>
        <v>54</v>
      </c>
      <c r="AV188" s="34" t="str">
        <f>VLOOKUP(Reten_soc[[#This Row],[Tipo retenciones]],Creados_silog[],4,0)</f>
        <v>NORTE DE SANTANDER</v>
      </c>
      <c r="AX188" s="11" t="str">
        <v>8H</v>
      </c>
      <c r="AY188" s="10" t="str">
        <v>Retención ICA Servicios Chinacota</v>
      </c>
      <c r="BA188" s="51">
        <v>57</v>
      </c>
      <c r="BB188" s="52" t="s">
        <v>3069</v>
      </c>
      <c r="BC188" s="53">
        <v>70</v>
      </c>
      <c r="BD188" s="55" t="s">
        <v>1609</v>
      </c>
      <c r="BF188" s="10" t="str">
        <f t="shared" si="2"/>
        <v>57_Retención ICA Servicios Coveñas</v>
      </c>
    </row>
    <row r="189" spans="44:58">
      <c r="AR189" s="1">
        <v>1000</v>
      </c>
      <c r="AS189" s="1" t="s">
        <v>3070</v>
      </c>
      <c r="AT189" s="34" t="str">
        <f>VLOOKUP(Reten_soc[[#This Row],[Tipo retenciones]],Creados_silog[],2,0)</f>
        <v>Retención ICA Bienes Sardinata</v>
      </c>
      <c r="AU189" s="11">
        <f>VLOOKUP(Reten_soc[[#This Row],[Tipo retenciones]],Creados_silog[],3,0)</f>
        <v>54</v>
      </c>
      <c r="AV189" s="34" t="str">
        <f>VLOOKUP(Reten_soc[[#This Row],[Tipo retenciones]],Creados_silog[],4,0)</f>
        <v>NORTE DE SANTANDER</v>
      </c>
      <c r="AX189" s="11" t="str">
        <v>8I</v>
      </c>
      <c r="AY189" s="10" t="str">
        <v>Retención ICA Bienes Sardinata</v>
      </c>
      <c r="BA189" s="48">
        <v>58</v>
      </c>
      <c r="BB189" s="49" t="s">
        <v>3071</v>
      </c>
      <c r="BC189" s="50">
        <v>70</v>
      </c>
      <c r="BD189" s="54" t="s">
        <v>1609</v>
      </c>
      <c r="BF189" s="10" t="str">
        <f t="shared" si="2"/>
        <v>58_Retención ICA Bienes Corozal</v>
      </c>
    </row>
    <row r="190" spans="44:58">
      <c r="AR190" s="1">
        <v>1000</v>
      </c>
      <c r="AS190" s="1" t="s">
        <v>3072</v>
      </c>
      <c r="AT190" s="34" t="str">
        <f>VLOOKUP(Reten_soc[[#This Row],[Tipo retenciones]],Creados_silog[],2,0)</f>
        <v>Retención ICA Servicios Sardinata</v>
      </c>
      <c r="AU190" s="11">
        <f>VLOOKUP(Reten_soc[[#This Row],[Tipo retenciones]],Creados_silog[],3,0)</f>
        <v>54</v>
      </c>
      <c r="AV190" s="34" t="str">
        <f>VLOOKUP(Reten_soc[[#This Row],[Tipo retenciones]],Creados_silog[],4,0)</f>
        <v>NORTE DE SANTANDER</v>
      </c>
      <c r="AX190" s="11" t="str">
        <v>8J</v>
      </c>
      <c r="AY190" s="10" t="str">
        <v>Retención ICA Servicios Sardinata</v>
      </c>
      <c r="BA190" s="51">
        <v>59</v>
      </c>
      <c r="BB190" s="52" t="s">
        <v>3073</v>
      </c>
      <c r="BC190" s="53">
        <v>70</v>
      </c>
      <c r="BD190" s="55" t="s">
        <v>1609</v>
      </c>
      <c r="BF190" s="10" t="str">
        <f t="shared" si="2"/>
        <v>59_Retención ICA Servicios Corozal</v>
      </c>
    </row>
    <row r="191" spans="44:58">
      <c r="AR191" s="1">
        <v>1000</v>
      </c>
      <c r="AS191" s="1">
        <v>90</v>
      </c>
      <c r="AT191" s="34" t="str">
        <f>VLOOKUP(Reten_soc[[#This Row],[Tipo retenciones]],Creados_silog[],2,0)</f>
        <v>Retención ICA Servicios Barrancabermeja</v>
      </c>
      <c r="AU191" s="11">
        <f>VLOOKUP(Reten_soc[[#This Row],[Tipo retenciones]],Creados_silog[],3,0)</f>
        <v>68</v>
      </c>
      <c r="AV191" s="34" t="str">
        <f>VLOOKUP(Reten_soc[[#This Row],[Tipo retenciones]],Creados_silog[],4,0)</f>
        <v>SANTANDER</v>
      </c>
      <c r="AX191" s="11">
        <v>90</v>
      </c>
      <c r="AY191" s="10" t="str">
        <v>Retención ICA Servicios Barrancabermeja</v>
      </c>
      <c r="BA191" s="48" t="s">
        <v>2974</v>
      </c>
      <c r="BB191" s="49" t="s">
        <v>3074</v>
      </c>
      <c r="BC191" s="50">
        <v>5</v>
      </c>
      <c r="BD191" s="54" t="s">
        <v>1588</v>
      </c>
      <c r="BF191" s="10" t="str">
        <f t="shared" si="2"/>
        <v>5A_Ret ICA Serv San José de la Montañ (Ant)</v>
      </c>
    </row>
    <row r="192" spans="44:58">
      <c r="AR192" s="1">
        <v>1000</v>
      </c>
      <c r="AS192" s="1">
        <v>91</v>
      </c>
      <c r="AT192" s="34" t="str">
        <f>VLOOKUP(Reten_soc[[#This Row],[Tipo retenciones]],Creados_silog[],2,0)</f>
        <v>Retención ICA Bienes Espinal</v>
      </c>
      <c r="AU192" s="11">
        <f>VLOOKUP(Reten_soc[[#This Row],[Tipo retenciones]],Creados_silog[],3,0)</f>
        <v>73</v>
      </c>
      <c r="AV192" s="34" t="str">
        <f>VLOOKUP(Reten_soc[[#This Row],[Tipo retenciones]],Creados_silog[],4,0)</f>
        <v>TOLIMA</v>
      </c>
      <c r="AX192" s="11">
        <v>91</v>
      </c>
      <c r="AY192" s="10" t="str">
        <v>Retención ICA Bienes Espinal</v>
      </c>
      <c r="BA192" s="51" t="s">
        <v>2977</v>
      </c>
      <c r="BB192" s="52" t="s">
        <v>3075</v>
      </c>
      <c r="BC192" s="53">
        <v>5</v>
      </c>
      <c r="BD192" s="55" t="s">
        <v>1588</v>
      </c>
      <c r="BF192" s="10" t="str">
        <f t="shared" si="2"/>
        <v>5B_Ret ICA Bien San José de la Montañ (Ant)</v>
      </c>
    </row>
    <row r="193" spans="44:58">
      <c r="AR193" s="1">
        <v>1000</v>
      </c>
      <c r="AS193" s="1">
        <v>92</v>
      </c>
      <c r="AT193" s="34" t="str">
        <f>VLOOKUP(Reten_soc[[#This Row],[Tipo retenciones]],Creados_silog[],2,0)</f>
        <v>Retención ICA Servicios Espinal</v>
      </c>
      <c r="AU193" s="11">
        <f>VLOOKUP(Reten_soc[[#This Row],[Tipo retenciones]],Creados_silog[],3,0)</f>
        <v>73</v>
      </c>
      <c r="AV193" s="34" t="str">
        <f>VLOOKUP(Reten_soc[[#This Row],[Tipo retenciones]],Creados_silog[],4,0)</f>
        <v>TOLIMA</v>
      </c>
      <c r="AX193" s="11">
        <v>92</v>
      </c>
      <c r="AY193" s="10" t="str">
        <v>Retención ICA Servicios Espinal</v>
      </c>
      <c r="BA193" s="48" t="s">
        <v>2980</v>
      </c>
      <c r="BB193" s="49" t="s">
        <v>3076</v>
      </c>
      <c r="BC193" s="50">
        <v>5</v>
      </c>
      <c r="BD193" s="54" t="s">
        <v>1588</v>
      </c>
      <c r="BF193" s="10" t="str">
        <f t="shared" si="2"/>
        <v>5C_Ret ICA Bienes Municipio de Tarso ( Ant)</v>
      </c>
    </row>
    <row r="194" spans="44:58">
      <c r="AR194" s="1">
        <v>1000</v>
      </c>
      <c r="AS194" s="1">
        <v>93</v>
      </c>
      <c r="AT194" s="34" t="str">
        <f>VLOOKUP(Reten_soc[[#This Row],[Tipo retenciones]],Creados_silog[],2,0)</f>
        <v>Retención ICA Bienes Riohacha</v>
      </c>
      <c r="AU194" s="11">
        <f>VLOOKUP(Reten_soc[[#This Row],[Tipo retenciones]],Creados_silog[],3,0)</f>
        <v>44</v>
      </c>
      <c r="AV194" s="34" t="str">
        <f>VLOOKUP(Reten_soc[[#This Row],[Tipo retenciones]],Creados_silog[],4,0)</f>
        <v>LA GUAJIRA</v>
      </c>
      <c r="AX194" s="11">
        <v>93</v>
      </c>
      <c r="AY194" s="10" t="str">
        <v>Retención ICA Bienes Riohacha</v>
      </c>
      <c r="BA194" s="51" t="s">
        <v>2983</v>
      </c>
      <c r="BB194" s="52" t="s">
        <v>3077</v>
      </c>
      <c r="BC194" s="53">
        <v>5</v>
      </c>
      <c r="BD194" s="55" t="s">
        <v>1588</v>
      </c>
      <c r="BF194" s="10" t="str">
        <f t="shared" si="2"/>
        <v>5D_Ret ICA Serv Municipio de Tarso ( Ant)</v>
      </c>
    </row>
    <row r="195" spans="44:58">
      <c r="AR195" s="1">
        <v>1000</v>
      </c>
      <c r="AS195" s="1">
        <v>94</v>
      </c>
      <c r="AT195" s="34" t="str">
        <f>VLOOKUP(Reten_soc[[#This Row],[Tipo retenciones]],Creados_silog[],2,0)</f>
        <v>Retención ICA Servicios Riohacha</v>
      </c>
      <c r="AU195" s="11">
        <f>VLOOKUP(Reten_soc[[#This Row],[Tipo retenciones]],Creados_silog[],3,0)</f>
        <v>44</v>
      </c>
      <c r="AV195" s="34" t="str">
        <f>VLOOKUP(Reten_soc[[#This Row],[Tipo retenciones]],Creados_silog[],4,0)</f>
        <v>LA GUAJIRA</v>
      </c>
      <c r="AX195" s="11">
        <v>94</v>
      </c>
      <c r="AY195" s="10" t="str">
        <v>Retención ICA Servicios Riohacha</v>
      </c>
      <c r="BA195" s="48" t="s">
        <v>3078</v>
      </c>
      <c r="BB195" s="49" t="s">
        <v>3079</v>
      </c>
      <c r="BC195" s="50">
        <v>5</v>
      </c>
      <c r="BD195" s="54" t="s">
        <v>1588</v>
      </c>
      <c r="BF195" s="10" t="str">
        <f t="shared" si="2"/>
        <v>5E_Ret ICA Bienes Municipio de Bello (Anti)</v>
      </c>
    </row>
    <row r="196" spans="44:58">
      <c r="AR196" s="1">
        <v>1000</v>
      </c>
      <c r="AS196" s="1">
        <v>95</v>
      </c>
      <c r="AT196" s="34" t="str">
        <f>VLOOKUP(Reten_soc[[#This Row],[Tipo retenciones]],Creados_silog[],2,0)</f>
        <v>Retención ICA Bienes Chaparral</v>
      </c>
      <c r="AU196" s="11">
        <f>VLOOKUP(Reten_soc[[#This Row],[Tipo retenciones]],Creados_silog[],3,0)</f>
        <v>73</v>
      </c>
      <c r="AV196" s="34" t="str">
        <f>VLOOKUP(Reten_soc[[#This Row],[Tipo retenciones]],Creados_silog[],4,0)</f>
        <v>TOLIMA</v>
      </c>
      <c r="AX196" s="11">
        <v>95</v>
      </c>
      <c r="AY196" s="10" t="str">
        <v>Retención ICA Bienes Chaparral</v>
      </c>
      <c r="BA196" s="51" t="s">
        <v>3080</v>
      </c>
      <c r="BB196" s="52" t="s">
        <v>3081</v>
      </c>
      <c r="BC196" s="53">
        <v>5</v>
      </c>
      <c r="BD196" s="55" t="s">
        <v>1588</v>
      </c>
      <c r="BF196" s="10" t="str">
        <f t="shared" ref="BF196:BF259" si="3">_xlfn.TEXTJOIN("_",TRUE,BA196:BB196)</f>
        <v>5F_Ret ICA Serv Municipio de Bello (Anti)</v>
      </c>
    </row>
    <row r="197" spans="44:58">
      <c r="AR197" s="1">
        <v>1000</v>
      </c>
      <c r="AS197" s="1">
        <v>96</v>
      </c>
      <c r="AT197" s="34" t="str">
        <f>VLOOKUP(Reten_soc[[#This Row],[Tipo retenciones]],Creados_silog[],2,0)</f>
        <v>Retención ICA Servicios Chaparral</v>
      </c>
      <c r="AU197" s="11">
        <f>VLOOKUP(Reten_soc[[#This Row],[Tipo retenciones]],Creados_silog[],3,0)</f>
        <v>73</v>
      </c>
      <c r="AV197" s="34" t="str">
        <f>VLOOKUP(Reten_soc[[#This Row],[Tipo retenciones]],Creados_silog[],4,0)</f>
        <v>TOLIMA</v>
      </c>
      <c r="AX197" s="11">
        <v>96</v>
      </c>
      <c r="AY197" s="10" t="str">
        <v>Retención ICA Servicios Chaparral</v>
      </c>
      <c r="BA197" s="48" t="s">
        <v>3082</v>
      </c>
      <c r="BB197" s="49" t="s">
        <v>3083</v>
      </c>
      <c r="BC197" s="50">
        <v>44</v>
      </c>
      <c r="BD197" s="54" t="s">
        <v>1601</v>
      </c>
      <c r="BF197" s="10" t="str">
        <f t="shared" si="3"/>
        <v>5G_Estampilla Prodesarrollo Depto Guajira</v>
      </c>
    </row>
    <row r="198" spans="44:58">
      <c r="AR198" s="1">
        <v>1000</v>
      </c>
      <c r="AS198" s="1">
        <v>97</v>
      </c>
      <c r="AT198" s="34" t="str">
        <f>VLOOKUP(Reten_soc[[#This Row],[Tipo retenciones]],Creados_silog[],2,0)</f>
        <v>Retención ICA Bienes Medellín</v>
      </c>
      <c r="AU198" s="11">
        <f>VLOOKUP(Reten_soc[[#This Row],[Tipo retenciones]],Creados_silog[],3,0)</f>
        <v>5</v>
      </c>
      <c r="AV198" s="34" t="str">
        <f>VLOOKUP(Reten_soc[[#This Row],[Tipo retenciones]],Creados_silog[],4,0)</f>
        <v>ANTIOQUIA</v>
      </c>
      <c r="AX198" s="11">
        <v>97</v>
      </c>
      <c r="AY198" s="10" t="str">
        <v>Retención ICA Bienes Medellín</v>
      </c>
      <c r="BA198" s="51" t="s">
        <v>2986</v>
      </c>
      <c r="BB198" s="52" t="s">
        <v>3084</v>
      </c>
      <c r="BC198" s="53">
        <v>5</v>
      </c>
      <c r="BD198" s="55" t="s">
        <v>1588</v>
      </c>
      <c r="BF198" s="10" t="str">
        <f t="shared" si="3"/>
        <v>5H_Ret ICA Bienes Mun Envigado ( Ant)</v>
      </c>
    </row>
    <row r="199" spans="44:58">
      <c r="AR199" s="1">
        <v>1000</v>
      </c>
      <c r="AS199" s="1">
        <v>98</v>
      </c>
      <c r="AT199" s="34" t="str">
        <f>VLOOKUP(Reten_soc[[#This Row],[Tipo retenciones]],Creados_silog[],2,0)</f>
        <v>Retención ICA Servicios Medellín</v>
      </c>
      <c r="AU199" s="11">
        <f>VLOOKUP(Reten_soc[[#This Row],[Tipo retenciones]],Creados_silog[],3,0)</f>
        <v>5</v>
      </c>
      <c r="AV199" s="34" t="str">
        <f>VLOOKUP(Reten_soc[[#This Row],[Tipo retenciones]],Creados_silog[],4,0)</f>
        <v>ANTIOQUIA</v>
      </c>
      <c r="AX199" s="11">
        <v>98</v>
      </c>
      <c r="AY199" s="10" t="str">
        <v>Retención ICA Servicios Medellín</v>
      </c>
      <c r="BA199" s="48" t="s">
        <v>2989</v>
      </c>
      <c r="BB199" s="49" t="s">
        <v>3085</v>
      </c>
      <c r="BC199" s="50">
        <v>5</v>
      </c>
      <c r="BD199" s="54" t="s">
        <v>1588</v>
      </c>
      <c r="BF199" s="10" t="str">
        <f t="shared" si="3"/>
        <v>5I_Ret ICA Serv Mun Envigado ( Ant)</v>
      </c>
    </row>
    <row r="200" spans="44:58">
      <c r="AR200" s="1">
        <v>1000</v>
      </c>
      <c r="AS200" s="1" t="s">
        <v>3086</v>
      </c>
      <c r="AT200" s="34" t="str">
        <f>VLOOKUP(Reten_soc[[#This Row],[Tipo retenciones]],Creados_silog[],2,0)</f>
        <v>Retención ICA Bienes San Luis</v>
      </c>
      <c r="AU200" s="11">
        <f>VLOOKUP(Reten_soc[[#This Row],[Tipo retenciones]],Creados_silog[],3,0)</f>
        <v>73</v>
      </c>
      <c r="AV200" s="34" t="str">
        <f>VLOOKUP(Reten_soc[[#This Row],[Tipo retenciones]],Creados_silog[],4,0)</f>
        <v>TOLIMA</v>
      </c>
      <c r="AX200" s="11" t="str">
        <v>9B</v>
      </c>
      <c r="AY200" s="10" t="str">
        <v>Retención ICA Bienes San Luis</v>
      </c>
      <c r="BA200" s="51" t="s">
        <v>2992</v>
      </c>
      <c r="BB200" s="52" t="s">
        <v>3087</v>
      </c>
      <c r="BC200" s="53">
        <v>70</v>
      </c>
      <c r="BD200" s="55" t="s">
        <v>1609</v>
      </c>
      <c r="BF200" s="10" t="str">
        <f t="shared" si="3"/>
        <v>5J_Ret ICA Serv Mun Sincelejo ( Sucre)</v>
      </c>
    </row>
    <row r="201" spans="44:58">
      <c r="AR201" s="1">
        <v>1000</v>
      </c>
      <c r="AS201" s="1" t="s">
        <v>3088</v>
      </c>
      <c r="AT201" s="34" t="str">
        <f>VLOOKUP(Reten_soc[[#This Row],[Tipo retenciones]],Creados_silog[],2,0)</f>
        <v>Retención ICA Servicios San Luis</v>
      </c>
      <c r="AU201" s="11">
        <f>VLOOKUP(Reten_soc[[#This Row],[Tipo retenciones]],Creados_silog[],3,0)</f>
        <v>73</v>
      </c>
      <c r="AV201" s="34" t="str">
        <f>VLOOKUP(Reten_soc[[#This Row],[Tipo retenciones]],Creados_silog[],4,0)</f>
        <v>TOLIMA</v>
      </c>
      <c r="AX201" s="11" t="str">
        <v>9C</v>
      </c>
      <c r="AY201" s="10" t="str">
        <v>Retención ICA Servicios San Luis</v>
      </c>
      <c r="BA201" s="48" t="s">
        <v>3089</v>
      </c>
      <c r="BB201" s="49" t="s">
        <v>3090</v>
      </c>
      <c r="BC201" s="50">
        <v>70</v>
      </c>
      <c r="BD201" s="54" t="s">
        <v>1609</v>
      </c>
      <c r="BF201" s="10" t="str">
        <f t="shared" si="3"/>
        <v>5K_Ret ICA Bienes Mun Sincelejo ( Sucre)</v>
      </c>
    </row>
    <row r="202" spans="44:58">
      <c r="AR202" s="1">
        <v>1000</v>
      </c>
      <c r="AS202" s="1" t="s">
        <v>3091</v>
      </c>
      <c r="AT202" s="34" t="str">
        <f>VLOOKUP(Reten_soc[[#This Row],[Tipo retenciones]],Creados_silog[],2,0)</f>
        <v>Ret ICA Servicios Chía (Cundinamarca)</v>
      </c>
      <c r="AU202" s="11">
        <f>VLOOKUP(Reten_soc[[#This Row],[Tipo retenciones]],Creados_silog[],3,0)</f>
        <v>25</v>
      </c>
      <c r="AV202" s="34" t="str">
        <f>VLOOKUP(Reten_soc[[#This Row],[Tipo retenciones]],Creados_silog[],4,0)</f>
        <v>CUNDINAMARCA</v>
      </c>
      <c r="AX202" s="11" t="str">
        <v>9S</v>
      </c>
      <c r="AY202" s="10" t="str">
        <v>Ret ICA Servicios Chía (Cundinamarca)</v>
      </c>
      <c r="BA202" s="51" t="s">
        <v>2995</v>
      </c>
      <c r="BB202" s="52" t="s">
        <v>3092</v>
      </c>
      <c r="BC202" s="53">
        <v>0</v>
      </c>
      <c r="BD202" s="55" t="s">
        <v>1585</v>
      </c>
      <c r="BF202" s="10" t="str">
        <f t="shared" si="3"/>
        <v>5L_Retención Impuesto Solidario Covid19</v>
      </c>
    </row>
    <row r="203" spans="44:58">
      <c r="AR203" s="1">
        <v>1000</v>
      </c>
      <c r="AS203" s="1" t="s">
        <v>3093</v>
      </c>
      <c r="AT203" s="34" t="str">
        <f>VLOOKUP(Reten_soc[[#This Row],[Tipo retenciones]],Creados_silog[],2,0)</f>
        <v>Retencion tasa bomberil Bucaramanga</v>
      </c>
      <c r="AU203" s="11">
        <f>VLOOKUP(Reten_soc[[#This Row],[Tipo retenciones]],Creados_silog[],3,0)</f>
        <v>68</v>
      </c>
      <c r="AV203" s="34" t="str">
        <f>VLOOKUP(Reten_soc[[#This Row],[Tipo retenciones]],Creados_silog[],4,0)</f>
        <v>SANTANDER</v>
      </c>
      <c r="AX203" s="11" t="str">
        <v>9T</v>
      </c>
      <c r="AY203" s="10" t="str">
        <v>Retencion tasa bomberil Bucaramanga</v>
      </c>
      <c r="BA203" s="48" t="s">
        <v>2998</v>
      </c>
      <c r="BB203" s="49" t="s">
        <v>3094</v>
      </c>
      <c r="BC203" s="50">
        <v>0</v>
      </c>
      <c r="BD203" s="54" t="s">
        <v>1585</v>
      </c>
      <c r="BF203" s="10" t="str">
        <f t="shared" si="3"/>
        <v>5M_Reten Aport Solidario Voluntario Covid19</v>
      </c>
    </row>
    <row r="204" spans="44:58">
      <c r="AR204" s="1">
        <v>1000</v>
      </c>
      <c r="AS204" s="1" t="s">
        <v>3095</v>
      </c>
      <c r="AT204" s="34" t="str">
        <f>VLOOKUP(Reten_soc[[#This Row],[Tipo retenciones]],Creados_silog[],2,0)</f>
        <v>Retencion ICA Servicios Bogota Alterno I</v>
      </c>
      <c r="AU204" s="11">
        <f>VLOOKUP(Reten_soc[[#This Row],[Tipo retenciones]],Creados_silog[],3,0)</f>
        <v>11</v>
      </c>
      <c r="AV204" s="34" t="str">
        <f>VLOOKUP(Reten_soc[[#This Row],[Tipo retenciones]],Creados_silog[],4,0)</f>
        <v>BOGOTÁ</v>
      </c>
      <c r="AX204" s="11" t="str">
        <v>C4</v>
      </c>
      <c r="AY204" s="10" t="str">
        <v>Retencion ICA Servicios Bogota Alterno I</v>
      </c>
      <c r="BA204" s="51" t="s">
        <v>3096</v>
      </c>
      <c r="BB204" s="52" t="s">
        <v>3097</v>
      </c>
      <c r="BC204" s="53">
        <v>68</v>
      </c>
      <c r="BD204" s="55" t="s">
        <v>1608</v>
      </c>
      <c r="BF204" s="10" t="str">
        <f t="shared" si="3"/>
        <v>5N_Retención ICA Servicios Cimitarra</v>
      </c>
    </row>
    <row r="205" spans="44:58">
      <c r="AR205" s="1">
        <v>1000</v>
      </c>
      <c r="AS205" s="1" t="s">
        <v>3098</v>
      </c>
      <c r="AT205" s="34" t="str">
        <f>VLOOKUP(Reten_soc[[#This Row],[Tipo retenciones]],Creados_silog[],2,0)</f>
        <v>Retención Impuesto EQUIDAD CREE</v>
      </c>
      <c r="AU205" s="11">
        <f>VLOOKUP(Reten_soc[[#This Row],[Tipo retenciones]],Creados_silog[],3,0)</f>
        <v>0</v>
      </c>
      <c r="AV205" s="34" t="str">
        <f>VLOOKUP(Reten_soc[[#This Row],[Tipo retenciones]],Creados_silog[],4,0)</f>
        <v>NACIONAL</v>
      </c>
      <c r="AX205" s="11" t="str">
        <v>IE</v>
      </c>
      <c r="AY205" s="10" t="str">
        <v>Retención Impuesto EQUIDAD CREE</v>
      </c>
      <c r="BA205" s="48" t="s">
        <v>3099</v>
      </c>
      <c r="BB205" s="49" t="s">
        <v>3100</v>
      </c>
      <c r="BC205" s="50">
        <v>25</v>
      </c>
      <c r="BD205" s="54" t="s">
        <v>1598</v>
      </c>
      <c r="BF205" s="10" t="str">
        <f t="shared" si="3"/>
        <v>5O_Retención ICA Bienes Funza (Cund)</v>
      </c>
    </row>
    <row r="206" spans="44:58">
      <c r="AR206" s="1">
        <v>1000</v>
      </c>
      <c r="AS206" s="1" t="s">
        <v>3101</v>
      </c>
      <c r="AT206" s="34" t="str">
        <f>VLOOKUP(Reten_soc[[#This Row],[Tipo retenciones]],Creados_silog[],2,0)</f>
        <v>Impuestos Saludables</v>
      </c>
      <c r="AU206" s="11">
        <f>VLOOKUP(Reten_soc[[#This Row],[Tipo retenciones]],Creados_silog[],3,0)</f>
        <v>0</v>
      </c>
      <c r="AV206" s="34" t="str">
        <f>VLOOKUP(Reten_soc[[#This Row],[Tipo retenciones]],Creados_silog[],4,0)</f>
        <v>NACIONAL</v>
      </c>
      <c r="AX206" s="11" t="str">
        <v>IS</v>
      </c>
      <c r="AY206" s="10" t="str">
        <v>Impuestos Saludables</v>
      </c>
      <c r="BA206" s="51" t="s">
        <v>3102</v>
      </c>
      <c r="BB206" s="52" t="s">
        <v>3103</v>
      </c>
      <c r="BC206" s="53">
        <v>25</v>
      </c>
      <c r="BD206" s="55" t="s">
        <v>1598</v>
      </c>
      <c r="BF206" s="10" t="str">
        <f t="shared" si="3"/>
        <v>5P_Retención ICA Servicios Funza (Cund)</v>
      </c>
    </row>
    <row r="207" spans="44:58">
      <c r="AR207" s="1">
        <v>1000</v>
      </c>
      <c r="AS207" s="1" t="s">
        <v>3104</v>
      </c>
      <c r="AT207" s="34" t="str">
        <f>VLOOKUP(Reten_soc[[#This Row],[Tipo retenciones]],Creados_silog[],2,0)</f>
        <v>Multas Contractuales</v>
      </c>
      <c r="AU207" s="11">
        <f>VLOOKUP(Reten_soc[[#This Row],[Tipo retenciones]],Creados_silog[],3,0)</f>
        <v>0</v>
      </c>
      <c r="AV207" s="34" t="str">
        <f>VLOOKUP(Reten_soc[[#This Row],[Tipo retenciones]],Creados_silog[],4,0)</f>
        <v>NACIONAL</v>
      </c>
      <c r="AX207" s="11" t="str">
        <v>MC</v>
      </c>
      <c r="AY207" s="10" t="str">
        <v>Multas Contractuales</v>
      </c>
      <c r="BA207" s="48" t="s">
        <v>3105</v>
      </c>
      <c r="BB207" s="49" t="s">
        <v>3106</v>
      </c>
      <c r="BC207" s="50">
        <v>50</v>
      </c>
      <c r="BD207" s="54" t="s">
        <v>1603</v>
      </c>
      <c r="BF207" s="10" t="str">
        <f t="shared" si="3"/>
        <v>5Q_Retención ICA Bienes Vista Hermosa meta</v>
      </c>
    </row>
    <row r="208" spans="44:58">
      <c r="AR208" s="1">
        <v>1020</v>
      </c>
      <c r="AS208" s="1" t="s">
        <v>25</v>
      </c>
      <c r="AT208" s="34" t="str">
        <f>VLOOKUP(Reten_soc[[#This Row],[Tipo retenciones]],Creados_silog[],2,0)</f>
        <v>Retención Impuesto de Renta</v>
      </c>
      <c r="AU208" s="11">
        <f>VLOOKUP(Reten_soc[[#This Row],[Tipo retenciones]],Creados_silog[],3,0)</f>
        <v>0</v>
      </c>
      <c r="AV208" s="34" t="str">
        <f>VLOOKUP(Reten_soc[[#This Row],[Tipo retenciones]],Creados_silog[],4,0)</f>
        <v>NACIONAL</v>
      </c>
      <c r="AX208" s="11" t="str">
        <v>CM</v>
      </c>
      <c r="AY208" s="10" t="str">
        <v>Retención Impuesto de Renta Comisiones</v>
      </c>
      <c r="BA208" s="51" t="s">
        <v>3107</v>
      </c>
      <c r="BB208" s="52" t="s">
        <v>3108</v>
      </c>
      <c r="BC208" s="53">
        <v>50</v>
      </c>
      <c r="BD208" s="55" t="s">
        <v>1603</v>
      </c>
      <c r="BF208" s="10" t="str">
        <f t="shared" si="3"/>
        <v>5R_Retención ICA Servicios VistaHermosa met</v>
      </c>
    </row>
    <row r="209" spans="44:58">
      <c r="AR209" s="1">
        <v>1020</v>
      </c>
      <c r="AS209" s="1" t="s">
        <v>94</v>
      </c>
      <c r="AT209" s="34" t="str">
        <f>VLOOKUP(Reten_soc[[#This Row],[Tipo retenciones]],Creados_silog[],2,0)</f>
        <v>Retención Iva Bienes</v>
      </c>
      <c r="AU209" s="11">
        <f>VLOOKUP(Reten_soc[[#This Row],[Tipo retenciones]],Creados_silog[],3,0)</f>
        <v>0</v>
      </c>
      <c r="AV209" s="34" t="str">
        <f>VLOOKUP(Reten_soc[[#This Row],[Tipo retenciones]],Creados_silog[],4,0)</f>
        <v>NACIONAL</v>
      </c>
      <c r="AX209" s="11" t="str">
        <v>CN</v>
      </c>
      <c r="AY209" s="10" t="str">
        <v>Contribución contrato de obra</v>
      </c>
      <c r="BA209" s="48" t="s">
        <v>3109</v>
      </c>
      <c r="BB209" s="49" t="s">
        <v>3110</v>
      </c>
      <c r="BC209" s="50">
        <v>5</v>
      </c>
      <c r="BD209" s="54" t="s">
        <v>1588</v>
      </c>
      <c r="BF209" s="10" t="str">
        <f t="shared" si="3"/>
        <v>5S_Retencion ICA Bienes Caucasia (Ant)</v>
      </c>
    </row>
    <row r="210" spans="44:58">
      <c r="AR210" s="1">
        <v>1020</v>
      </c>
      <c r="AS210" s="1" t="s">
        <v>108</v>
      </c>
      <c r="AT210" s="34" t="str">
        <f>VLOOKUP(Reten_soc[[#This Row],[Tipo retenciones]],Creados_silog[],2,0)</f>
        <v>Retención Iva Servicios</v>
      </c>
      <c r="AU210" s="11">
        <f>VLOOKUP(Reten_soc[[#This Row],[Tipo retenciones]],Creados_silog[],3,0)</f>
        <v>0</v>
      </c>
      <c r="AV210" s="34" t="str">
        <f>VLOOKUP(Reten_soc[[#This Row],[Tipo retenciones]],Creados_silog[],4,0)</f>
        <v>NACIONAL</v>
      </c>
      <c r="AX210" s="11" t="str">
        <v>CO</v>
      </c>
      <c r="AY210" s="10" t="str">
        <v>Retención Impuesto de Renta Compras</v>
      </c>
      <c r="BA210" s="51" t="s">
        <v>3111</v>
      </c>
      <c r="BB210" s="52" t="s">
        <v>3112</v>
      </c>
      <c r="BC210" s="53">
        <v>5</v>
      </c>
      <c r="BD210" s="55" t="s">
        <v>1588</v>
      </c>
      <c r="BF210" s="10" t="str">
        <f t="shared" si="3"/>
        <v>5T_ICA Servicios Caucasia (Antio)</v>
      </c>
    </row>
    <row r="211" spans="44:58">
      <c r="AR211" s="1">
        <v>1020</v>
      </c>
      <c r="AS211" s="1" t="s">
        <v>1754</v>
      </c>
      <c r="AT211" s="34" t="str">
        <f>VLOOKUP(Reten_soc[[#This Row],[Tipo retenciones]],Creados_silog[],2,0)</f>
        <v>Retención ICA Bienes Bogotá</v>
      </c>
      <c r="AU211" s="11">
        <f>VLOOKUP(Reten_soc[[#This Row],[Tipo retenciones]],Creados_silog[],3,0)</f>
        <v>11</v>
      </c>
      <c r="AV211" s="34" t="str">
        <f>VLOOKUP(Reten_soc[[#This Row],[Tipo retenciones]],Creados_silog[],4,0)</f>
        <v>BOGOTÁ</v>
      </c>
      <c r="AX211" s="11" t="str">
        <v>HO</v>
      </c>
      <c r="AY211" s="10" t="str">
        <v>Retención Impuesto de Renta Honorarios</v>
      </c>
      <c r="BA211" s="48" t="s">
        <v>3113</v>
      </c>
      <c r="BB211" s="49" t="s">
        <v>3114</v>
      </c>
      <c r="BC211" s="50">
        <v>20</v>
      </c>
      <c r="BD211" s="54" t="s">
        <v>1596</v>
      </c>
      <c r="BF211" s="10" t="str">
        <f t="shared" si="3"/>
        <v>5U_Retención ICA Servicios Santa Rosa Boliv</v>
      </c>
    </row>
    <row r="212" spans="44:58">
      <c r="AR212" s="1">
        <v>1020</v>
      </c>
      <c r="AS212" s="1" t="s">
        <v>124</v>
      </c>
      <c r="AT212" s="34" t="str">
        <f>VLOOKUP(Reten_soc[[#This Row],[Tipo retenciones]],Creados_silog[],2,0)</f>
        <v>Retención ICA Servicios Bogotá</v>
      </c>
      <c r="AU212" s="11">
        <f>VLOOKUP(Reten_soc[[#This Row],[Tipo retenciones]],Creados_silog[],3,0)</f>
        <v>11</v>
      </c>
      <c r="AV212" s="34" t="str">
        <f>VLOOKUP(Reten_soc[[#This Row],[Tipo retenciones]],Creados_silog[],4,0)</f>
        <v>BOGOTÁ</v>
      </c>
      <c r="AX212" s="11" t="str">
        <v>SA</v>
      </c>
      <c r="AY212" s="10" t="str">
        <v>Retención Impuesto de Renta Asalariados</v>
      </c>
      <c r="BA212" s="51" t="s">
        <v>3115</v>
      </c>
      <c r="BB212" s="52" t="s">
        <v>3116</v>
      </c>
      <c r="BC212" s="53">
        <v>5</v>
      </c>
      <c r="BD212" s="55" t="s">
        <v>1588</v>
      </c>
      <c r="BF212" s="10" t="str">
        <f t="shared" si="3"/>
        <v>5V_Retencion ICA Servicos Rionegro Ant</v>
      </c>
    </row>
    <row r="213" spans="44:58">
      <c r="AR213" s="1">
        <v>1020</v>
      </c>
      <c r="AS213" s="1" t="s">
        <v>132</v>
      </c>
      <c r="AT213" s="34" t="str">
        <f>VLOOKUP(Reten_soc[[#This Row],[Tipo retenciones]],Creados_silog[],2,0)</f>
        <v>Impuesto de Timbre</v>
      </c>
      <c r="AU213" s="11">
        <f>VLOOKUP(Reten_soc[[#This Row],[Tipo retenciones]],Creados_silog[],3,0)</f>
        <v>0</v>
      </c>
      <c r="AV213" s="34" t="str">
        <f>VLOOKUP(Reten_soc[[#This Row],[Tipo retenciones]],Creados_silog[],4,0)</f>
        <v>NACIONAL</v>
      </c>
      <c r="AX213" s="11" t="str">
        <v>SG</v>
      </c>
      <c r="AY213" s="10" t="str">
        <v>Retención Impuesto de Renta Servicios Gr</v>
      </c>
      <c r="BA213" s="48" t="s">
        <v>3117</v>
      </c>
      <c r="BB213" s="49" t="s">
        <v>3076</v>
      </c>
      <c r="BC213" s="50">
        <v>5</v>
      </c>
      <c r="BD213" s="54" t="s">
        <v>1588</v>
      </c>
      <c r="BF213" s="10" t="str">
        <f t="shared" si="3"/>
        <v>5W_Ret ICA Bienes Municipio de Tarso ( Ant)</v>
      </c>
    </row>
    <row r="214" spans="44:58">
      <c r="AR214" s="1">
        <v>1020</v>
      </c>
      <c r="AS214" s="1">
        <v>12</v>
      </c>
      <c r="AT214" s="34" t="str">
        <f>VLOOKUP(Reten_soc[[#This Row],[Tipo retenciones]],Creados_silog[],2,0)</f>
        <v>Reten Impuesto Renta Activida Alterna I</v>
      </c>
      <c r="AU214" s="11">
        <f>VLOOKUP(Reten_soc[[#This Row],[Tipo retenciones]],Creados_silog[],3,0)</f>
        <v>0</v>
      </c>
      <c r="AV214" s="34" t="str">
        <f>VLOOKUP(Reten_soc[[#This Row],[Tipo retenciones]],Creados_silog[],4,0)</f>
        <v>NACIONAL</v>
      </c>
      <c r="AX214" s="11" t="str">
        <v>0F</v>
      </c>
      <c r="AY214" s="10" t="str">
        <v>Retención ICA Bienes Pereira</v>
      </c>
      <c r="BA214" s="51" t="s">
        <v>3118</v>
      </c>
      <c r="BB214" s="52" t="s">
        <v>3110</v>
      </c>
      <c r="BC214" s="53">
        <v>5</v>
      </c>
      <c r="BD214" s="55" t="s">
        <v>1588</v>
      </c>
      <c r="BF214" s="10" t="str">
        <f t="shared" si="3"/>
        <v>5X_Retencion ICA Bienes Caucasia (Ant)</v>
      </c>
    </row>
    <row r="215" spans="44:58">
      <c r="AR215" s="1">
        <v>1020</v>
      </c>
      <c r="AS215" s="1">
        <v>17</v>
      </c>
      <c r="AT215" s="34" t="str">
        <f>VLOOKUP(Reten_soc[[#This Row],[Tipo retenciones]],Creados_silog[],2,0)</f>
        <v>Reten Impuesto Renta Activida Alterna II</v>
      </c>
      <c r="AU215" s="11">
        <f>VLOOKUP(Reten_soc[[#This Row],[Tipo retenciones]],Creados_silog[],3,0)</f>
        <v>0</v>
      </c>
      <c r="AV215" s="34" t="str">
        <f>VLOOKUP(Reten_soc[[#This Row],[Tipo retenciones]],Creados_silog[],4,0)</f>
        <v>NACIONAL</v>
      </c>
      <c r="AX215" s="11" t="str">
        <v>0G</v>
      </c>
      <c r="AY215" s="10" t="str">
        <v>Retención ICA Servicios Pereira</v>
      </c>
      <c r="BA215" s="48" t="s">
        <v>3119</v>
      </c>
      <c r="BB215" s="49" t="s">
        <v>3120</v>
      </c>
      <c r="BC215" s="50">
        <v>5</v>
      </c>
      <c r="BD215" s="54" t="s">
        <v>1588</v>
      </c>
      <c r="BF215" s="10" t="str">
        <f t="shared" si="3"/>
        <v>5Y_Retencion ICA Bienes Rionegro Ant</v>
      </c>
    </row>
    <row r="216" spans="44:58">
      <c r="AR216" s="1">
        <v>1020</v>
      </c>
      <c r="AS216" s="1" t="s">
        <v>2556</v>
      </c>
      <c r="AT216" s="34" t="str">
        <f>VLOOKUP(Reten_soc[[#This Row],[Tipo retenciones]],Creados_silog[],2,0)</f>
        <v>Estampilla Pro Unal y demás Un Estatales</v>
      </c>
      <c r="AU216" s="11">
        <f>VLOOKUP(Reten_soc[[#This Row],[Tipo retenciones]],Creados_silog[],3,0)</f>
        <v>70</v>
      </c>
      <c r="AV216" s="34" t="str">
        <f>VLOOKUP(Reten_soc[[#This Row],[Tipo retenciones]],Creados_silog[],4,0)</f>
        <v>SUCRE</v>
      </c>
      <c r="AX216" s="11" t="str">
        <v>5K</v>
      </c>
      <c r="AY216" s="10" t="str">
        <v>Ret ICA Bienes Mun Sincelejo ( Sucre)</v>
      </c>
      <c r="BA216" s="51" t="s">
        <v>3121</v>
      </c>
      <c r="BB216" s="52" t="s">
        <v>3122</v>
      </c>
      <c r="BC216" s="53">
        <v>44</v>
      </c>
      <c r="BD216" s="55" t="s">
        <v>1601</v>
      </c>
      <c r="BF216" s="10" t="str">
        <f t="shared" si="3"/>
        <v>5Z_Estam.Pro.bien. Adulto Mayor RIOHACHA 4%</v>
      </c>
    </row>
    <row r="217" spans="44:58">
      <c r="AR217" s="1">
        <v>1020</v>
      </c>
      <c r="AS217" s="1" t="s">
        <v>2637</v>
      </c>
      <c r="AT217" s="34" t="str">
        <f>VLOOKUP(Reten_soc[[#This Row],[Tipo retenciones]],Creados_silog[],2,0)</f>
        <v>Ahorro Fomento a la Construccion AFC</v>
      </c>
      <c r="AU217" s="11">
        <f>VLOOKUP(Reten_soc[[#This Row],[Tipo retenciones]],Creados_silog[],3,0)</f>
        <v>0</v>
      </c>
      <c r="AV217" s="34" t="str">
        <f>VLOOKUP(Reten_soc[[#This Row],[Tipo retenciones]],Creados_silog[],4,0)</f>
        <v>NACIONAL</v>
      </c>
      <c r="AX217" s="11" t="str">
        <v>5S</v>
      </c>
      <c r="AY217" s="10" t="str">
        <v>Retencion ICA Bienes Caucasia (Ant)</v>
      </c>
      <c r="BA217" s="48">
        <v>60</v>
      </c>
      <c r="BB217" s="49" t="s">
        <v>3123</v>
      </c>
      <c r="BC217" s="50">
        <v>70</v>
      </c>
      <c r="BD217" s="54" t="s">
        <v>1609</v>
      </c>
      <c r="BF217" s="10" t="str">
        <f t="shared" si="3"/>
        <v>60_Estampilla Pro Hospital Univers. Sucre</v>
      </c>
    </row>
    <row r="218" spans="44:58">
      <c r="AR218" s="1">
        <v>1020</v>
      </c>
      <c r="AS218" s="1" t="s">
        <v>2810</v>
      </c>
      <c r="AT218" s="34" t="str">
        <f>VLOOKUP(Reten_soc[[#This Row],[Tipo retenciones]],Creados_silog[],2,0)</f>
        <v>Impuesto Equidad CREE</v>
      </c>
      <c r="AU218" s="11">
        <f>VLOOKUP(Reten_soc[[#This Row],[Tipo retenciones]],Creados_silog[],3,0)</f>
        <v>0</v>
      </c>
      <c r="AV218" s="34" t="str">
        <f>VLOOKUP(Reten_soc[[#This Row],[Tipo retenciones]],Creados_silog[],4,0)</f>
        <v>NACIONAL</v>
      </c>
      <c r="AX218" s="11" t="str">
        <v>5T</v>
      </c>
      <c r="AY218" s="10" t="str">
        <v>ICA Servicios Caucasia (Antio)</v>
      </c>
      <c r="BA218" s="51">
        <v>61</v>
      </c>
      <c r="BB218" s="52" t="s">
        <v>3124</v>
      </c>
      <c r="BC218" s="53">
        <v>5</v>
      </c>
      <c r="BD218" s="55" t="s">
        <v>1588</v>
      </c>
      <c r="BF218" s="10" t="str">
        <f t="shared" si="3"/>
        <v>61_Retención ICA Bienes Apartadó</v>
      </c>
    </row>
    <row r="219" spans="44:58">
      <c r="AR219" s="1">
        <v>1020</v>
      </c>
      <c r="AS219" s="1" t="s">
        <v>2826</v>
      </c>
      <c r="AT219" s="34" t="str">
        <f>VLOOKUP(Reten_soc[[#This Row],[Tipo retenciones]],Creados_silog[],2,0)</f>
        <v>Contribución contrato de obra</v>
      </c>
      <c r="AU219" s="11">
        <f>VLOOKUP(Reten_soc[[#This Row],[Tipo retenciones]],Creados_silog[],3,0)</f>
        <v>0</v>
      </c>
      <c r="AV219" s="34" t="str">
        <f>VLOOKUP(Reten_soc[[#This Row],[Tipo retenciones]],Creados_silog[],4,0)</f>
        <v>NACIONAL</v>
      </c>
      <c r="AX219" s="11" t="str">
        <v>7F</v>
      </c>
      <c r="AY219" s="10" t="str">
        <v>Retención Sobretasa Bomberil Sincelejo</v>
      </c>
      <c r="BA219" s="48">
        <v>62</v>
      </c>
      <c r="BB219" s="49" t="s">
        <v>3125</v>
      </c>
      <c r="BC219" s="50">
        <v>5</v>
      </c>
      <c r="BD219" s="54" t="s">
        <v>1588</v>
      </c>
      <c r="BF219" s="10" t="str">
        <f t="shared" si="3"/>
        <v>62_Retención ICA Servicios Apartadó</v>
      </c>
    </row>
    <row r="220" spans="44:58">
      <c r="AR220" s="1">
        <v>1020</v>
      </c>
      <c r="AS220" s="1" t="s">
        <v>2995</v>
      </c>
      <c r="AT220" s="34" t="str">
        <f>VLOOKUP(Reten_soc[[#This Row],[Tipo retenciones]],Creados_silog[],2,0)</f>
        <v>Retención Impuesto Solidario Covid19</v>
      </c>
      <c r="AU220" s="11">
        <f>VLOOKUP(Reten_soc[[#This Row],[Tipo retenciones]],Creados_silog[],3,0)</f>
        <v>0</v>
      </c>
      <c r="AV220" s="34" t="str">
        <f>VLOOKUP(Reten_soc[[#This Row],[Tipo retenciones]],Creados_silog[],4,0)</f>
        <v>NACIONAL</v>
      </c>
      <c r="AX220" s="11" t="str">
        <v>8P</v>
      </c>
      <c r="AY220" s="10" t="str">
        <v>Retención ICA Bienes CHIA</v>
      </c>
      <c r="BA220" s="51">
        <v>63</v>
      </c>
      <c r="BB220" s="52" t="s">
        <v>3126</v>
      </c>
      <c r="BC220" s="53">
        <v>5</v>
      </c>
      <c r="BD220" s="55" t="s">
        <v>1588</v>
      </c>
      <c r="BF220" s="10" t="str">
        <f t="shared" si="3"/>
        <v>63_Retención Impto Tarifa Unica Chigorodó</v>
      </c>
    </row>
    <row r="221" spans="44:58">
      <c r="AR221" s="1">
        <v>1020</v>
      </c>
      <c r="AS221" s="1" t="s">
        <v>2998</v>
      </c>
      <c r="AT221" s="34" t="str">
        <f>VLOOKUP(Reten_soc[[#This Row],[Tipo retenciones]],Creados_silog[],2,0)</f>
        <v>Reten Aport Solidario Voluntario Covid19</v>
      </c>
      <c r="AU221" s="11">
        <f>VLOOKUP(Reten_soc[[#This Row],[Tipo retenciones]],Creados_silog[],3,0)</f>
        <v>0</v>
      </c>
      <c r="AV221" s="34" t="str">
        <f>VLOOKUP(Reten_soc[[#This Row],[Tipo retenciones]],Creados_silog[],4,0)</f>
        <v>NACIONAL</v>
      </c>
      <c r="AX221" s="11" t="str">
        <v>8Q</v>
      </c>
      <c r="AY221" s="10" t="str">
        <v>Retención ICA Servicios CHIA</v>
      </c>
      <c r="BA221" s="48">
        <v>64</v>
      </c>
      <c r="BB221" s="49" t="s">
        <v>3127</v>
      </c>
      <c r="BC221" s="50">
        <v>68</v>
      </c>
      <c r="BD221" s="54" t="s">
        <v>1608</v>
      </c>
      <c r="BF221" s="10" t="str">
        <f t="shared" si="3"/>
        <v>64_Retención ICA Bienes Bucaramanga</v>
      </c>
    </row>
    <row r="222" spans="44:58">
      <c r="AR222" s="1">
        <v>1020</v>
      </c>
      <c r="AS222" s="1" t="s">
        <v>3091</v>
      </c>
      <c r="AT222" s="34" t="str">
        <f>VLOOKUP(Reten_soc[[#This Row],[Tipo retenciones]],Creados_silog[],2,0)</f>
        <v>Ret ICA Servicios Chía (Cundinamarca)</v>
      </c>
      <c r="AU222" s="11">
        <f>VLOOKUP(Reten_soc[[#This Row],[Tipo retenciones]],Creados_silog[],3,0)</f>
        <v>25</v>
      </c>
      <c r="AV222" s="34" t="str">
        <f>VLOOKUP(Reten_soc[[#This Row],[Tipo retenciones]],Creados_silog[],4,0)</f>
        <v>CUNDINAMARCA</v>
      </c>
      <c r="AX222" s="11" t="str">
        <v>3S</v>
      </c>
      <c r="AY222" s="10" t="str">
        <v>Estampilla Pro-Cult San Sebastian Mariqu</v>
      </c>
      <c r="BA222" s="51">
        <v>65</v>
      </c>
      <c r="BB222" s="52" t="s">
        <v>3128</v>
      </c>
      <c r="BC222" s="53">
        <v>68</v>
      </c>
      <c r="BD222" s="55" t="s">
        <v>1608</v>
      </c>
      <c r="BF222" s="10" t="str">
        <f t="shared" si="3"/>
        <v>65_Retención ICA Servicios Bucaramanga</v>
      </c>
    </row>
    <row r="223" spans="44:58">
      <c r="AR223" s="1">
        <v>1020</v>
      </c>
      <c r="AS223" s="1" t="s">
        <v>3098</v>
      </c>
      <c r="AT223" s="34" t="str">
        <f>VLOOKUP(Reten_soc[[#This Row],[Tipo retenciones]],Creados_silog[],2,0)</f>
        <v>Retención Impuesto EQUIDAD CREE</v>
      </c>
      <c r="AU223" s="11">
        <f>VLOOKUP(Reten_soc[[#This Row],[Tipo retenciones]],Creados_silog[],3,0)</f>
        <v>0</v>
      </c>
      <c r="AV223" s="34" t="str">
        <f>VLOOKUP(Reten_soc[[#This Row],[Tipo retenciones]],Creados_silog[],4,0)</f>
        <v>NACIONAL</v>
      </c>
      <c r="AX223" s="11" t="str">
        <v>4L</v>
      </c>
      <c r="AY223" s="10" t="str">
        <v>Estampil Bienes Adulto Mayor San Sebasti</v>
      </c>
      <c r="BA223" s="48">
        <v>66</v>
      </c>
      <c r="BB223" s="49" t="s">
        <v>3129</v>
      </c>
      <c r="BC223" s="50">
        <v>68</v>
      </c>
      <c r="BD223" s="54" t="s">
        <v>1608</v>
      </c>
      <c r="BF223" s="10" t="str">
        <f t="shared" si="3"/>
        <v>66_Retención ICA Bienes Monteria</v>
      </c>
    </row>
    <row r="224" spans="44:58">
      <c r="AR224" s="1">
        <v>1030</v>
      </c>
      <c r="AS224" s="1" t="s">
        <v>25</v>
      </c>
      <c r="AT224" s="34" t="str">
        <f>VLOOKUP(Reten_soc[[#This Row],[Tipo retenciones]],Creados_silog[],2,0)</f>
        <v>Retención Impuesto de Renta</v>
      </c>
      <c r="AU224" s="11">
        <f>VLOOKUP(Reten_soc[[#This Row],[Tipo retenciones]],Creados_silog[],3,0)</f>
        <v>0</v>
      </c>
      <c r="AV224" s="34" t="str">
        <f>VLOOKUP(Reten_soc[[#This Row],[Tipo retenciones]],Creados_silog[],4,0)</f>
        <v>NACIONAL</v>
      </c>
      <c r="AX224" s="11" t="str">
        <v>6J</v>
      </c>
      <c r="AY224" s="10" t="str">
        <v>Retencion Tasa Bomberil Honda Tolima</v>
      </c>
      <c r="BA224" s="51">
        <v>67</v>
      </c>
      <c r="BB224" s="52" t="s">
        <v>3130</v>
      </c>
      <c r="BC224" s="53">
        <v>68</v>
      </c>
      <c r="BD224" s="55" t="s">
        <v>1608</v>
      </c>
      <c r="BF224" s="10" t="str">
        <f t="shared" si="3"/>
        <v>67_Retención ICA Servicios Monteria</v>
      </c>
    </row>
    <row r="225" spans="44:58">
      <c r="AR225" s="1">
        <v>1030</v>
      </c>
      <c r="AS225" s="1" t="s">
        <v>94</v>
      </c>
      <c r="AT225" s="34" t="str">
        <f>VLOOKUP(Reten_soc[[#This Row],[Tipo retenciones]],Creados_silog[],2,0)</f>
        <v>Retención Iva Bienes</v>
      </c>
      <c r="AU225" s="11">
        <f>VLOOKUP(Reten_soc[[#This Row],[Tipo retenciones]],Creados_silog[],3,0)</f>
        <v>0</v>
      </c>
      <c r="AV225" s="34" t="str">
        <f>VLOOKUP(Reten_soc[[#This Row],[Tipo retenciones]],Creados_silog[],4,0)</f>
        <v>NACIONAL</v>
      </c>
      <c r="AX225" s="11" t="str">
        <v>6K</v>
      </c>
      <c r="AY225" s="10" t="str">
        <v>Retención ICA Bienes Honda Tolima</v>
      </c>
      <c r="BA225" s="48">
        <v>68</v>
      </c>
      <c r="BB225" s="49" t="s">
        <v>3131</v>
      </c>
      <c r="BC225" s="50">
        <v>68</v>
      </c>
      <c r="BD225" s="54" t="s">
        <v>1608</v>
      </c>
      <c r="BF225" s="10" t="str">
        <f t="shared" si="3"/>
        <v>68_Retención ICA Bienes Valle del Cauca</v>
      </c>
    </row>
    <row r="226" spans="44:58">
      <c r="AR226" s="1">
        <v>1030</v>
      </c>
      <c r="AS226" s="1" t="s">
        <v>108</v>
      </c>
      <c r="AT226" s="34" t="str">
        <f>VLOOKUP(Reten_soc[[#This Row],[Tipo retenciones]],Creados_silog[],2,0)</f>
        <v>Retención Iva Servicios</v>
      </c>
      <c r="AU226" s="11">
        <f>VLOOKUP(Reten_soc[[#This Row],[Tipo retenciones]],Creados_silog[],3,0)</f>
        <v>0</v>
      </c>
      <c r="AV226" s="34" t="str">
        <f>VLOOKUP(Reten_soc[[#This Row],[Tipo retenciones]],Creados_silog[],4,0)</f>
        <v>NACIONAL</v>
      </c>
      <c r="AX226" s="11" t="str">
        <v>6L</v>
      </c>
      <c r="AY226" s="10" t="str">
        <v>Retención ICA Servicios Honda Tolima</v>
      </c>
      <c r="BA226" s="51">
        <v>69</v>
      </c>
      <c r="BB226" s="52" t="s">
        <v>3132</v>
      </c>
      <c r="BC226" s="53">
        <v>68</v>
      </c>
      <c r="BD226" s="55" t="s">
        <v>1608</v>
      </c>
      <c r="BF226" s="10" t="str">
        <f t="shared" si="3"/>
        <v>69_Retención ICA Servicios Valle del cauca</v>
      </c>
    </row>
    <row r="227" spans="44:58">
      <c r="AR227" s="1">
        <v>1030</v>
      </c>
      <c r="AS227" s="1" t="s">
        <v>1754</v>
      </c>
      <c r="AT227" s="34" t="str">
        <f>VLOOKUP(Reten_soc[[#This Row],[Tipo retenciones]],Creados_silog[],2,0)</f>
        <v>Retención ICA Bienes Bogotá</v>
      </c>
      <c r="AU227" s="11">
        <f>VLOOKUP(Reten_soc[[#This Row],[Tipo retenciones]],Creados_silog[],3,0)</f>
        <v>11</v>
      </c>
      <c r="AV227" s="34" t="str">
        <f>VLOOKUP(Reten_soc[[#This Row],[Tipo retenciones]],Creados_silog[],4,0)</f>
        <v>BOGOTÁ</v>
      </c>
      <c r="AX227" s="11" t="str">
        <v>6V</v>
      </c>
      <c r="AY227" s="10" t="str">
        <v>Retención Tasa Bomberil Melgar (Tol)</v>
      </c>
      <c r="BA227" s="48" t="s">
        <v>3133</v>
      </c>
      <c r="BB227" s="49" t="s">
        <v>3134</v>
      </c>
      <c r="BC227" s="50">
        <v>63</v>
      </c>
      <c r="BD227" s="54" t="s">
        <v>1606</v>
      </c>
      <c r="BF227" s="10" t="str">
        <f t="shared" si="3"/>
        <v>6A_Retención ICA Bienes Montenegro</v>
      </c>
    </row>
    <row r="228" spans="44:58">
      <c r="AR228" s="1">
        <v>1030</v>
      </c>
      <c r="AS228" s="1" t="s">
        <v>124</v>
      </c>
      <c r="AT228" s="34" t="str">
        <f>VLOOKUP(Reten_soc[[#This Row],[Tipo retenciones]],Creados_silog[],2,0)</f>
        <v>Retención ICA Servicios Bogotá</v>
      </c>
      <c r="AU228" s="11">
        <f>VLOOKUP(Reten_soc[[#This Row],[Tipo retenciones]],Creados_silog[],3,0)</f>
        <v>11</v>
      </c>
      <c r="AV228" s="34" t="str">
        <f>VLOOKUP(Reten_soc[[#This Row],[Tipo retenciones]],Creados_silog[],4,0)</f>
        <v>BOGOTÁ</v>
      </c>
      <c r="AX228" s="11" t="str">
        <v>7S</v>
      </c>
      <c r="AY228" s="10" t="str">
        <v>Retención ICA Servicios Alpujarra (Tol)</v>
      </c>
      <c r="BA228" s="51" t="s">
        <v>3135</v>
      </c>
      <c r="BB228" s="52" t="s">
        <v>3136</v>
      </c>
      <c r="BC228" s="53">
        <v>63</v>
      </c>
      <c r="BD228" s="55" t="s">
        <v>1606</v>
      </c>
      <c r="BF228" s="10" t="str">
        <f t="shared" si="3"/>
        <v>6B_Retención ICA Servicios Montenegro</v>
      </c>
    </row>
    <row r="229" spans="44:58">
      <c r="AR229" s="1">
        <v>1030</v>
      </c>
      <c r="AS229" s="1" t="s">
        <v>132</v>
      </c>
      <c r="AT229" s="34" t="str">
        <f>VLOOKUP(Reten_soc[[#This Row],[Tipo retenciones]],Creados_silog[],2,0)</f>
        <v>Impuesto de Timbre</v>
      </c>
      <c r="AU229" s="11">
        <f>VLOOKUP(Reten_soc[[#This Row],[Tipo retenciones]],Creados_silog[],3,0)</f>
        <v>0</v>
      </c>
      <c r="AV229" s="34" t="str">
        <f>VLOOKUP(Reten_soc[[#This Row],[Tipo retenciones]],Creados_silog[],4,0)</f>
        <v>NACIONAL</v>
      </c>
      <c r="AX229" s="11" t="str">
        <v>7T</v>
      </c>
      <c r="AY229" s="10" t="str">
        <v>Retención Sobretasa Bomberil Alpujarra</v>
      </c>
      <c r="BA229" s="48" t="s">
        <v>3137</v>
      </c>
      <c r="BB229" s="49" t="s">
        <v>3138</v>
      </c>
      <c r="BC229" s="50">
        <v>50</v>
      </c>
      <c r="BD229" s="54" t="s">
        <v>1603</v>
      </c>
      <c r="BF229" s="10" t="str">
        <f t="shared" si="3"/>
        <v>6C_Retención ICA Servicios Mesetas</v>
      </c>
    </row>
    <row r="230" spans="44:58">
      <c r="AR230" s="1">
        <v>1030</v>
      </c>
      <c r="AS230" s="1">
        <v>12</v>
      </c>
      <c r="AT230" s="34" t="str">
        <f>VLOOKUP(Reten_soc[[#This Row],[Tipo retenciones]],Creados_silog[],2,0)</f>
        <v>Reten Impuesto Renta Activida Alterna I</v>
      </c>
      <c r="AU230" s="11">
        <f>VLOOKUP(Reten_soc[[#This Row],[Tipo retenciones]],Creados_silog[],3,0)</f>
        <v>0</v>
      </c>
      <c r="AV230" s="34" t="str">
        <f>VLOOKUP(Reten_soc[[#This Row],[Tipo retenciones]],Creados_silog[],4,0)</f>
        <v>NACIONAL</v>
      </c>
      <c r="AX230" s="11" t="str">
        <v>7U</v>
      </c>
      <c r="AY230" s="10" t="str">
        <v>Retención ICA Servicios Ambalema (Tol)</v>
      </c>
      <c r="BA230" s="51" t="s">
        <v>3019</v>
      </c>
      <c r="BB230" s="52" t="s">
        <v>3139</v>
      </c>
      <c r="BC230" s="53">
        <v>68</v>
      </c>
      <c r="BD230" s="55" t="s">
        <v>1608</v>
      </c>
      <c r="BF230" s="10" t="str">
        <f t="shared" si="3"/>
        <v>6D_Retención ICA Servicios Piedecuesta</v>
      </c>
    </row>
    <row r="231" spans="44:58">
      <c r="AR231" s="1">
        <v>1030</v>
      </c>
      <c r="AS231" s="1">
        <v>17</v>
      </c>
      <c r="AT231" s="34" t="str">
        <f>VLOOKUP(Reten_soc[[#This Row],[Tipo retenciones]],Creados_silog[],2,0)</f>
        <v>Reten Impuesto Renta Activida Alterna II</v>
      </c>
      <c r="AU231" s="11">
        <f>VLOOKUP(Reten_soc[[#This Row],[Tipo retenciones]],Creados_silog[],3,0)</f>
        <v>0</v>
      </c>
      <c r="AV231" s="34" t="str">
        <f>VLOOKUP(Reten_soc[[#This Row],[Tipo retenciones]],Creados_silog[],4,0)</f>
        <v>NACIONAL</v>
      </c>
      <c r="AX231" s="11" t="str">
        <v>7V</v>
      </c>
      <c r="AY231" s="10" t="str">
        <v>Retención Sobretasa Bomberil Ambalema</v>
      </c>
      <c r="BA231" s="48" t="s">
        <v>3140</v>
      </c>
      <c r="BB231" s="49" t="s">
        <v>3141</v>
      </c>
      <c r="BC231" s="50">
        <v>50</v>
      </c>
      <c r="BD231" s="54" t="s">
        <v>1603</v>
      </c>
      <c r="BF231" s="10" t="str">
        <f t="shared" si="3"/>
        <v>6E_Retención ICA Servicios Restrepo</v>
      </c>
    </row>
    <row r="232" spans="44:58">
      <c r="AR232" s="1">
        <v>1030</v>
      </c>
      <c r="AS232" s="1" t="s">
        <v>2556</v>
      </c>
      <c r="AT232" s="34" t="str">
        <f>VLOOKUP(Reten_soc[[#This Row],[Tipo retenciones]],Creados_silog[],2,0)</f>
        <v>Estampilla Pro Unal y demás Un Estatales</v>
      </c>
      <c r="AU232" s="11">
        <f>VLOOKUP(Reten_soc[[#This Row],[Tipo retenciones]],Creados_silog[],3,0)</f>
        <v>70</v>
      </c>
      <c r="AV232" s="34" t="str">
        <f>VLOOKUP(Reten_soc[[#This Row],[Tipo retenciones]],Creados_silog[],4,0)</f>
        <v>SUCRE</v>
      </c>
      <c r="AX232" s="11" t="str">
        <v>7W</v>
      </c>
      <c r="AY232" s="10" t="str">
        <v>Retención ICA Serv. Villahermosa (Tol)</v>
      </c>
      <c r="BA232" s="51" t="s">
        <v>3142</v>
      </c>
      <c r="BB232" s="52" t="s">
        <v>3143</v>
      </c>
      <c r="BC232" s="53">
        <v>50</v>
      </c>
      <c r="BD232" s="55" t="s">
        <v>1603</v>
      </c>
      <c r="BF232" s="10" t="str">
        <f t="shared" si="3"/>
        <v>6F_Retención ICA Servicios Cumaral</v>
      </c>
    </row>
    <row r="233" spans="44:58">
      <c r="AR233" s="1">
        <v>1030</v>
      </c>
      <c r="AS233" s="1" t="s">
        <v>2637</v>
      </c>
      <c r="AT233" s="34" t="str">
        <f>VLOOKUP(Reten_soc[[#This Row],[Tipo retenciones]],Creados_silog[],2,0)</f>
        <v>Ahorro Fomento a la Construccion AFC</v>
      </c>
      <c r="AU233" s="11">
        <f>VLOOKUP(Reten_soc[[#This Row],[Tipo retenciones]],Creados_silog[],3,0)</f>
        <v>0</v>
      </c>
      <c r="AV233" s="34" t="str">
        <f>VLOOKUP(Reten_soc[[#This Row],[Tipo retenciones]],Creados_silog[],4,0)</f>
        <v>NACIONAL</v>
      </c>
      <c r="AX233" s="11" t="str">
        <v>7X</v>
      </c>
      <c r="AY233" s="10" t="str">
        <v>Retención Sobret. Bomberil Villahermosa</v>
      </c>
      <c r="BA233" s="48" t="s">
        <v>3144</v>
      </c>
      <c r="BB233" s="49" t="s">
        <v>3145</v>
      </c>
      <c r="BC233" s="50">
        <v>50</v>
      </c>
      <c r="BD233" s="54" t="s">
        <v>1603</v>
      </c>
      <c r="BF233" s="10" t="str">
        <f t="shared" si="3"/>
        <v>6G_Retención ICA Servicios Acacias</v>
      </c>
    </row>
    <row r="234" spans="44:58">
      <c r="AR234" s="1">
        <v>1030</v>
      </c>
      <c r="AS234" s="1" t="s">
        <v>2810</v>
      </c>
      <c r="AT234" s="34" t="str">
        <f>VLOOKUP(Reten_soc[[#This Row],[Tipo retenciones]],Creados_silog[],2,0)</f>
        <v>Impuesto Equidad CREE</v>
      </c>
      <c r="AU234" s="11">
        <f>VLOOKUP(Reten_soc[[#This Row],[Tipo retenciones]],Creados_silog[],3,0)</f>
        <v>0</v>
      </c>
      <c r="AV234" s="34" t="str">
        <f>VLOOKUP(Reten_soc[[#This Row],[Tipo retenciones]],Creados_silog[],4,0)</f>
        <v>NACIONAL</v>
      </c>
      <c r="AX234" s="11" t="str">
        <v>7Y</v>
      </c>
      <c r="AY234" s="10" t="str">
        <v>Retención Sobret. Bomberil Chaparral</v>
      </c>
      <c r="BA234" s="51" t="s">
        <v>3146</v>
      </c>
      <c r="BB234" s="52" t="s">
        <v>3147</v>
      </c>
      <c r="BC234" s="53">
        <v>25</v>
      </c>
      <c r="BD234" s="55" t="s">
        <v>1598</v>
      </c>
      <c r="BF234" s="10" t="str">
        <f t="shared" si="3"/>
        <v>6H_Retención Tasa Bomberil Ricaurte Cund</v>
      </c>
    </row>
    <row r="235" spans="44:58">
      <c r="AR235" s="1">
        <v>1030</v>
      </c>
      <c r="AS235" s="1" t="s">
        <v>2826</v>
      </c>
      <c r="AT235" s="34" t="str">
        <f>VLOOKUP(Reten_soc[[#This Row],[Tipo retenciones]],Creados_silog[],2,0)</f>
        <v>Contribución contrato de obra</v>
      </c>
      <c r="AU235" s="11">
        <f>VLOOKUP(Reten_soc[[#This Row],[Tipo retenciones]],Creados_silog[],3,0)</f>
        <v>0</v>
      </c>
      <c r="AV235" s="34" t="str">
        <f>VLOOKUP(Reten_soc[[#This Row],[Tipo retenciones]],Creados_silog[],4,0)</f>
        <v>NACIONAL</v>
      </c>
      <c r="AX235" s="11" t="str">
        <v>8W</v>
      </c>
      <c r="AY235" s="10" t="str">
        <v>Retención Tasa Bomberil Espinal (Tol)</v>
      </c>
      <c r="BA235" s="48" t="s">
        <v>3148</v>
      </c>
      <c r="BB235" s="49" t="s">
        <v>3149</v>
      </c>
      <c r="BC235" s="50">
        <v>25</v>
      </c>
      <c r="BD235" s="54" t="s">
        <v>1598</v>
      </c>
      <c r="BF235" s="10" t="str">
        <f t="shared" si="3"/>
        <v>6I_Retención Tasa Bomberil Anapoima Cund</v>
      </c>
    </row>
    <row r="236" spans="44:58">
      <c r="AR236" s="1">
        <v>1030</v>
      </c>
      <c r="AS236" s="1" t="s">
        <v>2995</v>
      </c>
      <c r="AT236" s="34" t="str">
        <f>VLOOKUP(Reten_soc[[#This Row],[Tipo retenciones]],Creados_silog[],2,0)</f>
        <v>Retención Impuesto Solidario Covid19</v>
      </c>
      <c r="AU236" s="11">
        <f>VLOOKUP(Reten_soc[[#This Row],[Tipo retenciones]],Creados_silog[],3,0)</f>
        <v>0</v>
      </c>
      <c r="AV236" s="34" t="str">
        <f>VLOOKUP(Reten_soc[[#This Row],[Tipo retenciones]],Creados_silog[],4,0)</f>
        <v>NACIONAL</v>
      </c>
      <c r="AX236" s="11" t="str">
        <v>8X</v>
      </c>
      <c r="AY236" s="10" t="str">
        <v>Retención ICA Bienes Fresno (Tol)</v>
      </c>
      <c r="BA236" s="51" t="s">
        <v>3150</v>
      </c>
      <c r="BB236" s="52" t="s">
        <v>3151</v>
      </c>
      <c r="BC236" s="53">
        <v>73</v>
      </c>
      <c r="BD236" s="55" t="s">
        <v>1610</v>
      </c>
      <c r="BF236" s="10" t="str">
        <f t="shared" si="3"/>
        <v>6J_Retencion Tasa Bomberil Honda Tolima</v>
      </c>
    </row>
    <row r="237" spans="44:58">
      <c r="AR237" s="1">
        <v>1030</v>
      </c>
      <c r="AS237" s="1" t="s">
        <v>2998</v>
      </c>
      <c r="AT237" s="34" t="str">
        <f>VLOOKUP(Reten_soc[[#This Row],[Tipo retenciones]],Creados_silog[],2,0)</f>
        <v>Reten Aport Solidario Voluntario Covid19</v>
      </c>
      <c r="AU237" s="11">
        <f>VLOOKUP(Reten_soc[[#This Row],[Tipo retenciones]],Creados_silog[],3,0)</f>
        <v>0</v>
      </c>
      <c r="AV237" s="34" t="str">
        <f>VLOOKUP(Reten_soc[[#This Row],[Tipo retenciones]],Creados_silog[],4,0)</f>
        <v>NACIONAL</v>
      </c>
      <c r="AX237" s="11" t="str">
        <v>8Y</v>
      </c>
      <c r="AY237" s="10" t="str">
        <v>Retención ICA Servicios Fresno (Tol)</v>
      </c>
      <c r="BA237" s="48" t="s">
        <v>3152</v>
      </c>
      <c r="BB237" s="49" t="s">
        <v>3153</v>
      </c>
      <c r="BC237" s="50">
        <v>73</v>
      </c>
      <c r="BD237" s="54" t="s">
        <v>1610</v>
      </c>
      <c r="BF237" s="10" t="str">
        <f t="shared" si="3"/>
        <v>6K_Retención ICA Bienes Honda Tolima</v>
      </c>
    </row>
    <row r="238" spans="44:58">
      <c r="AR238" s="1">
        <v>1030</v>
      </c>
      <c r="AS238" s="1" t="s">
        <v>3091</v>
      </c>
      <c r="AT238" s="34" t="str">
        <f>VLOOKUP(Reten_soc[[#This Row],[Tipo retenciones]],Creados_silog[],2,0)</f>
        <v>Ret ICA Servicios Chía (Cundinamarca)</v>
      </c>
      <c r="AU238" s="11">
        <f>VLOOKUP(Reten_soc[[#This Row],[Tipo retenciones]],Creados_silog[],3,0)</f>
        <v>25</v>
      </c>
      <c r="AV238" s="34" t="str">
        <f>VLOOKUP(Reten_soc[[#This Row],[Tipo retenciones]],Creados_silog[],4,0)</f>
        <v>CUNDINAMARCA</v>
      </c>
      <c r="AX238" s="11" t="str">
        <v>8Z</v>
      </c>
      <c r="AY238" s="10" t="str">
        <v>Retención Tasa Bomberil Fresno (Tol)</v>
      </c>
      <c r="BA238" s="51" t="s">
        <v>3154</v>
      </c>
      <c r="BB238" s="52" t="s">
        <v>3155</v>
      </c>
      <c r="BC238" s="53">
        <v>73</v>
      </c>
      <c r="BD238" s="55" t="s">
        <v>1610</v>
      </c>
      <c r="BF238" s="10" t="str">
        <f t="shared" si="3"/>
        <v>6L_Retención ICA Servicios Honda Tolima</v>
      </c>
    </row>
    <row r="239" spans="44:58">
      <c r="AR239" s="1">
        <v>1030</v>
      </c>
      <c r="AS239" s="1" t="s">
        <v>3095</v>
      </c>
      <c r="AT239" s="34" t="str">
        <f>VLOOKUP(Reten_soc[[#This Row],[Tipo retenciones]],Creados_silog[],2,0)</f>
        <v>Retencion ICA Servicios Bogota Alterno I</v>
      </c>
      <c r="AU239" s="11">
        <f>VLOOKUP(Reten_soc[[#This Row],[Tipo retenciones]],Creados_silog[],3,0)</f>
        <v>11</v>
      </c>
      <c r="AV239" s="34" t="str">
        <f>VLOOKUP(Reten_soc[[#This Row],[Tipo retenciones]],Creados_silog[],4,0)</f>
        <v>BOGOTÁ</v>
      </c>
      <c r="AX239" s="11" t="str">
        <v>9A</v>
      </c>
      <c r="AY239" s="10" t="str">
        <v>Retención Tasa Bomberil San Luis</v>
      </c>
      <c r="BA239" s="48" t="s">
        <v>3156</v>
      </c>
      <c r="BB239" s="49" t="s">
        <v>3157</v>
      </c>
      <c r="BC239" s="50">
        <v>25</v>
      </c>
      <c r="BD239" s="54" t="s">
        <v>1598</v>
      </c>
      <c r="BF239" s="10" t="str">
        <f t="shared" si="3"/>
        <v>6M_Retención ICA Bienes Anapoima Cund</v>
      </c>
    </row>
    <row r="240" spans="44:58">
      <c r="AR240" s="1">
        <v>1030</v>
      </c>
      <c r="AS240" s="1" t="s">
        <v>3098</v>
      </c>
      <c r="AT240" s="34" t="str">
        <f>VLOOKUP(Reten_soc[[#This Row],[Tipo retenciones]],Creados_silog[],2,0)</f>
        <v>Retención Impuesto EQUIDAD CREE</v>
      </c>
      <c r="AU240" s="11">
        <f>VLOOKUP(Reten_soc[[#This Row],[Tipo retenciones]],Creados_silog[],3,0)</f>
        <v>0</v>
      </c>
      <c r="AV240" s="34" t="str">
        <f>VLOOKUP(Reten_soc[[#This Row],[Tipo retenciones]],Creados_silog[],4,0)</f>
        <v>NACIONAL</v>
      </c>
      <c r="AX240" s="11" t="str">
        <v>9N</v>
      </c>
      <c r="AY240" s="10" t="str">
        <v>Retención ICA Bienes Ambalema (Tol)</v>
      </c>
      <c r="BA240" s="51" t="s">
        <v>3158</v>
      </c>
      <c r="BB240" s="52" t="s">
        <v>3159</v>
      </c>
      <c r="BC240" s="53">
        <v>25</v>
      </c>
      <c r="BD240" s="55" t="s">
        <v>1598</v>
      </c>
      <c r="BF240" s="10" t="str">
        <f t="shared" si="3"/>
        <v>6N_Retención ICA Servicios Anapoima Cund</v>
      </c>
    </row>
    <row r="241" spans="44:58">
      <c r="AR241" s="1">
        <v>1030</v>
      </c>
      <c r="AS241" s="1" t="s">
        <v>3101</v>
      </c>
      <c r="AT241" s="34" t="str">
        <f>VLOOKUP(Reten_soc[[#This Row],[Tipo retenciones]],Creados_silog[],2,0)</f>
        <v>Impuestos Saludables</v>
      </c>
      <c r="AU241" s="11">
        <f>VLOOKUP(Reten_soc[[#This Row],[Tipo retenciones]],Creados_silog[],3,0)</f>
        <v>0</v>
      </c>
      <c r="AV241" s="34" t="str">
        <f>VLOOKUP(Reten_soc[[#This Row],[Tipo retenciones]],Creados_silog[],4,0)</f>
        <v>NACIONAL</v>
      </c>
      <c r="AX241" s="11" t="str">
        <v>9W</v>
      </c>
      <c r="AY241" s="10" t="str">
        <v>Retención ICA Bienes Lerida (Tol)</v>
      </c>
      <c r="BA241" s="48" t="s">
        <v>3160</v>
      </c>
      <c r="BB241" s="49" t="s">
        <v>3161</v>
      </c>
      <c r="BC241" s="50">
        <v>25</v>
      </c>
      <c r="BD241" s="54" t="s">
        <v>1598</v>
      </c>
      <c r="BF241" s="10" t="str">
        <f t="shared" si="3"/>
        <v>6O_Retención ICA Bienes Ricaurte Cund</v>
      </c>
    </row>
    <row r="242" spans="44:58">
      <c r="AR242" s="1">
        <v>1040</v>
      </c>
      <c r="AS242" s="1" t="s">
        <v>25</v>
      </c>
      <c r="AT242" s="34" t="str">
        <f>VLOOKUP(Reten_soc[[#This Row],[Tipo retenciones]],Creados_silog[],2,0)</f>
        <v>Retención Impuesto de Renta</v>
      </c>
      <c r="AU242" s="11">
        <f>VLOOKUP(Reten_soc[[#This Row],[Tipo retenciones]],Creados_silog[],3,0)</f>
        <v>0</v>
      </c>
      <c r="AV242" s="34" t="str">
        <f>VLOOKUP(Reten_soc[[#This Row],[Tipo retenciones]],Creados_silog[],4,0)</f>
        <v>NACIONAL</v>
      </c>
      <c r="AX242" s="11" t="str">
        <v>9X</v>
      </c>
      <c r="AY242" s="10" t="str">
        <v>Retención ICA Servicios Lerida (Tol)</v>
      </c>
      <c r="BA242" s="51" t="s">
        <v>3162</v>
      </c>
      <c r="BB242" s="52" t="s">
        <v>3163</v>
      </c>
      <c r="BC242" s="53">
        <v>25</v>
      </c>
      <c r="BD242" s="55" t="s">
        <v>1598</v>
      </c>
      <c r="BF242" s="10" t="str">
        <f t="shared" si="3"/>
        <v>6P_Retención ICA Servicios Ricaurte Cund</v>
      </c>
    </row>
    <row r="243" spans="44:58">
      <c r="AR243" s="1">
        <v>1040</v>
      </c>
      <c r="AS243" s="1" t="s">
        <v>94</v>
      </c>
      <c r="AT243" s="34" t="str">
        <f>VLOOKUP(Reten_soc[[#This Row],[Tipo retenciones]],Creados_silog[],2,0)</f>
        <v>Retención Iva Bienes</v>
      </c>
      <c r="AU243" s="11">
        <f>VLOOKUP(Reten_soc[[#This Row],[Tipo retenciones]],Creados_silog[],3,0)</f>
        <v>0</v>
      </c>
      <c r="AV243" s="34" t="str">
        <f>VLOOKUP(Reten_soc[[#This Row],[Tipo retenciones]],Creados_silog[],4,0)</f>
        <v>NACIONAL</v>
      </c>
      <c r="AX243" s="11" t="str">
        <v>9Y</v>
      </c>
      <c r="AY243" s="10" t="str">
        <v>Retención Tasa Bomberil Lerida (Tol)</v>
      </c>
      <c r="BA243" s="48" t="s">
        <v>3164</v>
      </c>
      <c r="BB243" s="49" t="s">
        <v>3165</v>
      </c>
      <c r="BC243" s="50">
        <v>25</v>
      </c>
      <c r="BD243" s="54" t="s">
        <v>1598</v>
      </c>
      <c r="BF243" s="10" t="str">
        <f t="shared" si="3"/>
        <v>6Q_Retención ICA Bienes Nemocón Cund</v>
      </c>
    </row>
    <row r="244" spans="44:58">
      <c r="AR244" s="1">
        <v>1040</v>
      </c>
      <c r="AS244" s="1" t="s">
        <v>108</v>
      </c>
      <c r="AT244" s="34" t="str">
        <f>VLOOKUP(Reten_soc[[#This Row],[Tipo retenciones]],Creados_silog[],2,0)</f>
        <v>Retención Iva Servicios</v>
      </c>
      <c r="AU244" s="11">
        <f>VLOOKUP(Reten_soc[[#This Row],[Tipo retenciones]],Creados_silog[],3,0)</f>
        <v>0</v>
      </c>
      <c r="AV244" s="34" t="str">
        <f>VLOOKUP(Reten_soc[[#This Row],[Tipo retenciones]],Creados_silog[],4,0)</f>
        <v>NACIONAL</v>
      </c>
      <c r="AX244" s="11" t="str">
        <v>9Z</v>
      </c>
      <c r="AY244" s="10" t="str">
        <v>Retención Tasa Bomberil Mariquita (Tol)</v>
      </c>
      <c r="BA244" s="51" t="s">
        <v>3166</v>
      </c>
      <c r="BB244" s="52" t="s">
        <v>3167</v>
      </c>
      <c r="BC244" s="53">
        <v>25</v>
      </c>
      <c r="BD244" s="55" t="s">
        <v>1598</v>
      </c>
      <c r="BF244" s="10" t="str">
        <f t="shared" si="3"/>
        <v>6R_Retención ICA Servicios Nemocón</v>
      </c>
    </row>
    <row r="245" spans="44:58">
      <c r="AR245" s="1">
        <v>1040</v>
      </c>
      <c r="AS245" s="1" t="s">
        <v>1754</v>
      </c>
      <c r="AT245" s="34" t="str">
        <f>VLOOKUP(Reten_soc[[#This Row],[Tipo retenciones]],Creados_silog[],2,0)</f>
        <v>Retención ICA Bienes Bogotá</v>
      </c>
      <c r="AU245" s="11">
        <f>VLOOKUP(Reten_soc[[#This Row],[Tipo retenciones]],Creados_silog[],3,0)</f>
        <v>11</v>
      </c>
      <c r="AV245" s="34" t="str">
        <f>VLOOKUP(Reten_soc[[#This Row],[Tipo retenciones]],Creados_silog[],4,0)</f>
        <v>BOGOTÁ</v>
      </c>
      <c r="AX245" s="11" t="str">
        <v>A0</v>
      </c>
      <c r="AY245" s="10" t="str">
        <v>Retención ICA Bienes Coello (Tol)</v>
      </c>
      <c r="BA245" s="48" t="s">
        <v>3168</v>
      </c>
      <c r="BB245" s="49" t="s">
        <v>3169</v>
      </c>
      <c r="BC245" s="50">
        <v>25</v>
      </c>
      <c r="BD245" s="54" t="s">
        <v>1598</v>
      </c>
      <c r="BF245" s="10" t="str">
        <f t="shared" si="3"/>
        <v>6S_Retención ICA Bienes Girardot Cund</v>
      </c>
    </row>
    <row r="246" spans="44:58">
      <c r="AR246" s="1">
        <v>1040</v>
      </c>
      <c r="AS246" s="1" t="s">
        <v>124</v>
      </c>
      <c r="AT246" s="34" t="str">
        <f>VLOOKUP(Reten_soc[[#This Row],[Tipo retenciones]],Creados_silog[],2,0)</f>
        <v>Retención ICA Servicios Bogotá</v>
      </c>
      <c r="AU246" s="11">
        <f>VLOOKUP(Reten_soc[[#This Row],[Tipo retenciones]],Creados_silog[],3,0)</f>
        <v>11</v>
      </c>
      <c r="AV246" s="34" t="str">
        <f>VLOOKUP(Reten_soc[[#This Row],[Tipo retenciones]],Creados_silog[],4,0)</f>
        <v>BOGOTÁ</v>
      </c>
      <c r="AX246" s="11" t="str">
        <v>A1</v>
      </c>
      <c r="AY246" s="10" t="str">
        <v>Retención ICA Servicios Coello (Tol)</v>
      </c>
      <c r="BA246" s="51" t="s">
        <v>3170</v>
      </c>
      <c r="BB246" s="52" t="s">
        <v>3171</v>
      </c>
      <c r="BC246" s="53">
        <v>25</v>
      </c>
      <c r="BD246" s="55" t="s">
        <v>1598</v>
      </c>
      <c r="BF246" s="10" t="str">
        <f t="shared" si="3"/>
        <v>6T_Retención ICA Servicios Girardot Cund</v>
      </c>
    </row>
    <row r="247" spans="44:58">
      <c r="AR247" s="1">
        <v>1040</v>
      </c>
      <c r="AS247" s="1" t="s">
        <v>132</v>
      </c>
      <c r="AT247" s="34" t="str">
        <f>VLOOKUP(Reten_soc[[#This Row],[Tipo retenciones]],Creados_silog[],2,0)</f>
        <v>Impuesto de Timbre</v>
      </c>
      <c r="AU247" s="11">
        <f>VLOOKUP(Reten_soc[[#This Row],[Tipo retenciones]],Creados_silog[],3,0)</f>
        <v>0</v>
      </c>
      <c r="AV247" s="34" t="str">
        <f>VLOOKUP(Reten_soc[[#This Row],[Tipo retenciones]],Creados_silog[],4,0)</f>
        <v>NACIONAL</v>
      </c>
      <c r="AX247" s="11" t="str">
        <v>A2</v>
      </c>
      <c r="AY247" s="10" t="str">
        <v>Retención Tasa Bomberil Coello (Tol)</v>
      </c>
      <c r="BA247" s="48" t="s">
        <v>3172</v>
      </c>
      <c r="BB247" s="49" t="s">
        <v>3173</v>
      </c>
      <c r="BC247" s="50">
        <v>25</v>
      </c>
      <c r="BD247" s="54" t="s">
        <v>1598</v>
      </c>
      <c r="BF247" s="10" t="str">
        <f t="shared" si="3"/>
        <v>6U_Retención Tasa Bomberil Girardot Cund</v>
      </c>
    </row>
    <row r="248" spans="44:58">
      <c r="AR248" s="1">
        <v>1040</v>
      </c>
      <c r="AS248" s="1">
        <v>12</v>
      </c>
      <c r="AT248" s="34" t="str">
        <f>VLOOKUP(Reten_soc[[#This Row],[Tipo retenciones]],Creados_silog[],2,0)</f>
        <v>Reten Impuesto Renta Activida Alterna I</v>
      </c>
      <c r="AU248" s="11">
        <f>VLOOKUP(Reten_soc[[#This Row],[Tipo retenciones]],Creados_silog[],3,0)</f>
        <v>0</v>
      </c>
      <c r="AV248" s="34" t="str">
        <f>VLOOKUP(Reten_soc[[#This Row],[Tipo retenciones]],Creados_silog[],4,0)</f>
        <v>NACIONAL</v>
      </c>
      <c r="AX248" s="11" t="str">
        <v>A3</v>
      </c>
      <c r="AY248" s="10" t="str">
        <v>Retención ICA Bienes Libano (Tol)</v>
      </c>
      <c r="BA248" s="51" t="s">
        <v>3174</v>
      </c>
      <c r="BB248" s="52" t="s">
        <v>3175</v>
      </c>
      <c r="BC248" s="53">
        <v>73</v>
      </c>
      <c r="BD248" s="55" t="s">
        <v>1610</v>
      </c>
      <c r="BF248" s="10" t="str">
        <f t="shared" si="3"/>
        <v>6V_Retención Tasa Bomberil Melgar (Tol)</v>
      </c>
    </row>
    <row r="249" spans="44:58">
      <c r="AR249" s="1">
        <v>1040</v>
      </c>
      <c r="AS249" s="1">
        <v>17</v>
      </c>
      <c r="AT249" s="34" t="str">
        <f>VLOOKUP(Reten_soc[[#This Row],[Tipo retenciones]],Creados_silog[],2,0)</f>
        <v>Reten Impuesto Renta Activida Alterna II</v>
      </c>
      <c r="AU249" s="11">
        <f>VLOOKUP(Reten_soc[[#This Row],[Tipo retenciones]],Creados_silog[],3,0)</f>
        <v>0</v>
      </c>
      <c r="AV249" s="34" t="str">
        <f>VLOOKUP(Reten_soc[[#This Row],[Tipo retenciones]],Creados_silog[],4,0)</f>
        <v>NACIONAL</v>
      </c>
      <c r="AX249" s="11" t="str">
        <v>A4</v>
      </c>
      <c r="AY249" s="10" t="str">
        <v>Retención ICA Servicios Libano (Tol)</v>
      </c>
      <c r="BA249" s="48" t="s">
        <v>3176</v>
      </c>
      <c r="BB249" s="49" t="s">
        <v>3177</v>
      </c>
      <c r="BC249" s="50">
        <v>25</v>
      </c>
      <c r="BD249" s="54" t="s">
        <v>1598</v>
      </c>
      <c r="BF249" s="10" t="str">
        <f t="shared" si="3"/>
        <v>6X_Retención Tasa Bomberil Nemocón Cund</v>
      </c>
    </row>
    <row r="250" spans="44:58">
      <c r="AR250" s="1">
        <v>1040</v>
      </c>
      <c r="AS250" s="1" t="s">
        <v>2556</v>
      </c>
      <c r="AT250" s="34" t="str">
        <f>VLOOKUP(Reten_soc[[#This Row],[Tipo retenciones]],Creados_silog[],2,0)</f>
        <v>Estampilla Pro Unal y demás Un Estatales</v>
      </c>
      <c r="AU250" s="11">
        <f>VLOOKUP(Reten_soc[[#This Row],[Tipo retenciones]],Creados_silog[],3,0)</f>
        <v>70</v>
      </c>
      <c r="AV250" s="34" t="str">
        <f>VLOOKUP(Reten_soc[[#This Row],[Tipo retenciones]],Creados_silog[],4,0)</f>
        <v>SUCRE</v>
      </c>
      <c r="AX250" s="11" t="str">
        <v>A5</v>
      </c>
      <c r="AY250" s="10" t="str">
        <v>Retención Tasa Bomberil Libano (Tol)</v>
      </c>
      <c r="BA250" s="51" t="s">
        <v>3178</v>
      </c>
      <c r="BB250" s="52" t="s">
        <v>3179</v>
      </c>
      <c r="BC250" s="53">
        <v>94</v>
      </c>
      <c r="BD250" s="55" t="s">
        <v>1617</v>
      </c>
      <c r="BF250" s="10" t="str">
        <f t="shared" si="3"/>
        <v>6Y_Retención ICA Servicios Puerto Inirida</v>
      </c>
    </row>
    <row r="251" spans="44:58">
      <c r="AR251" s="1">
        <v>1040</v>
      </c>
      <c r="AS251" s="1" t="s">
        <v>2637</v>
      </c>
      <c r="AT251" s="34" t="str">
        <f>VLOOKUP(Reten_soc[[#This Row],[Tipo retenciones]],Creados_silog[],2,0)</f>
        <v>Ahorro Fomento a la Construccion AFC</v>
      </c>
      <c r="AU251" s="11">
        <f>VLOOKUP(Reten_soc[[#This Row],[Tipo retenciones]],Creados_silog[],3,0)</f>
        <v>0</v>
      </c>
      <c r="AV251" s="34" t="str">
        <f>VLOOKUP(Reten_soc[[#This Row],[Tipo retenciones]],Creados_silog[],4,0)</f>
        <v>NACIONAL</v>
      </c>
      <c r="AX251" s="11" t="str">
        <v>A6</v>
      </c>
      <c r="AY251" s="10" t="str">
        <v>Retención ICA Bienes Ortega (Tol)</v>
      </c>
      <c r="BA251" s="48" t="s">
        <v>3180</v>
      </c>
      <c r="BB251" s="49" t="s">
        <v>3181</v>
      </c>
      <c r="BC251" s="50">
        <v>94</v>
      </c>
      <c r="BD251" s="54" t="s">
        <v>1617</v>
      </c>
      <c r="BF251" s="10" t="str">
        <f t="shared" si="3"/>
        <v>6Z_Retención ICA Bienes  Puerto Inirida</v>
      </c>
    </row>
    <row r="252" spans="44:58">
      <c r="AR252" s="1">
        <v>1040</v>
      </c>
      <c r="AS252" s="1" t="s">
        <v>2826</v>
      </c>
      <c r="AT252" s="34" t="str">
        <f>VLOOKUP(Reten_soc[[#This Row],[Tipo retenciones]],Creados_silog[],2,0)</f>
        <v>Contribución contrato de obra</v>
      </c>
      <c r="AU252" s="11">
        <f>VLOOKUP(Reten_soc[[#This Row],[Tipo retenciones]],Creados_silog[],3,0)</f>
        <v>0</v>
      </c>
      <c r="AV252" s="34" t="str">
        <f>VLOOKUP(Reten_soc[[#This Row],[Tipo retenciones]],Creados_silog[],4,0)</f>
        <v>NACIONAL</v>
      </c>
      <c r="AX252" s="11" t="str">
        <v>A7</v>
      </c>
      <c r="AY252" s="10" t="str">
        <v>Retención ICA Servicios Ortega (Tol)</v>
      </c>
      <c r="BA252" s="51">
        <v>70</v>
      </c>
      <c r="BB252" s="52" t="s">
        <v>3182</v>
      </c>
      <c r="BC252" s="53">
        <v>70</v>
      </c>
      <c r="BD252" s="55" t="s">
        <v>1609</v>
      </c>
      <c r="BF252" s="10" t="str">
        <f t="shared" si="3"/>
        <v>70_Estampilla Prodesarrollo-Unv Sucre</v>
      </c>
    </row>
    <row r="253" spans="44:58">
      <c r="AR253" s="1">
        <v>1040</v>
      </c>
      <c r="AS253" s="1" t="s">
        <v>2995</v>
      </c>
      <c r="AT253" s="34" t="str">
        <f>VLOOKUP(Reten_soc[[#This Row],[Tipo retenciones]],Creados_silog[],2,0)</f>
        <v>Retención Impuesto Solidario Covid19</v>
      </c>
      <c r="AU253" s="11">
        <f>VLOOKUP(Reten_soc[[#This Row],[Tipo retenciones]],Creados_silog[],3,0)</f>
        <v>0</v>
      </c>
      <c r="AV253" s="34" t="str">
        <f>VLOOKUP(Reten_soc[[#This Row],[Tipo retenciones]],Creados_silog[],4,0)</f>
        <v>NACIONAL</v>
      </c>
      <c r="AX253" s="11" t="str">
        <v>A8</v>
      </c>
      <c r="AY253" s="10" t="str">
        <v>Retención Tasa Bomberil Ortega (Tol)</v>
      </c>
      <c r="BA253" s="48">
        <v>71</v>
      </c>
      <c r="BB253" s="49" t="s">
        <v>3183</v>
      </c>
      <c r="BC253" s="50">
        <v>25</v>
      </c>
      <c r="BD253" s="54" t="s">
        <v>1598</v>
      </c>
      <c r="BF253" s="10" t="str">
        <f t="shared" si="3"/>
        <v>71_Retención ICA Bienes NILO</v>
      </c>
    </row>
    <row r="254" spans="44:58">
      <c r="AR254" s="1">
        <v>1040</v>
      </c>
      <c r="AS254" s="1" t="s">
        <v>2998</v>
      </c>
      <c r="AT254" s="34" t="str">
        <f>VLOOKUP(Reten_soc[[#This Row],[Tipo retenciones]],Creados_silog[],2,0)</f>
        <v>Reten Aport Solidario Voluntario Covid19</v>
      </c>
      <c r="AU254" s="11">
        <f>VLOOKUP(Reten_soc[[#This Row],[Tipo retenciones]],Creados_silog[],3,0)</f>
        <v>0</v>
      </c>
      <c r="AV254" s="34" t="str">
        <f>VLOOKUP(Reten_soc[[#This Row],[Tipo retenciones]],Creados_silog[],4,0)</f>
        <v>NACIONAL</v>
      </c>
      <c r="AX254" s="11" t="str">
        <v>3W</v>
      </c>
      <c r="AY254" s="10" t="str">
        <v>Retención ICA Bienes Támesis (Antioquia)</v>
      </c>
      <c r="BA254" s="51">
        <v>72</v>
      </c>
      <c r="BB254" s="52" t="s">
        <v>3184</v>
      </c>
      <c r="BC254" s="53">
        <v>25</v>
      </c>
      <c r="BD254" s="55" t="s">
        <v>1598</v>
      </c>
      <c r="BF254" s="10" t="str">
        <f t="shared" si="3"/>
        <v>72_Retención ICA Servicios NILO</v>
      </c>
    </row>
    <row r="255" spans="44:58">
      <c r="AR255" s="1">
        <v>1040</v>
      </c>
      <c r="AS255" s="1" t="s">
        <v>3091</v>
      </c>
      <c r="AT255" s="34" t="str">
        <f>VLOOKUP(Reten_soc[[#This Row],[Tipo retenciones]],Creados_silog[],2,0)</f>
        <v>Ret ICA Servicios Chía (Cundinamarca)</v>
      </c>
      <c r="AU255" s="11">
        <f>VLOOKUP(Reten_soc[[#This Row],[Tipo retenciones]],Creados_silog[],3,0)</f>
        <v>25</v>
      </c>
      <c r="AV255" s="34" t="str">
        <f>VLOOKUP(Reten_soc[[#This Row],[Tipo retenciones]],Creados_silog[],4,0)</f>
        <v>CUNDINAMARCA</v>
      </c>
      <c r="AX255" s="11" t="str">
        <v>3X</v>
      </c>
      <c r="AY255" s="10" t="str">
        <v>Retención ICA Servicios Támesis (Antio)</v>
      </c>
      <c r="BA255" s="48">
        <v>73</v>
      </c>
      <c r="BB255" s="49" t="s">
        <v>3185</v>
      </c>
      <c r="BC255" s="50">
        <v>8</v>
      </c>
      <c r="BD255" s="54" t="s">
        <v>1589</v>
      </c>
      <c r="BF255" s="10" t="str">
        <f t="shared" si="3"/>
        <v>73_Retención ICA Bienes Barranquilla</v>
      </c>
    </row>
    <row r="256" spans="44:58">
      <c r="AR256" s="1">
        <v>1040</v>
      </c>
      <c r="AS256" s="1" t="s">
        <v>3095</v>
      </c>
      <c r="AT256" s="34" t="str">
        <f>VLOOKUP(Reten_soc[[#This Row],[Tipo retenciones]],Creados_silog[],2,0)</f>
        <v>Retencion ICA Servicios Bogota Alterno I</v>
      </c>
      <c r="AU256" s="11">
        <f>VLOOKUP(Reten_soc[[#This Row],[Tipo retenciones]],Creados_silog[],3,0)</f>
        <v>11</v>
      </c>
      <c r="AV256" s="34" t="str">
        <f>VLOOKUP(Reten_soc[[#This Row],[Tipo retenciones]],Creados_silog[],4,0)</f>
        <v>BOGOTÁ</v>
      </c>
      <c r="AX256" s="11" t="str">
        <v>3Y</v>
      </c>
      <c r="AY256" s="10" t="str">
        <v>Retención ICA Bienes Titiribí -Antioquia</v>
      </c>
      <c r="BA256" s="51">
        <v>74</v>
      </c>
      <c r="BB256" s="52" t="s">
        <v>3186</v>
      </c>
      <c r="BC256" s="53">
        <v>8</v>
      </c>
      <c r="BD256" s="55" t="s">
        <v>1589</v>
      </c>
      <c r="BF256" s="10" t="str">
        <f t="shared" si="3"/>
        <v>74_Retención ICA Servicios Barranquilla</v>
      </c>
    </row>
    <row r="257" spans="44:58">
      <c r="AR257" s="1">
        <v>1040</v>
      </c>
      <c r="AS257" s="1" t="s">
        <v>3101</v>
      </c>
      <c r="AT257" s="34" t="str">
        <f>VLOOKUP(Reten_soc[[#This Row],[Tipo retenciones]],Creados_silog[],2,0)</f>
        <v>Impuestos Saludables</v>
      </c>
      <c r="AU257" s="11">
        <f>VLOOKUP(Reten_soc[[#This Row],[Tipo retenciones]],Creados_silog[],3,0)</f>
        <v>0</v>
      </c>
      <c r="AV257" s="34" t="str">
        <f>VLOOKUP(Reten_soc[[#This Row],[Tipo retenciones]],Creados_silog[],4,0)</f>
        <v>NACIONAL</v>
      </c>
      <c r="AX257" s="11" t="str">
        <v>3Z</v>
      </c>
      <c r="AY257" s="10" t="str">
        <v>Retención ICA Servicios Titiribí-Antioqu</v>
      </c>
      <c r="BA257" s="48">
        <v>75</v>
      </c>
      <c r="BB257" s="49" t="s">
        <v>3187</v>
      </c>
      <c r="BC257" s="50">
        <v>15</v>
      </c>
      <c r="BD257" s="54" t="s">
        <v>1592</v>
      </c>
      <c r="BF257" s="10" t="str">
        <f t="shared" si="3"/>
        <v>75_Retención ICA Bienes Tunja</v>
      </c>
    </row>
    <row r="258" spans="44:58">
      <c r="AR258" s="1">
        <v>2000</v>
      </c>
      <c r="AS258" s="1" t="s">
        <v>25</v>
      </c>
      <c r="AT258" s="34" t="str">
        <f>VLOOKUP(Reten_soc[[#This Row],[Tipo retenciones]],Creados_silog[],2,0)</f>
        <v>Retención Impuesto de Renta</v>
      </c>
      <c r="AU258" s="11">
        <f>VLOOKUP(Reten_soc[[#This Row],[Tipo retenciones]],Creados_silog[],3,0)</f>
        <v>0</v>
      </c>
      <c r="AV258" s="34" t="str">
        <f>VLOOKUP(Reten_soc[[#This Row],[Tipo retenciones]],Creados_silog[],4,0)</f>
        <v>NACIONAL</v>
      </c>
      <c r="AX258" s="11" t="str">
        <v>4S</v>
      </c>
      <c r="AY258" s="10" t="str">
        <v>Retención ICA Servicios Caucasia Antioq</v>
      </c>
      <c r="BA258" s="51">
        <v>76</v>
      </c>
      <c r="BB258" s="52" t="s">
        <v>3188</v>
      </c>
      <c r="BC258" s="53">
        <v>15</v>
      </c>
      <c r="BD258" s="55" t="s">
        <v>1592</v>
      </c>
      <c r="BF258" s="10" t="str">
        <f t="shared" si="3"/>
        <v>76_Retención ICA Servicios Tunja</v>
      </c>
    </row>
    <row r="259" spans="44:58">
      <c r="AR259" s="1">
        <v>2000</v>
      </c>
      <c r="AS259" s="1" t="s">
        <v>94</v>
      </c>
      <c r="AT259" s="34" t="str">
        <f>VLOOKUP(Reten_soc[[#This Row],[Tipo retenciones]],Creados_silog[],2,0)</f>
        <v>Retención Iva Bienes</v>
      </c>
      <c r="AU259" s="11">
        <f>VLOOKUP(Reten_soc[[#This Row],[Tipo retenciones]],Creados_silog[],3,0)</f>
        <v>0</v>
      </c>
      <c r="AV259" s="34" t="str">
        <f>VLOOKUP(Reten_soc[[#This Row],[Tipo retenciones]],Creados_silog[],4,0)</f>
        <v>NACIONAL</v>
      </c>
      <c r="AX259" s="11" t="str">
        <v>4U</v>
      </c>
      <c r="AY259" s="10" t="str">
        <v>Retención ICA Bienes Tarazá - Antioquia</v>
      </c>
      <c r="BA259" s="48">
        <v>77</v>
      </c>
      <c r="BB259" s="49" t="s">
        <v>3189</v>
      </c>
      <c r="BC259" s="50">
        <v>5</v>
      </c>
      <c r="BD259" s="54" t="s">
        <v>1588</v>
      </c>
      <c r="BF259" s="10" t="str">
        <f t="shared" si="3"/>
        <v>77_Estampilla Politec. Jaime Isaza Cadavid</v>
      </c>
    </row>
    <row r="260" spans="44:58">
      <c r="AR260" s="1">
        <v>2000</v>
      </c>
      <c r="AS260" s="1" t="s">
        <v>108</v>
      </c>
      <c r="AT260" s="34" t="str">
        <f>VLOOKUP(Reten_soc[[#This Row],[Tipo retenciones]],Creados_silog[],2,0)</f>
        <v>Retención Iva Servicios</v>
      </c>
      <c r="AU260" s="11">
        <f>VLOOKUP(Reten_soc[[#This Row],[Tipo retenciones]],Creados_silog[],3,0)</f>
        <v>0</v>
      </c>
      <c r="AV260" s="34" t="str">
        <f>VLOOKUP(Reten_soc[[#This Row],[Tipo retenciones]],Creados_silog[],4,0)</f>
        <v>NACIONAL</v>
      </c>
      <c r="AX260" s="11" t="str">
        <v>4V</v>
      </c>
      <c r="AY260" s="10" t="str">
        <v>Retención ICA Servicios Tarazá-Antioquia</v>
      </c>
      <c r="BA260" s="51">
        <v>78</v>
      </c>
      <c r="BB260" s="52" t="s">
        <v>3190</v>
      </c>
      <c r="BC260" s="53">
        <v>52</v>
      </c>
      <c r="BD260" s="55" t="s">
        <v>1604</v>
      </c>
      <c r="BF260" s="10" t="str">
        <f t="shared" ref="BF260:BF323" si="4">_xlfn.TEXTJOIN("_",TRUE,BA260:BB260)</f>
        <v>78_Retención ICA Bienes Pasto</v>
      </c>
    </row>
    <row r="261" spans="44:58">
      <c r="AR261" s="1">
        <v>2000</v>
      </c>
      <c r="AS261" s="1" t="s">
        <v>1754</v>
      </c>
      <c r="AT261" s="34" t="str">
        <f>VLOOKUP(Reten_soc[[#This Row],[Tipo retenciones]],Creados_silog[],2,0)</f>
        <v>Retención ICA Bienes Bogotá</v>
      </c>
      <c r="AU261" s="11">
        <f>VLOOKUP(Reten_soc[[#This Row],[Tipo retenciones]],Creados_silog[],3,0)</f>
        <v>11</v>
      </c>
      <c r="AV261" s="34" t="str">
        <f>VLOOKUP(Reten_soc[[#This Row],[Tipo retenciones]],Creados_silog[],4,0)</f>
        <v>BOGOTÁ</v>
      </c>
      <c r="AX261" s="11" t="str">
        <v>4W</v>
      </c>
      <c r="AY261" s="10" t="str">
        <v>Retención ICA Bienes Segovia (Antioquia)</v>
      </c>
      <c r="BA261" s="48">
        <v>79</v>
      </c>
      <c r="BB261" s="49" t="s">
        <v>3191</v>
      </c>
      <c r="BC261" s="50">
        <v>52</v>
      </c>
      <c r="BD261" s="54" t="s">
        <v>1604</v>
      </c>
      <c r="BF261" s="10" t="str">
        <f t="shared" si="4"/>
        <v>79_Retención ICA Servicios Pasto</v>
      </c>
    </row>
    <row r="262" spans="44:58">
      <c r="AR262" s="1">
        <v>2000</v>
      </c>
      <c r="AS262" s="1" t="s">
        <v>124</v>
      </c>
      <c r="AT262" s="34" t="str">
        <f>VLOOKUP(Reten_soc[[#This Row],[Tipo retenciones]],Creados_silog[],2,0)</f>
        <v>Retención ICA Servicios Bogotá</v>
      </c>
      <c r="AU262" s="11">
        <f>VLOOKUP(Reten_soc[[#This Row],[Tipo retenciones]],Creados_silog[],3,0)</f>
        <v>11</v>
      </c>
      <c r="AV262" s="34" t="str">
        <f>VLOOKUP(Reten_soc[[#This Row],[Tipo retenciones]],Creados_silog[],4,0)</f>
        <v>BOGOTÁ</v>
      </c>
      <c r="AX262" s="11" t="str">
        <v>4X</v>
      </c>
      <c r="AY262" s="10" t="str">
        <v>Retención ICA Servicios Segovia (Antioq)</v>
      </c>
      <c r="BA262" s="51" t="s">
        <v>3192</v>
      </c>
      <c r="BB262" s="52" t="s">
        <v>3193</v>
      </c>
      <c r="BC262" s="53">
        <v>15</v>
      </c>
      <c r="BD262" s="55" t="s">
        <v>1592</v>
      </c>
      <c r="BF262" s="10" t="str">
        <f t="shared" si="4"/>
        <v>7A_Retención ICA Bienes Paipa Boyaca</v>
      </c>
    </row>
    <row r="263" spans="44:58">
      <c r="AR263" s="1">
        <v>2000</v>
      </c>
      <c r="AS263" s="1" t="s">
        <v>132</v>
      </c>
      <c r="AT263" s="34" t="str">
        <f>VLOOKUP(Reten_soc[[#This Row],[Tipo retenciones]],Creados_silog[],2,0)</f>
        <v>Impuesto de Timbre</v>
      </c>
      <c r="AU263" s="11">
        <f>VLOOKUP(Reten_soc[[#This Row],[Tipo retenciones]],Creados_silog[],3,0)</f>
        <v>0</v>
      </c>
      <c r="AV263" s="34" t="str">
        <f>VLOOKUP(Reten_soc[[#This Row],[Tipo retenciones]],Creados_silog[],4,0)</f>
        <v>NACIONAL</v>
      </c>
      <c r="AX263" s="11" t="str">
        <v>4Y</v>
      </c>
      <c r="AY263" s="10" t="str">
        <v>Retención ICA Bienes Valparaiso (Antioq)</v>
      </c>
      <c r="BA263" s="48" t="s">
        <v>3194</v>
      </c>
      <c r="BB263" s="49" t="s">
        <v>3195</v>
      </c>
      <c r="BC263" s="50">
        <v>15</v>
      </c>
      <c r="BD263" s="54" t="s">
        <v>1592</v>
      </c>
      <c r="BF263" s="10" t="str">
        <f t="shared" si="4"/>
        <v>7B_Retención ICA Servicios Paipa Boyaca</v>
      </c>
    </row>
    <row r="264" spans="44:58">
      <c r="AR264" s="1">
        <v>2000</v>
      </c>
      <c r="AS264" s="1">
        <v>12</v>
      </c>
      <c r="AT264" s="34" t="str">
        <f>VLOOKUP(Reten_soc[[#This Row],[Tipo retenciones]],Creados_silog[],2,0)</f>
        <v>Reten Impuesto Renta Activida Alterna I</v>
      </c>
      <c r="AU264" s="11">
        <f>VLOOKUP(Reten_soc[[#This Row],[Tipo retenciones]],Creados_silog[],3,0)</f>
        <v>0</v>
      </c>
      <c r="AV264" s="34" t="str">
        <f>VLOOKUP(Reten_soc[[#This Row],[Tipo retenciones]],Creados_silog[],4,0)</f>
        <v>NACIONAL</v>
      </c>
      <c r="AX264" s="11" t="str">
        <v>4Z</v>
      </c>
      <c r="AY264" s="10" t="str">
        <v>Retención ICA Servicios Valparaiso Antiq</v>
      </c>
      <c r="BA264" s="51" t="s">
        <v>3037</v>
      </c>
      <c r="BB264" s="52" t="s">
        <v>3196</v>
      </c>
      <c r="BC264" s="53">
        <v>25</v>
      </c>
      <c r="BD264" s="55" t="s">
        <v>1598</v>
      </c>
      <c r="BF264" s="10" t="str">
        <f t="shared" si="4"/>
        <v>7C_Retención ICA Servicios Utica (Cund)</v>
      </c>
    </row>
    <row r="265" spans="44:58">
      <c r="AR265" s="1">
        <v>2000</v>
      </c>
      <c r="AS265" s="1">
        <v>17</v>
      </c>
      <c r="AT265" s="34" t="str">
        <f>VLOOKUP(Reten_soc[[#This Row],[Tipo retenciones]],Creados_silog[],2,0)</f>
        <v>Reten Impuesto Renta Activida Alterna II</v>
      </c>
      <c r="AU265" s="11">
        <f>VLOOKUP(Reten_soc[[#This Row],[Tipo retenciones]],Creados_silog[],3,0)</f>
        <v>0</v>
      </c>
      <c r="AV265" s="34" t="str">
        <f>VLOOKUP(Reten_soc[[#This Row],[Tipo retenciones]],Creados_silog[],4,0)</f>
        <v>NACIONAL</v>
      </c>
      <c r="AX265" s="11" t="str">
        <v>5N</v>
      </c>
      <c r="AY265" s="10" t="str">
        <v>Retención ICA Servicios Cimitarra</v>
      </c>
      <c r="BA265" s="48" t="s">
        <v>3197</v>
      </c>
      <c r="BB265" s="49" t="s">
        <v>3198</v>
      </c>
      <c r="BC265" s="50">
        <v>27</v>
      </c>
      <c r="BD265" s="54" t="s">
        <v>1599</v>
      </c>
      <c r="BF265" s="10" t="str">
        <f t="shared" si="4"/>
        <v>7D_Retención ICA Serv. Bahia Solano (Choco)</v>
      </c>
    </row>
    <row r="266" spans="44:58">
      <c r="AR266" s="1">
        <v>2000</v>
      </c>
      <c r="AS266" s="1" t="s">
        <v>2556</v>
      </c>
      <c r="AT266" s="34" t="str">
        <f>VLOOKUP(Reten_soc[[#This Row],[Tipo retenciones]],Creados_silog[],2,0)</f>
        <v>Estampilla Pro Unal y demás Un Estatales</v>
      </c>
      <c r="AU266" s="11">
        <f>VLOOKUP(Reten_soc[[#This Row],[Tipo retenciones]],Creados_silog[],3,0)</f>
        <v>70</v>
      </c>
      <c r="AV266" s="34" t="str">
        <f>VLOOKUP(Reten_soc[[#This Row],[Tipo retenciones]],Creados_silog[],4,0)</f>
        <v>SUCRE</v>
      </c>
      <c r="AX266" s="11" t="str">
        <v>2N</v>
      </c>
      <c r="AY266" s="10" t="str">
        <v>Estampilla Pro-desarrollo UCEVA - Valle</v>
      </c>
      <c r="BA266" s="51" t="s">
        <v>3199</v>
      </c>
      <c r="BB266" s="52" t="s">
        <v>3200</v>
      </c>
      <c r="BC266" s="53">
        <v>85</v>
      </c>
      <c r="BD266" s="55" t="s">
        <v>1613</v>
      </c>
      <c r="BF266" s="10" t="str">
        <f t="shared" si="4"/>
        <v>7E_Retención Sobretasa Bomberil Yopal</v>
      </c>
    </row>
    <row r="267" spans="44:58">
      <c r="AR267" s="1">
        <v>2000</v>
      </c>
      <c r="AS267" s="1" t="s">
        <v>2637</v>
      </c>
      <c r="AT267" s="34" t="str">
        <f>VLOOKUP(Reten_soc[[#This Row],[Tipo retenciones]],Creados_silog[],2,0)</f>
        <v>Ahorro Fomento a la Construccion AFC</v>
      </c>
      <c r="AU267" s="11">
        <f>VLOOKUP(Reten_soc[[#This Row],[Tipo retenciones]],Creados_silog[],3,0)</f>
        <v>0</v>
      </c>
      <c r="AV267" s="34" t="str">
        <f>VLOOKUP(Reten_soc[[#This Row],[Tipo retenciones]],Creados_silog[],4,0)</f>
        <v>NACIONAL</v>
      </c>
      <c r="AX267" s="11" t="str">
        <v>2O</v>
      </c>
      <c r="AY267" s="10" t="str">
        <v>Estampilla Pro-desarrollo Urbano Cali</v>
      </c>
      <c r="BA267" s="48" t="s">
        <v>3201</v>
      </c>
      <c r="BB267" s="49" t="s">
        <v>3202</v>
      </c>
      <c r="BC267" s="50">
        <v>70</v>
      </c>
      <c r="BD267" s="54" t="s">
        <v>1609</v>
      </c>
      <c r="BF267" s="10" t="str">
        <f t="shared" si="4"/>
        <v>7F_Retención Sobretasa Bomberil Sincelejo</v>
      </c>
    </row>
    <row r="268" spans="44:58">
      <c r="AR268" s="1">
        <v>2000</v>
      </c>
      <c r="AS268" s="1" t="s">
        <v>2810</v>
      </c>
      <c r="AT268" s="34" t="str">
        <f>VLOOKUP(Reten_soc[[#This Row],[Tipo retenciones]],Creados_silog[],2,0)</f>
        <v>Impuesto Equidad CREE</v>
      </c>
      <c r="AU268" s="11">
        <f>VLOOKUP(Reten_soc[[#This Row],[Tipo retenciones]],Creados_silog[],3,0)</f>
        <v>0</v>
      </c>
      <c r="AV268" s="34" t="str">
        <f>VLOOKUP(Reten_soc[[#This Row],[Tipo retenciones]],Creados_silog[],4,0)</f>
        <v>NACIONAL</v>
      </c>
      <c r="AX268" s="11" t="str">
        <v>3V</v>
      </c>
      <c r="AY268" s="10" t="str">
        <v>Estampilla Pro Universidad del Pacifico</v>
      </c>
      <c r="BA268" s="51" t="s">
        <v>3203</v>
      </c>
      <c r="BB268" s="52" t="s">
        <v>3204</v>
      </c>
      <c r="BC268" s="53">
        <v>19</v>
      </c>
      <c r="BD268" s="55" t="s">
        <v>1595</v>
      </c>
      <c r="BF268" s="10" t="str">
        <f t="shared" si="4"/>
        <v>7G_Retención ICA Servicios Guapi (Cauca)</v>
      </c>
    </row>
    <row r="269" spans="44:58">
      <c r="AR269" s="1">
        <v>2000</v>
      </c>
      <c r="AS269" s="1" t="s">
        <v>2826</v>
      </c>
      <c r="AT269" s="34" t="str">
        <f>VLOOKUP(Reten_soc[[#This Row],[Tipo retenciones]],Creados_silog[],2,0)</f>
        <v>Contribución contrato de obra</v>
      </c>
      <c r="AU269" s="11">
        <f>VLOOKUP(Reten_soc[[#This Row],[Tipo retenciones]],Creados_silog[],3,0)</f>
        <v>0</v>
      </c>
      <c r="AV269" s="34" t="str">
        <f>VLOOKUP(Reten_soc[[#This Row],[Tipo retenciones]],Creados_silog[],4,0)</f>
        <v>NACIONAL</v>
      </c>
      <c r="AX269" s="11" t="str">
        <v>0A</v>
      </c>
      <c r="AY269" s="10" t="str">
        <v>Estampilla Pro Universidad Magdalena</v>
      </c>
      <c r="BA269" s="48" t="s">
        <v>3205</v>
      </c>
      <c r="BB269" s="49" t="s">
        <v>3206</v>
      </c>
      <c r="BC269" s="50">
        <v>19</v>
      </c>
      <c r="BD269" s="54" t="s">
        <v>1595</v>
      </c>
      <c r="BF269" s="10" t="str">
        <f t="shared" si="4"/>
        <v>7H_Retención ICA Bienes Guapi (Cauca)</v>
      </c>
    </row>
    <row r="270" spans="44:58">
      <c r="AR270" s="1">
        <v>2000</v>
      </c>
      <c r="AS270" s="1" t="s">
        <v>2995</v>
      </c>
      <c r="AT270" s="34" t="str">
        <f>VLOOKUP(Reten_soc[[#This Row],[Tipo retenciones]],Creados_silog[],2,0)</f>
        <v>Retención Impuesto Solidario Covid19</v>
      </c>
      <c r="AU270" s="11">
        <f>VLOOKUP(Reten_soc[[#This Row],[Tipo retenciones]],Creados_silog[],3,0)</f>
        <v>0</v>
      </c>
      <c r="AV270" s="34" t="str">
        <f>VLOOKUP(Reten_soc[[#This Row],[Tipo retenciones]],Creados_silog[],4,0)</f>
        <v>NACIONAL</v>
      </c>
      <c r="AX270" s="11" t="str">
        <v>0M</v>
      </c>
      <c r="AY270" s="10" t="str">
        <v>Estampilla Prodesarrollo Fronterizo</v>
      </c>
      <c r="BA270" s="51" t="s">
        <v>3207</v>
      </c>
      <c r="BB270" s="52" t="s">
        <v>3208</v>
      </c>
      <c r="BC270" s="53">
        <v>85</v>
      </c>
      <c r="BD270" s="55" t="s">
        <v>1613</v>
      </c>
      <c r="BF270" s="10" t="str">
        <f t="shared" si="4"/>
        <v>7I_Retencion avisos y tableros Yopal</v>
      </c>
    </row>
    <row r="271" spans="44:58">
      <c r="AR271" s="1">
        <v>2000</v>
      </c>
      <c r="AS271" s="1" t="s">
        <v>2998</v>
      </c>
      <c r="AT271" s="34" t="str">
        <f>VLOOKUP(Reten_soc[[#This Row],[Tipo retenciones]],Creados_silog[],2,0)</f>
        <v>Reten Aport Solidario Voluntario Covid19</v>
      </c>
      <c r="AU271" s="11">
        <f>VLOOKUP(Reten_soc[[#This Row],[Tipo retenciones]],Creados_silog[],3,0)</f>
        <v>0</v>
      </c>
      <c r="AV271" s="34" t="str">
        <f>VLOOKUP(Reten_soc[[#This Row],[Tipo retenciones]],Creados_silog[],4,0)</f>
        <v>NACIONAL</v>
      </c>
      <c r="AX271" s="11">
        <v>25</v>
      </c>
      <c r="AY271" s="10" t="str">
        <v>Estampilla Prociudadela Atlántico</v>
      </c>
      <c r="BA271" s="48" t="s">
        <v>3209</v>
      </c>
      <c r="BB271" s="49" t="s">
        <v>3210</v>
      </c>
      <c r="BC271" s="50">
        <v>81</v>
      </c>
      <c r="BD271" s="54" t="s">
        <v>1612</v>
      </c>
      <c r="BF271" s="10" t="str">
        <f t="shared" si="4"/>
        <v>7J_Retención Sobretasa Bomberil Tauramena</v>
      </c>
    </row>
    <row r="272" spans="44:58">
      <c r="AR272" s="1">
        <v>2000</v>
      </c>
      <c r="AS272" s="1" t="s">
        <v>3091</v>
      </c>
      <c r="AT272" s="34" t="str">
        <f>VLOOKUP(Reten_soc[[#This Row],[Tipo retenciones]],Creados_silog[],2,0)</f>
        <v>Ret ICA Servicios Chía (Cundinamarca)</v>
      </c>
      <c r="AU272" s="11">
        <f>VLOOKUP(Reten_soc[[#This Row],[Tipo retenciones]],Creados_silog[],3,0)</f>
        <v>25</v>
      </c>
      <c r="AV272" s="34" t="str">
        <f>VLOOKUP(Reten_soc[[#This Row],[Tipo retenciones]],Creados_silog[],4,0)</f>
        <v>CUNDINAMARCA</v>
      </c>
      <c r="AX272" s="11">
        <v>26</v>
      </c>
      <c r="AY272" s="10" t="str">
        <v>Estampilla Prodesarrollo Atlántico</v>
      </c>
      <c r="BA272" s="51" t="s">
        <v>3211</v>
      </c>
      <c r="BB272" s="52" t="s">
        <v>3212</v>
      </c>
      <c r="BC272" s="53">
        <v>81</v>
      </c>
      <c r="BD272" s="55" t="s">
        <v>1612</v>
      </c>
      <c r="BF272" s="10" t="str">
        <f t="shared" si="4"/>
        <v>7K_Retencion Avisos y Tableros Tauramena</v>
      </c>
    </row>
    <row r="273" spans="44:58">
      <c r="AR273" s="1">
        <v>2000</v>
      </c>
      <c r="AS273" s="1" t="s">
        <v>3095</v>
      </c>
      <c r="AT273" s="34" t="str">
        <f>VLOOKUP(Reten_soc[[#This Row],[Tipo retenciones]],Creados_silog[],2,0)</f>
        <v>Retencion ICA Servicios Bogota Alterno I</v>
      </c>
      <c r="AU273" s="11">
        <f>VLOOKUP(Reten_soc[[#This Row],[Tipo retenciones]],Creados_silog[],3,0)</f>
        <v>11</v>
      </c>
      <c r="AV273" s="34" t="str">
        <f>VLOOKUP(Reten_soc[[#This Row],[Tipo retenciones]],Creados_silog[],4,0)</f>
        <v>BOGOTÁ</v>
      </c>
      <c r="AX273" s="11" t="str">
        <v>2L</v>
      </c>
      <c r="AY273" s="10" t="str">
        <v>Estampilla Pro Universidad de la Guajira</v>
      </c>
      <c r="BA273" s="48" t="s">
        <v>3213</v>
      </c>
      <c r="BB273" s="49" t="s">
        <v>3214</v>
      </c>
      <c r="BC273" s="50">
        <v>68</v>
      </c>
      <c r="BD273" s="54" t="s">
        <v>1608</v>
      </c>
      <c r="BF273" s="10" t="str">
        <f t="shared" si="4"/>
        <v>7L_Retención Sobretasa San Vicente Chucuri</v>
      </c>
    </row>
    <row r="274" spans="44:58">
      <c r="AR274" s="1">
        <v>2000</v>
      </c>
      <c r="AS274" s="1" t="s">
        <v>3098</v>
      </c>
      <c r="AT274" s="34" t="str">
        <f>VLOOKUP(Reten_soc[[#This Row],[Tipo retenciones]],Creados_silog[],2,0)</f>
        <v>Retención Impuesto EQUIDAD CREE</v>
      </c>
      <c r="AU274" s="11">
        <f>VLOOKUP(Reten_soc[[#This Row],[Tipo retenciones]],Creados_silog[],3,0)</f>
        <v>0</v>
      </c>
      <c r="AV274" s="34" t="str">
        <f>VLOOKUP(Reten_soc[[#This Row],[Tipo retenciones]],Creados_silog[],4,0)</f>
        <v>NACIONAL</v>
      </c>
      <c r="AX274" s="11" t="str">
        <v>5G</v>
      </c>
      <c r="AY274" s="10" t="str">
        <v>Estampilla Prodesarrollo Depto Guajira</v>
      </c>
      <c r="BA274" s="51" t="s">
        <v>3215</v>
      </c>
      <c r="BB274" s="52" t="s">
        <v>3216</v>
      </c>
      <c r="BC274" s="53">
        <v>23</v>
      </c>
      <c r="BD274" s="55" t="s">
        <v>1597</v>
      </c>
      <c r="BF274" s="10" t="str">
        <f t="shared" si="4"/>
        <v>7M_Retención ICA Servicios Cerete</v>
      </c>
    </row>
    <row r="275" spans="44:58">
      <c r="AR275" s="1">
        <v>2000</v>
      </c>
      <c r="AS275" s="1" t="s">
        <v>3101</v>
      </c>
      <c r="AT275" s="34" t="str">
        <f>VLOOKUP(Reten_soc[[#This Row],[Tipo retenciones]],Creados_silog[],2,0)</f>
        <v>Impuestos Saludables</v>
      </c>
      <c r="AU275" s="11">
        <f>VLOOKUP(Reten_soc[[#This Row],[Tipo retenciones]],Creados_silog[],3,0)</f>
        <v>0</v>
      </c>
      <c r="AV275" s="34" t="str">
        <f>VLOOKUP(Reten_soc[[#This Row],[Tipo retenciones]],Creados_silog[],4,0)</f>
        <v>NACIONAL</v>
      </c>
      <c r="AX275" s="11">
        <v>99</v>
      </c>
      <c r="AY275" s="10" t="str">
        <v>Estampilla Pro Hosp. Fernando Tronconis</v>
      </c>
      <c r="BA275" s="48" t="s">
        <v>3217</v>
      </c>
      <c r="BB275" s="49" t="s">
        <v>3218</v>
      </c>
      <c r="BC275" s="50">
        <v>99</v>
      </c>
      <c r="BD275" s="54" t="s">
        <v>1620</v>
      </c>
      <c r="BF275" s="10" t="str">
        <f t="shared" si="4"/>
        <v>7N_Retención ICA Servicios Cumaribo</v>
      </c>
    </row>
    <row r="276" spans="44:58">
      <c r="AR276" s="1">
        <v>2000</v>
      </c>
      <c r="AS276" s="1" t="s">
        <v>3104</v>
      </c>
      <c r="AT276" s="34" t="str">
        <f>VLOOKUP(Reten_soc[[#This Row],[Tipo retenciones]],Creados_silog[],2,0)</f>
        <v>Multas Contractuales</v>
      </c>
      <c r="AU276" s="11">
        <f>VLOOKUP(Reten_soc[[#This Row],[Tipo retenciones]],Creados_silog[],3,0)</f>
        <v>0</v>
      </c>
      <c r="AV276" s="34" t="str">
        <f>VLOOKUP(Reten_soc[[#This Row],[Tipo retenciones]],Creados_silog[],4,0)</f>
        <v>NACIONAL</v>
      </c>
      <c r="AX276" s="11" t="str">
        <v>9R</v>
      </c>
      <c r="AY276" s="10" t="str">
        <v>Retención Sobretasa Bomberil Malambo</v>
      </c>
      <c r="BA276" s="51" t="s">
        <v>3219</v>
      </c>
      <c r="BB276" s="52" t="s">
        <v>3220</v>
      </c>
      <c r="BC276" s="53">
        <v>27</v>
      </c>
      <c r="BD276" s="55" t="s">
        <v>1599</v>
      </c>
      <c r="BF276" s="10" t="str">
        <f t="shared" si="4"/>
        <v>7O_Retención ICA Servicios Acandí (Chocó)</v>
      </c>
    </row>
    <row r="277" spans="44:58">
      <c r="AR277" s="1">
        <v>2001</v>
      </c>
      <c r="AS277" s="39" t="s">
        <v>25</v>
      </c>
      <c r="AT277" s="34" t="str">
        <f>VLOOKUP(Reten_soc[[#This Row],[Tipo retenciones]],Creados_silog[],2,0)</f>
        <v>Retención Impuesto de Renta</v>
      </c>
      <c r="AU277" s="11">
        <f>VLOOKUP(Reten_soc[[#This Row],[Tipo retenciones]],Creados_silog[],3,0)</f>
        <v>0</v>
      </c>
      <c r="AV277" s="34" t="str">
        <f>VLOOKUP(Reten_soc[[#This Row],[Tipo retenciones]],Creados_silog[],4,0)</f>
        <v>NACIONAL</v>
      </c>
      <c r="AX277" s="11" t="str">
        <v>5U</v>
      </c>
      <c r="AY277" s="10" t="str">
        <v>Retención ICA Servicios Santa Rosa Boliv</v>
      </c>
      <c r="BA277" s="48" t="s">
        <v>3221</v>
      </c>
      <c r="BB277" s="49" t="s">
        <v>3222</v>
      </c>
      <c r="BC277" s="50">
        <v>44</v>
      </c>
      <c r="BD277" s="54" t="s">
        <v>1601</v>
      </c>
      <c r="BF277" s="10" t="str">
        <f t="shared" si="4"/>
        <v>7P_Retención ICA Servicios Manaure (La Guaj</v>
      </c>
    </row>
    <row r="278" spans="44:58">
      <c r="AR278" s="1">
        <v>2001</v>
      </c>
      <c r="AS278" s="39" t="s">
        <v>94</v>
      </c>
      <c r="AT278" s="34" t="str">
        <f>VLOOKUP(Reten_soc[[#This Row],[Tipo retenciones]],Creados_silog[],2,0)</f>
        <v>Retención Iva Bienes</v>
      </c>
      <c r="AU278" s="11">
        <f>VLOOKUP(Reten_soc[[#This Row],[Tipo retenciones]],Creados_silog[],3,0)</f>
        <v>0</v>
      </c>
      <c r="AV278" s="34" t="str">
        <f>VLOOKUP(Reten_soc[[#This Row],[Tipo retenciones]],Creados_silog[],4,0)</f>
        <v>NACIONAL</v>
      </c>
      <c r="AX278" s="11" t="str">
        <v>7L</v>
      </c>
      <c r="AY278" s="10" t="str">
        <v>Retención Sobretasa San Vicente Chucuri</v>
      </c>
      <c r="BA278" s="51" t="s">
        <v>3223</v>
      </c>
      <c r="BB278" s="52" t="s">
        <v>3224</v>
      </c>
      <c r="BC278" s="53">
        <v>44</v>
      </c>
      <c r="BD278" s="55" t="s">
        <v>1601</v>
      </c>
      <c r="BF278" s="10" t="str">
        <f t="shared" si="4"/>
        <v>7Q_Retención ICA Servicios Uribia (La Guaji</v>
      </c>
    </row>
    <row r="279" spans="44:58">
      <c r="AR279" s="1">
        <v>2001</v>
      </c>
      <c r="AS279" s="39" t="s">
        <v>108</v>
      </c>
      <c r="AT279" s="34" t="str">
        <f>VLOOKUP(Reten_soc[[#This Row],[Tipo retenciones]],Creados_silog[],2,0)</f>
        <v>Retención Iva Servicios</v>
      </c>
      <c r="AU279" s="11">
        <f>VLOOKUP(Reten_soc[[#This Row],[Tipo retenciones]],Creados_silog[],3,0)</f>
        <v>0</v>
      </c>
      <c r="AV279" s="34" t="str">
        <f>VLOOKUP(Reten_soc[[#This Row],[Tipo retenciones]],Creados_silog[],4,0)</f>
        <v>NACIONAL</v>
      </c>
      <c r="AX279" s="11">
        <v>84</v>
      </c>
      <c r="AY279" s="10" t="str">
        <v>Estampilla prodesarrollo UDENAR</v>
      </c>
      <c r="BA279" s="48" t="s">
        <v>3225</v>
      </c>
      <c r="BB279" s="49" t="s">
        <v>3226</v>
      </c>
      <c r="BC279" s="50">
        <v>44</v>
      </c>
      <c r="BD279" s="54" t="s">
        <v>1601</v>
      </c>
      <c r="BF279" s="10" t="str">
        <f t="shared" si="4"/>
        <v>7R_Retención ICA Bienes Uribia (La Guajira)</v>
      </c>
    </row>
    <row r="280" spans="44:58">
      <c r="AR280" s="1">
        <v>2001</v>
      </c>
      <c r="AS280" s="39" t="s">
        <v>1754</v>
      </c>
      <c r="AT280" s="34" t="str">
        <f>VLOOKUP(Reten_soc[[#This Row],[Tipo retenciones]],Creados_silog[],2,0)</f>
        <v>Retención ICA Bienes Bogotá</v>
      </c>
      <c r="AU280" s="11">
        <f>VLOOKUP(Reten_soc[[#This Row],[Tipo retenciones]],Creados_silog[],3,0)</f>
        <v>11</v>
      </c>
      <c r="AV280" s="34" t="str">
        <f>VLOOKUP(Reten_soc[[#This Row],[Tipo retenciones]],Creados_silog[],4,0)</f>
        <v>BOGOTÁ</v>
      </c>
      <c r="AX280" s="11" t="str">
        <v>0E</v>
      </c>
      <c r="AY280" s="10" t="str">
        <v>Retención ICA Servicios Tauramena</v>
      </c>
      <c r="BA280" s="51" t="s">
        <v>3227</v>
      </c>
      <c r="BB280" s="52" t="s">
        <v>3228</v>
      </c>
      <c r="BC280" s="53">
        <v>73</v>
      </c>
      <c r="BD280" s="55" t="s">
        <v>1610</v>
      </c>
      <c r="BF280" s="10" t="str">
        <f t="shared" si="4"/>
        <v>7S_Retención ICA Servicios Alpujarra (Tol)</v>
      </c>
    </row>
    <row r="281" spans="44:58">
      <c r="AR281" s="1">
        <v>2001</v>
      </c>
      <c r="AS281" s="39" t="s">
        <v>124</v>
      </c>
      <c r="AT281" s="34" t="str">
        <f>VLOOKUP(Reten_soc[[#This Row],[Tipo retenciones]],Creados_silog[],2,0)</f>
        <v>Retención ICA Servicios Bogotá</v>
      </c>
      <c r="AU281" s="11">
        <f>VLOOKUP(Reten_soc[[#This Row],[Tipo retenciones]],Creados_silog[],3,0)</f>
        <v>11</v>
      </c>
      <c r="AV281" s="34" t="str">
        <f>VLOOKUP(Reten_soc[[#This Row],[Tipo retenciones]],Creados_silog[],4,0)</f>
        <v>BOGOTÁ</v>
      </c>
      <c r="AX281" s="11" t="str">
        <v>0H</v>
      </c>
      <c r="AY281" s="10" t="str">
        <v>Retención ICA Bienes Manizales</v>
      </c>
      <c r="BA281" s="48" t="s">
        <v>3229</v>
      </c>
      <c r="BB281" s="49" t="s">
        <v>3230</v>
      </c>
      <c r="BC281" s="50">
        <v>73</v>
      </c>
      <c r="BD281" s="54" t="s">
        <v>1610</v>
      </c>
      <c r="BF281" s="10" t="str">
        <f t="shared" si="4"/>
        <v>7T_Retención Sobretasa Bomberil Alpujarra</v>
      </c>
    </row>
    <row r="282" spans="44:58">
      <c r="AR282" s="1">
        <v>2001</v>
      </c>
      <c r="AS282" s="39" t="s">
        <v>132</v>
      </c>
      <c r="AT282" s="34" t="str">
        <f>VLOOKUP(Reten_soc[[#This Row],[Tipo retenciones]],Creados_silog[],2,0)</f>
        <v>Impuesto de Timbre</v>
      </c>
      <c r="AU282" s="11">
        <f>VLOOKUP(Reten_soc[[#This Row],[Tipo retenciones]],Creados_silog[],3,0)</f>
        <v>0</v>
      </c>
      <c r="AV282" s="34" t="str">
        <f>VLOOKUP(Reten_soc[[#This Row],[Tipo retenciones]],Creados_silog[],4,0)</f>
        <v>NACIONAL</v>
      </c>
      <c r="AX282" s="11" t="str">
        <v>1K</v>
      </c>
      <c r="AY282" s="10" t="str">
        <v>Entidades Financieras Ocaña</v>
      </c>
      <c r="BA282" s="51" t="s">
        <v>3231</v>
      </c>
      <c r="BB282" s="52" t="s">
        <v>3232</v>
      </c>
      <c r="BC282" s="53">
        <v>73</v>
      </c>
      <c r="BD282" s="55" t="s">
        <v>1610</v>
      </c>
      <c r="BF282" s="10" t="str">
        <f t="shared" si="4"/>
        <v>7U_Retención ICA Servicios Ambalema (Tol)</v>
      </c>
    </row>
    <row r="283" spans="44:58">
      <c r="AR283" s="1">
        <v>2001</v>
      </c>
      <c r="AS283" s="1">
        <v>12</v>
      </c>
      <c r="AT283" s="34" t="str">
        <f>VLOOKUP(Reten_soc[[#This Row],[Tipo retenciones]],Creados_silog[],2,0)</f>
        <v>Reten Impuesto Renta Activida Alterna I</v>
      </c>
      <c r="AU283" s="11">
        <f>VLOOKUP(Reten_soc[[#This Row],[Tipo retenciones]],Creados_silog[],3,0)</f>
        <v>0</v>
      </c>
      <c r="AV283" s="34" t="str">
        <f>VLOOKUP(Reten_soc[[#This Row],[Tipo retenciones]],Creados_silog[],4,0)</f>
        <v>NACIONAL</v>
      </c>
      <c r="AX283" s="11" t="str">
        <v>2K</v>
      </c>
      <c r="AY283" s="10" t="str">
        <v>Estampilla Pro Universidad del Cesar</v>
      </c>
      <c r="BA283" s="48" t="s">
        <v>3233</v>
      </c>
      <c r="BB283" s="49" t="s">
        <v>3234</v>
      </c>
      <c r="BC283" s="50">
        <v>73</v>
      </c>
      <c r="BD283" s="54" t="s">
        <v>1610</v>
      </c>
      <c r="BF283" s="10" t="str">
        <f t="shared" si="4"/>
        <v>7V_Retención Sobretasa Bomberil Ambalema</v>
      </c>
    </row>
    <row r="284" spans="44:58">
      <c r="AR284" s="1">
        <v>2001</v>
      </c>
      <c r="AS284" s="1">
        <v>17</v>
      </c>
      <c r="AT284" s="34" t="str">
        <f>VLOOKUP(Reten_soc[[#This Row],[Tipo retenciones]],Creados_silog[],2,0)</f>
        <v>Reten Impuesto Renta Activida Alterna II</v>
      </c>
      <c r="AU284" s="11">
        <f>VLOOKUP(Reten_soc[[#This Row],[Tipo retenciones]],Creados_silog[],3,0)</f>
        <v>0</v>
      </c>
      <c r="AV284" s="34" t="str">
        <f>VLOOKUP(Reten_soc[[#This Row],[Tipo retenciones]],Creados_silog[],4,0)</f>
        <v>NACIONAL</v>
      </c>
      <c r="AX284" s="11" t="str">
        <v>2P</v>
      </c>
      <c r="AY284" s="10" t="str">
        <v>Estampilla Procultura</v>
      </c>
      <c r="BA284" s="51" t="s">
        <v>3235</v>
      </c>
      <c r="BB284" s="52" t="s">
        <v>3236</v>
      </c>
      <c r="BC284" s="53">
        <v>73</v>
      </c>
      <c r="BD284" s="55" t="s">
        <v>1610</v>
      </c>
      <c r="BF284" s="10" t="str">
        <f t="shared" si="4"/>
        <v>7W_Retención ICA Serv. Villahermosa (Tol)</v>
      </c>
    </row>
    <row r="285" spans="44:58">
      <c r="AR285" s="1">
        <v>2001</v>
      </c>
      <c r="AS285" s="1" t="s">
        <v>2556</v>
      </c>
      <c r="AT285" s="34" t="str">
        <f>VLOOKUP(Reten_soc[[#This Row],[Tipo retenciones]],Creados_silog[],2,0)</f>
        <v>Estampilla Pro Unal y demás Un Estatales</v>
      </c>
      <c r="AU285" s="11">
        <f>VLOOKUP(Reten_soc[[#This Row],[Tipo retenciones]],Creados_silog[],3,0)</f>
        <v>70</v>
      </c>
      <c r="AV285" s="34" t="str">
        <f>VLOOKUP(Reten_soc[[#This Row],[Tipo retenciones]],Creados_silog[],4,0)</f>
        <v>SUCRE</v>
      </c>
      <c r="AX285" s="11" t="str">
        <v>2Q</v>
      </c>
      <c r="AY285" s="10" t="str">
        <v>Estampilla Prodesarrollo Univ. Amazonia</v>
      </c>
      <c r="BA285" s="48" t="s">
        <v>3237</v>
      </c>
      <c r="BB285" s="49" t="s">
        <v>3238</v>
      </c>
      <c r="BC285" s="50">
        <v>73</v>
      </c>
      <c r="BD285" s="54" t="s">
        <v>1610</v>
      </c>
      <c r="BF285" s="10" t="str">
        <f t="shared" si="4"/>
        <v>7X_Retención Sobret. Bomberil Villahermosa</v>
      </c>
    </row>
    <row r="286" spans="44:58">
      <c r="AR286" s="1">
        <v>2001</v>
      </c>
      <c r="AS286" s="1" t="s">
        <v>2637</v>
      </c>
      <c r="AT286" s="34" t="str">
        <f>VLOOKUP(Reten_soc[[#This Row],[Tipo retenciones]],Creados_silog[],2,0)</f>
        <v>Ahorro Fomento a la Construccion AFC</v>
      </c>
      <c r="AU286" s="11">
        <f>VLOOKUP(Reten_soc[[#This Row],[Tipo retenciones]],Creados_silog[],3,0)</f>
        <v>0</v>
      </c>
      <c r="AV286" s="34" t="str">
        <f>VLOOKUP(Reten_soc[[#This Row],[Tipo retenciones]],Creados_silog[],4,0)</f>
        <v>NACIONAL</v>
      </c>
      <c r="AX286" s="11">
        <v>35</v>
      </c>
      <c r="AY286" s="10" t="str">
        <v>Estampilla Prodesarrollo Amazonas</v>
      </c>
      <c r="BA286" s="51" t="s">
        <v>3239</v>
      </c>
      <c r="BB286" s="52" t="s">
        <v>3240</v>
      </c>
      <c r="BC286" s="53">
        <v>73</v>
      </c>
      <c r="BD286" s="55" t="s">
        <v>1610</v>
      </c>
      <c r="BF286" s="10" t="str">
        <f t="shared" si="4"/>
        <v>7Y_Retención Sobret. Bomberil Chaparral</v>
      </c>
    </row>
    <row r="287" spans="44:58">
      <c r="AR287" s="1">
        <v>2001</v>
      </c>
      <c r="AS287" s="1" t="s">
        <v>2810</v>
      </c>
      <c r="AT287" s="34" t="str">
        <f>VLOOKUP(Reten_soc[[#This Row],[Tipo retenciones]],Creados_silog[],2,0)</f>
        <v>Impuesto Equidad CREE</v>
      </c>
      <c r="AU287" s="11">
        <f>VLOOKUP(Reten_soc[[#This Row],[Tipo retenciones]],Creados_silog[],3,0)</f>
        <v>0</v>
      </c>
      <c r="AV287" s="34" t="str">
        <f>VLOOKUP(Reten_soc[[#This Row],[Tipo retenciones]],Creados_silog[],4,0)</f>
        <v>NACIONAL</v>
      </c>
      <c r="AX287" s="11">
        <v>37</v>
      </c>
      <c r="AY287" s="10" t="str">
        <v>Estampilla Proancianato Amazonas</v>
      </c>
      <c r="BA287" s="48" t="s">
        <v>3241</v>
      </c>
      <c r="BB287" s="49" t="s">
        <v>3242</v>
      </c>
      <c r="BC287" s="50">
        <v>5</v>
      </c>
      <c r="BD287" s="54" t="s">
        <v>1588</v>
      </c>
      <c r="BF287" s="10" t="str">
        <f t="shared" si="4"/>
        <v>7Z_Retención ICA Servicios Medellìn</v>
      </c>
    </row>
    <row r="288" spans="44:58">
      <c r="AR288" s="1">
        <v>2001</v>
      </c>
      <c r="AS288" s="1" t="s">
        <v>2826</v>
      </c>
      <c r="AT288" s="34" t="str">
        <f>VLOOKUP(Reten_soc[[#This Row],[Tipo retenciones]],Creados_silog[],2,0)</f>
        <v>Contribución contrato de obra</v>
      </c>
      <c r="AU288" s="11">
        <f>VLOOKUP(Reten_soc[[#This Row],[Tipo retenciones]],Creados_silog[],3,0)</f>
        <v>0</v>
      </c>
      <c r="AV288" s="34" t="str">
        <f>VLOOKUP(Reten_soc[[#This Row],[Tipo retenciones]],Creados_silog[],4,0)</f>
        <v>NACIONAL</v>
      </c>
      <c r="AX288" s="11">
        <v>38</v>
      </c>
      <c r="AY288" s="10" t="str">
        <v>Estampilla Prodeport Recreación Amazonas</v>
      </c>
      <c r="BA288" s="51">
        <v>80</v>
      </c>
      <c r="BB288" s="52" t="s">
        <v>3243</v>
      </c>
      <c r="BC288" s="53">
        <v>18</v>
      </c>
      <c r="BD288" s="55" t="s">
        <v>1594</v>
      </c>
      <c r="BF288" s="10" t="str">
        <f t="shared" si="4"/>
        <v>80_Estampilla pro Universidad Amazonia</v>
      </c>
    </row>
    <row r="289" spans="44:58">
      <c r="AR289" s="1">
        <v>2001</v>
      </c>
      <c r="AS289" s="1" t="s">
        <v>2995</v>
      </c>
      <c r="AT289" s="34" t="str">
        <f>VLOOKUP(Reten_soc[[#This Row],[Tipo retenciones]],Creados_silog[],2,0)</f>
        <v>Retención Impuesto Solidario Covid19</v>
      </c>
      <c r="AU289" s="11">
        <f>VLOOKUP(Reten_soc[[#This Row],[Tipo retenciones]],Creados_silog[],3,0)</f>
        <v>0</v>
      </c>
      <c r="AV289" s="34" t="str">
        <f>VLOOKUP(Reten_soc[[#This Row],[Tipo retenciones]],Creados_silog[],4,0)</f>
        <v>NACIONAL</v>
      </c>
      <c r="AX289" s="11">
        <v>77</v>
      </c>
      <c r="AY289" s="10" t="str">
        <v>Estampilla Politec. Jaime Isaza Cadavid</v>
      </c>
      <c r="BA289" s="48">
        <v>81</v>
      </c>
      <c r="BB289" s="49" t="s">
        <v>3244</v>
      </c>
      <c r="BC289" s="50">
        <v>27</v>
      </c>
      <c r="BD289" s="54" t="s">
        <v>1599</v>
      </c>
      <c r="BF289" s="10" t="str">
        <f t="shared" si="4"/>
        <v>81_Estampilla Univers. Tecno. Choco</v>
      </c>
    </row>
    <row r="290" spans="44:58">
      <c r="AR290" s="1">
        <v>2001</v>
      </c>
      <c r="AS290" s="1" t="s">
        <v>2998</v>
      </c>
      <c r="AT290" s="34" t="str">
        <f>VLOOKUP(Reten_soc[[#This Row],[Tipo retenciones]],Creados_silog[],2,0)</f>
        <v>Reten Aport Solidario Voluntario Covid19</v>
      </c>
      <c r="AU290" s="11">
        <f>VLOOKUP(Reten_soc[[#This Row],[Tipo retenciones]],Creados_silog[],3,0)</f>
        <v>0</v>
      </c>
      <c r="AV290" s="34" t="str">
        <f>VLOOKUP(Reten_soc[[#This Row],[Tipo retenciones]],Creados_silog[],4,0)</f>
        <v>NACIONAL</v>
      </c>
      <c r="AX290" s="11">
        <v>80</v>
      </c>
      <c r="AY290" s="10" t="str">
        <v>Estampilla pro Universidad Amazonia</v>
      </c>
      <c r="BA290" s="51">
        <v>82</v>
      </c>
      <c r="BB290" s="52" t="s">
        <v>3245</v>
      </c>
      <c r="BC290" s="53">
        <v>54</v>
      </c>
      <c r="BD290" s="55" t="s">
        <v>1605</v>
      </c>
      <c r="BF290" s="10" t="str">
        <f t="shared" si="4"/>
        <v>82_Retención ICA Bienes Cucuta</v>
      </c>
    </row>
    <row r="291" spans="44:58">
      <c r="AR291" s="1">
        <v>2001</v>
      </c>
      <c r="AS291" s="1" t="s">
        <v>3091</v>
      </c>
      <c r="AT291" s="34" t="str">
        <f>VLOOKUP(Reten_soc[[#This Row],[Tipo retenciones]],Creados_silog[],2,0)</f>
        <v>Ret ICA Servicios Chía (Cundinamarca)</v>
      </c>
      <c r="AU291" s="11">
        <f>VLOOKUP(Reten_soc[[#This Row],[Tipo retenciones]],Creados_silog[],3,0)</f>
        <v>25</v>
      </c>
      <c r="AV291" s="34" t="str">
        <f>VLOOKUP(Reten_soc[[#This Row],[Tipo retenciones]],Creados_silog[],4,0)</f>
        <v>CUNDINAMARCA</v>
      </c>
      <c r="AX291" s="11">
        <v>81</v>
      </c>
      <c r="AY291" s="10" t="str">
        <v>Estampilla Univers. Tecno. Choco</v>
      </c>
      <c r="BA291" s="48">
        <v>83</v>
      </c>
      <c r="BB291" s="49" t="s">
        <v>3246</v>
      </c>
      <c r="BC291" s="50">
        <v>54</v>
      </c>
      <c r="BD291" s="54" t="s">
        <v>1605</v>
      </c>
      <c r="BF291" s="10" t="str">
        <f t="shared" si="4"/>
        <v>83_Retención ICA Servicios Cucuta</v>
      </c>
    </row>
    <row r="292" spans="44:58">
      <c r="AR292" s="1">
        <v>2001</v>
      </c>
      <c r="AS292" s="1" t="s">
        <v>3095</v>
      </c>
      <c r="AT292" s="34" t="str">
        <f>VLOOKUP(Reten_soc[[#This Row],[Tipo retenciones]],Creados_silog[],2,0)</f>
        <v>Retencion ICA Servicios Bogota Alterno I</v>
      </c>
      <c r="AU292" s="11">
        <f>VLOOKUP(Reten_soc[[#This Row],[Tipo retenciones]],Creados_silog[],3,0)</f>
        <v>11</v>
      </c>
      <c r="AV292" s="34" t="str">
        <f>VLOOKUP(Reten_soc[[#This Row],[Tipo retenciones]],Creados_silog[],4,0)</f>
        <v>BOGOTÁ</v>
      </c>
      <c r="AX292" s="11" t="str">
        <v>9Q</v>
      </c>
      <c r="AY292" s="10" t="str">
        <v>Ret ICA Servicios Puerto Asis (Putumayo)</v>
      </c>
      <c r="BA292" s="51">
        <v>84</v>
      </c>
      <c r="BB292" s="52" t="s">
        <v>3247</v>
      </c>
      <c r="BC292" s="53">
        <v>0</v>
      </c>
      <c r="BD292" s="55" t="s">
        <v>1585</v>
      </c>
      <c r="BF292" s="10" t="str">
        <f t="shared" si="4"/>
        <v>84_Estampilla prodesarrollo UDENAR</v>
      </c>
    </row>
    <row r="293" spans="44:58">
      <c r="AR293" s="1">
        <v>2001</v>
      </c>
      <c r="AS293" s="1" t="s">
        <v>3098</v>
      </c>
      <c r="AT293" s="34" t="str">
        <f>VLOOKUP(Reten_soc[[#This Row],[Tipo retenciones]],Creados_silog[],2,0)</f>
        <v>Retención Impuesto EQUIDAD CREE</v>
      </c>
      <c r="AU293" s="11">
        <f>VLOOKUP(Reten_soc[[#This Row],[Tipo retenciones]],Creados_silog[],3,0)</f>
        <v>0</v>
      </c>
      <c r="AV293" s="34" t="str">
        <f>VLOOKUP(Reten_soc[[#This Row],[Tipo retenciones]],Creados_silog[],4,0)</f>
        <v>NACIONAL</v>
      </c>
      <c r="AX293" s="11" t="str">
        <v>7E</v>
      </c>
      <c r="AY293" s="10" t="str">
        <v>Retención Sobretasa Bomberil Yopal</v>
      </c>
      <c r="BA293" s="48">
        <v>85</v>
      </c>
      <c r="BB293" s="49" t="s">
        <v>3248</v>
      </c>
      <c r="BC293" s="50">
        <v>54</v>
      </c>
      <c r="BD293" s="54" t="s">
        <v>1605</v>
      </c>
      <c r="BF293" s="10" t="str">
        <f t="shared" si="4"/>
        <v>85_Retención ICA Bienes Pamplona</v>
      </c>
    </row>
    <row r="294" spans="44:58">
      <c r="AR294" s="1">
        <v>2001</v>
      </c>
      <c r="AS294" s="1" t="s">
        <v>3101</v>
      </c>
      <c r="AT294" s="34" t="str">
        <f>VLOOKUP(Reten_soc[[#This Row],[Tipo retenciones]],Creados_silog[],2,0)</f>
        <v>Impuestos Saludables</v>
      </c>
      <c r="AU294" s="11">
        <f>VLOOKUP(Reten_soc[[#This Row],[Tipo retenciones]],Creados_silog[],3,0)</f>
        <v>0</v>
      </c>
      <c r="AV294" s="34" t="str">
        <f>VLOOKUP(Reten_soc[[#This Row],[Tipo retenciones]],Creados_silog[],4,0)</f>
        <v>NACIONAL</v>
      </c>
      <c r="AX294" s="11" t="str">
        <v>7I</v>
      </c>
      <c r="AY294" s="10" t="str">
        <v>Retencion avisos y tableros Yopal</v>
      </c>
      <c r="BA294" s="51">
        <v>86</v>
      </c>
      <c r="BB294" s="52" t="s">
        <v>3249</v>
      </c>
      <c r="BC294" s="53">
        <v>54</v>
      </c>
      <c r="BD294" s="55" t="s">
        <v>1605</v>
      </c>
      <c r="BF294" s="10" t="str">
        <f t="shared" si="4"/>
        <v>86_Retención ICA Servicios Pamplona</v>
      </c>
    </row>
    <row r="295" spans="44:58">
      <c r="AR295" s="1">
        <v>2002</v>
      </c>
      <c r="AS295" s="39" t="s">
        <v>25</v>
      </c>
      <c r="AT295" s="34" t="str">
        <f>VLOOKUP(Reten_soc[[#This Row],[Tipo retenciones]],Creados_silog[],2,0)</f>
        <v>Retención Impuesto de Renta</v>
      </c>
      <c r="AU295" s="11">
        <f>VLOOKUP(Reten_soc[[#This Row],[Tipo retenciones]],Creados_silog[],3,0)</f>
        <v>0</v>
      </c>
      <c r="AV295" s="34" t="str">
        <f>VLOOKUP(Reten_soc[[#This Row],[Tipo retenciones]],Creados_silog[],4,0)</f>
        <v>NACIONAL</v>
      </c>
      <c r="AX295" s="11" t="str">
        <v>8R</v>
      </c>
      <c r="AY295" s="10" t="str">
        <v>Retención ICA Bienes El Socorro (Sant)</v>
      </c>
      <c r="BA295" s="48">
        <v>87</v>
      </c>
      <c r="BB295" s="49" t="s">
        <v>3250</v>
      </c>
      <c r="BC295" s="50">
        <v>20</v>
      </c>
      <c r="BD295" s="54" t="s">
        <v>1596</v>
      </c>
      <c r="BF295" s="10" t="str">
        <f t="shared" si="4"/>
        <v>87_Retención ICA Bienes Valledupar</v>
      </c>
    </row>
    <row r="296" spans="44:58">
      <c r="AR296" s="1">
        <v>2002</v>
      </c>
      <c r="AS296" s="39" t="s">
        <v>94</v>
      </c>
      <c r="AT296" s="34" t="str">
        <f>VLOOKUP(Reten_soc[[#This Row],[Tipo retenciones]],Creados_silog[],2,0)</f>
        <v>Retención Iva Bienes</v>
      </c>
      <c r="AU296" s="11">
        <f>VLOOKUP(Reten_soc[[#This Row],[Tipo retenciones]],Creados_silog[],3,0)</f>
        <v>0</v>
      </c>
      <c r="AV296" s="34" t="str">
        <f>VLOOKUP(Reten_soc[[#This Row],[Tipo retenciones]],Creados_silog[],4,0)</f>
        <v>NACIONAL</v>
      </c>
      <c r="AX296" s="11" t="str">
        <v>8S</v>
      </c>
      <c r="AY296" s="10" t="str">
        <v>Retención ICA Servicios El Socorro (Sant</v>
      </c>
      <c r="BA296" s="51">
        <v>88</v>
      </c>
      <c r="BB296" s="52" t="s">
        <v>3251</v>
      </c>
      <c r="BC296" s="53">
        <v>20</v>
      </c>
      <c r="BD296" s="55" t="s">
        <v>1596</v>
      </c>
      <c r="BF296" s="10" t="str">
        <f t="shared" si="4"/>
        <v>88_Retención ICA Servicios Valledupar</v>
      </c>
    </row>
    <row r="297" spans="44:58">
      <c r="AR297" s="1">
        <v>2002</v>
      </c>
      <c r="AS297" s="39" t="s">
        <v>108</v>
      </c>
      <c r="AT297" s="34" t="str">
        <f>VLOOKUP(Reten_soc[[#This Row],[Tipo retenciones]],Creados_silog[],2,0)</f>
        <v>Retención Iva Servicios</v>
      </c>
      <c r="AU297" s="11">
        <f>VLOOKUP(Reten_soc[[#This Row],[Tipo retenciones]],Creados_silog[],3,0)</f>
        <v>0</v>
      </c>
      <c r="AV297" s="34" t="str">
        <f>VLOOKUP(Reten_soc[[#This Row],[Tipo retenciones]],Creados_silog[],4,0)</f>
        <v>NACIONAL</v>
      </c>
      <c r="AX297" s="11" t="str">
        <v>8T</v>
      </c>
      <c r="AY297" s="10" t="str">
        <v>Retención ICA Bienes San Gil (Santander)</v>
      </c>
      <c r="BA297" s="48">
        <v>89</v>
      </c>
      <c r="BB297" s="49" t="s">
        <v>3252</v>
      </c>
      <c r="BC297" s="50">
        <v>68</v>
      </c>
      <c r="BD297" s="54" t="s">
        <v>1608</v>
      </c>
      <c r="BF297" s="10" t="str">
        <f t="shared" si="4"/>
        <v>89_Retención ICA Bienes Barrancabermeja</v>
      </c>
    </row>
    <row r="298" spans="44:58">
      <c r="AR298" s="1">
        <v>2002</v>
      </c>
      <c r="AS298" s="39" t="s">
        <v>1754</v>
      </c>
      <c r="AT298" s="34" t="str">
        <f>VLOOKUP(Reten_soc[[#This Row],[Tipo retenciones]],Creados_silog[],2,0)</f>
        <v>Retención ICA Bienes Bogotá</v>
      </c>
      <c r="AU298" s="11">
        <f>VLOOKUP(Reten_soc[[#This Row],[Tipo retenciones]],Creados_silog[],3,0)</f>
        <v>11</v>
      </c>
      <c r="AV298" s="34" t="str">
        <f>VLOOKUP(Reten_soc[[#This Row],[Tipo retenciones]],Creados_silog[],4,0)</f>
        <v>BOGOTÁ</v>
      </c>
      <c r="AX298" s="11" t="str">
        <v>8U</v>
      </c>
      <c r="AY298" s="10" t="str">
        <v>Retención ICA Servicios San Gil (Sant)</v>
      </c>
      <c r="BA298" s="51" t="s">
        <v>3054</v>
      </c>
      <c r="BB298" s="52" t="s">
        <v>3253</v>
      </c>
      <c r="BC298" s="53">
        <v>54</v>
      </c>
      <c r="BD298" s="55" t="s">
        <v>1605</v>
      </c>
      <c r="BF298" s="10" t="str">
        <f t="shared" si="4"/>
        <v>8A_Retención ICA Bienes Abrego</v>
      </c>
    </row>
    <row r="299" spans="44:58">
      <c r="AR299" s="1">
        <v>2002</v>
      </c>
      <c r="AS299" s="39" t="s">
        <v>124</v>
      </c>
      <c r="AT299" s="34" t="str">
        <f>VLOOKUP(Reten_soc[[#This Row],[Tipo retenciones]],Creados_silog[],2,0)</f>
        <v>Retención ICA Servicios Bogotá</v>
      </c>
      <c r="AU299" s="11">
        <f>VLOOKUP(Reten_soc[[#This Row],[Tipo retenciones]],Creados_silog[],3,0)</f>
        <v>11</v>
      </c>
      <c r="AV299" s="34" t="str">
        <f>VLOOKUP(Reten_soc[[#This Row],[Tipo retenciones]],Creados_silog[],4,0)</f>
        <v>BOGOTÁ</v>
      </c>
      <c r="AX299" s="11" t="str">
        <v>8V</v>
      </c>
      <c r="AY299" s="10" t="str">
        <v>Retencion ICA Servicios Toledo (N.Sant)</v>
      </c>
      <c r="BA299" s="48" t="s">
        <v>3056</v>
      </c>
      <c r="BB299" s="49" t="s">
        <v>3254</v>
      </c>
      <c r="BC299" s="50">
        <v>54</v>
      </c>
      <c r="BD299" s="54" t="s">
        <v>1605</v>
      </c>
      <c r="BF299" s="10" t="str">
        <f t="shared" si="4"/>
        <v>8B_Retención ICA Servicios Abrego</v>
      </c>
    </row>
    <row r="300" spans="44:58">
      <c r="AR300" s="1">
        <v>2002</v>
      </c>
      <c r="AS300" s="39" t="s">
        <v>132</v>
      </c>
      <c r="AT300" s="34" t="str">
        <f>VLOOKUP(Reten_soc[[#This Row],[Tipo retenciones]],Creados_silog[],2,0)</f>
        <v>Impuesto de Timbre</v>
      </c>
      <c r="AU300" s="11">
        <f>VLOOKUP(Reten_soc[[#This Row],[Tipo retenciones]],Creados_silog[],3,0)</f>
        <v>0</v>
      </c>
      <c r="AV300" s="34" t="str">
        <f>VLOOKUP(Reten_soc[[#This Row],[Tipo retenciones]],Creados_silog[],4,0)</f>
        <v>NACIONAL</v>
      </c>
      <c r="AX300" s="11" t="str">
        <v>3I</v>
      </c>
      <c r="AY300" s="10" t="str">
        <v>Estampilla Pro-Cultura Tame Arauca</v>
      </c>
      <c r="BA300" s="51" t="s">
        <v>3058</v>
      </c>
      <c r="BB300" s="52" t="s">
        <v>3255</v>
      </c>
      <c r="BC300" s="53">
        <v>54</v>
      </c>
      <c r="BD300" s="55" t="s">
        <v>1605</v>
      </c>
      <c r="BF300" s="10" t="str">
        <f t="shared" si="4"/>
        <v>8C_Retención ICA Bienes Durania</v>
      </c>
    </row>
    <row r="301" spans="44:58">
      <c r="AR301" s="1">
        <v>2002</v>
      </c>
      <c r="AS301" s="1">
        <v>12</v>
      </c>
      <c r="AT301" s="34" t="str">
        <f>VLOOKUP(Reten_soc[[#This Row],[Tipo retenciones]],Creados_silog[],2,0)</f>
        <v>Reten Impuesto Renta Activida Alterna I</v>
      </c>
      <c r="AU301" s="11">
        <f>VLOOKUP(Reten_soc[[#This Row],[Tipo retenciones]],Creados_silog[],3,0)</f>
        <v>0</v>
      </c>
      <c r="AV301" s="34" t="str">
        <f>VLOOKUP(Reten_soc[[#This Row],[Tipo retenciones]],Creados_silog[],4,0)</f>
        <v>NACIONAL</v>
      </c>
      <c r="AX301" s="11" t="str">
        <v>3J</v>
      </c>
      <c r="AY301" s="10" t="str">
        <v>Estampilla Bienestar Adulto Mayor Tame A</v>
      </c>
      <c r="BA301" s="48" t="s">
        <v>3060</v>
      </c>
      <c r="BB301" s="49" t="s">
        <v>3256</v>
      </c>
      <c r="BC301" s="50">
        <v>54</v>
      </c>
      <c r="BD301" s="54" t="s">
        <v>1605</v>
      </c>
      <c r="BF301" s="10" t="str">
        <f t="shared" si="4"/>
        <v>8D_Retención ICA Servicios Durania</v>
      </c>
    </row>
    <row r="302" spans="44:58">
      <c r="AR302" s="1">
        <v>2002</v>
      </c>
      <c r="AS302" s="1">
        <v>17</v>
      </c>
      <c r="AT302" s="34" t="str">
        <f>VLOOKUP(Reten_soc[[#This Row],[Tipo retenciones]],Creados_silog[],2,0)</f>
        <v>Reten Impuesto Renta Activida Alterna II</v>
      </c>
      <c r="AU302" s="11">
        <f>VLOOKUP(Reten_soc[[#This Row],[Tipo retenciones]],Creados_silog[],3,0)</f>
        <v>0</v>
      </c>
      <c r="AV302" s="34" t="str">
        <f>VLOOKUP(Reten_soc[[#This Row],[Tipo retenciones]],Creados_silog[],4,0)</f>
        <v>NACIONAL</v>
      </c>
      <c r="AX302" s="11" t="str">
        <v>5V</v>
      </c>
      <c r="AY302" s="10" t="str">
        <v>Retencion ICA Servicos Rionegro Ant</v>
      </c>
      <c r="BA302" s="51" t="s">
        <v>3062</v>
      </c>
      <c r="BB302" s="52" t="s">
        <v>3257</v>
      </c>
      <c r="BC302" s="53">
        <v>54</v>
      </c>
      <c r="BD302" s="55" t="s">
        <v>1605</v>
      </c>
      <c r="BF302" s="10" t="str">
        <f t="shared" si="4"/>
        <v>8E_Retención ICA Bienes La Esperanza</v>
      </c>
    </row>
    <row r="303" spans="44:58">
      <c r="AR303" s="1">
        <v>2002</v>
      </c>
      <c r="AS303" s="1" t="s">
        <v>2556</v>
      </c>
      <c r="AT303" s="34" t="str">
        <f>VLOOKUP(Reten_soc[[#This Row],[Tipo retenciones]],Creados_silog[],2,0)</f>
        <v>Estampilla Pro Unal y demás Un Estatales</v>
      </c>
      <c r="AU303" s="11">
        <f>VLOOKUP(Reten_soc[[#This Row],[Tipo retenciones]],Creados_silog[],3,0)</f>
        <v>70</v>
      </c>
      <c r="AV303" s="34" t="str">
        <f>VLOOKUP(Reten_soc[[#This Row],[Tipo retenciones]],Creados_silog[],4,0)</f>
        <v>SUCRE</v>
      </c>
      <c r="AX303" s="11" t="str">
        <v>7N</v>
      </c>
      <c r="AY303" s="10" t="str">
        <v>Retención ICA Servicios Cumaribo</v>
      </c>
      <c r="BA303" s="48" t="s">
        <v>3064</v>
      </c>
      <c r="BB303" s="49" t="s">
        <v>3258</v>
      </c>
      <c r="BC303" s="50">
        <v>54</v>
      </c>
      <c r="BD303" s="54" t="s">
        <v>1605</v>
      </c>
      <c r="BF303" s="10" t="str">
        <f t="shared" si="4"/>
        <v>8F_Retención ICA Servicios La Esperanza</v>
      </c>
    </row>
    <row r="304" spans="44:58">
      <c r="AR304" s="1">
        <v>2002</v>
      </c>
      <c r="AS304" s="1" t="s">
        <v>2637</v>
      </c>
      <c r="AT304" s="34" t="str">
        <f>VLOOKUP(Reten_soc[[#This Row],[Tipo retenciones]],Creados_silog[],2,0)</f>
        <v>Ahorro Fomento a la Construccion AFC</v>
      </c>
      <c r="AU304" s="11">
        <f>VLOOKUP(Reten_soc[[#This Row],[Tipo retenciones]],Creados_silog[],3,0)</f>
        <v>0</v>
      </c>
      <c r="AV304" s="34" t="str">
        <f>VLOOKUP(Reten_soc[[#This Row],[Tipo retenciones]],Creados_silog[],4,0)</f>
        <v>NACIONAL</v>
      </c>
      <c r="AX304" s="11" t="str">
        <v>A9</v>
      </c>
      <c r="AY304" s="10" t="str">
        <v>Retención Tasa Bomberil Sta Marta (Mag)</v>
      </c>
      <c r="BA304" s="51" t="s">
        <v>3066</v>
      </c>
      <c r="BB304" s="52" t="s">
        <v>3259</v>
      </c>
      <c r="BC304" s="53">
        <v>54</v>
      </c>
      <c r="BD304" s="55" t="s">
        <v>1605</v>
      </c>
      <c r="BF304" s="10" t="str">
        <f t="shared" si="4"/>
        <v>8G_Retención ICA Bienes Chinacota</v>
      </c>
    </row>
    <row r="305" spans="44:58">
      <c r="AR305" s="1">
        <v>2002</v>
      </c>
      <c r="AS305" s="1" t="s">
        <v>2810</v>
      </c>
      <c r="AT305" s="34" t="str">
        <f>VLOOKUP(Reten_soc[[#This Row],[Tipo retenciones]],Creados_silog[],2,0)</f>
        <v>Impuesto Equidad CREE</v>
      </c>
      <c r="AU305" s="11">
        <f>VLOOKUP(Reten_soc[[#This Row],[Tipo retenciones]],Creados_silog[],3,0)</f>
        <v>0</v>
      </c>
      <c r="AV305" s="34" t="str">
        <f>VLOOKUP(Reten_soc[[#This Row],[Tipo retenciones]],Creados_silog[],4,0)</f>
        <v>NACIONAL</v>
      </c>
      <c r="AX305" s="11" t="str">
        <v>BX</v>
      </c>
      <c r="AY305" s="10" t="str">
        <v>Retención ICA Servicios La Tebaida (Qui)</v>
      </c>
      <c r="BA305" s="48" t="s">
        <v>3068</v>
      </c>
      <c r="BB305" s="49" t="s">
        <v>3260</v>
      </c>
      <c r="BC305" s="50">
        <v>54</v>
      </c>
      <c r="BD305" s="54" t="s">
        <v>1605</v>
      </c>
      <c r="BF305" s="10" t="str">
        <f t="shared" si="4"/>
        <v>8H_Retención ICA Servicios Chinacota</v>
      </c>
    </row>
    <row r="306" spans="44:58">
      <c r="AR306" s="1">
        <v>2002</v>
      </c>
      <c r="AS306" s="1" t="s">
        <v>2826</v>
      </c>
      <c r="AT306" s="34" t="str">
        <f>VLOOKUP(Reten_soc[[#This Row],[Tipo retenciones]],Creados_silog[],2,0)</f>
        <v>Contribución contrato de obra</v>
      </c>
      <c r="AU306" s="11">
        <f>VLOOKUP(Reten_soc[[#This Row],[Tipo retenciones]],Creados_silog[],3,0)</f>
        <v>0</v>
      </c>
      <c r="AV306" s="34" t="str">
        <f>VLOOKUP(Reten_soc[[#This Row],[Tipo retenciones]],Creados_silog[],4,0)</f>
        <v>NACIONAL</v>
      </c>
      <c r="AX306" s="11" t="str">
        <v>BY</v>
      </c>
      <c r="AY306" s="10" t="str">
        <v>Retención ICA Servicios Pitalito (Huila)</v>
      </c>
      <c r="BA306" s="51" t="s">
        <v>3070</v>
      </c>
      <c r="BB306" s="52" t="s">
        <v>3261</v>
      </c>
      <c r="BC306" s="53">
        <v>54</v>
      </c>
      <c r="BD306" s="55" t="s">
        <v>1605</v>
      </c>
      <c r="BF306" s="10" t="str">
        <f t="shared" si="4"/>
        <v>8I_Retención ICA Bienes Sardinata</v>
      </c>
    </row>
    <row r="307" spans="44:58">
      <c r="AR307" s="1">
        <v>2002</v>
      </c>
      <c r="AS307" s="1" t="s">
        <v>2995</v>
      </c>
      <c r="AT307" s="34" t="str">
        <f>VLOOKUP(Reten_soc[[#This Row],[Tipo retenciones]],Creados_silog[],2,0)</f>
        <v>Retención Impuesto Solidario Covid19</v>
      </c>
      <c r="AU307" s="11">
        <f>VLOOKUP(Reten_soc[[#This Row],[Tipo retenciones]],Creados_silog[],3,0)</f>
        <v>0</v>
      </c>
      <c r="AV307" s="34" t="str">
        <f>VLOOKUP(Reten_soc[[#This Row],[Tipo retenciones]],Creados_silog[],4,0)</f>
        <v>NACIONAL</v>
      </c>
      <c r="AX307" s="11" t="str">
        <v>BZ</v>
      </c>
      <c r="AY307" s="10" t="str">
        <v>Retención ICA Servicios La Macarena (Met</v>
      </c>
      <c r="BA307" s="48" t="s">
        <v>3072</v>
      </c>
      <c r="BB307" s="49" t="s">
        <v>3262</v>
      </c>
      <c r="BC307" s="50">
        <v>54</v>
      </c>
      <c r="BD307" s="54" t="s">
        <v>1605</v>
      </c>
      <c r="BF307" s="10" t="str">
        <f t="shared" si="4"/>
        <v>8J_Retención ICA Servicios Sardinata</v>
      </c>
    </row>
    <row r="308" spans="44:58">
      <c r="AR308" s="1">
        <v>2002</v>
      </c>
      <c r="AS308" s="1" t="s">
        <v>2998</v>
      </c>
      <c r="AT308" s="34" t="str">
        <f>VLOOKUP(Reten_soc[[#This Row],[Tipo retenciones]],Creados_silog[],2,0)</f>
        <v>Reten Aport Solidario Voluntario Covid19</v>
      </c>
      <c r="AU308" s="11">
        <f>VLOOKUP(Reten_soc[[#This Row],[Tipo retenciones]],Creados_silog[],3,0)</f>
        <v>0</v>
      </c>
      <c r="AV308" s="34" t="str">
        <f>VLOOKUP(Reten_soc[[#This Row],[Tipo retenciones]],Creados_silog[],4,0)</f>
        <v>NACIONAL</v>
      </c>
      <c r="AX308" s="11" t="str">
        <v>C0</v>
      </c>
      <c r="AY308" s="10" t="str">
        <v>Retención ICA Serv. Zona Bananera (Magd)</v>
      </c>
      <c r="BA308" s="51" t="s">
        <v>3263</v>
      </c>
      <c r="BB308" s="52" t="s">
        <v>3264</v>
      </c>
      <c r="BC308" s="53">
        <v>5</v>
      </c>
      <c r="BD308" s="55" t="s">
        <v>1588</v>
      </c>
      <c r="BF308" s="10" t="str">
        <f t="shared" si="4"/>
        <v>8K_Retención ICA Servicios La Estrellita</v>
      </c>
    </row>
    <row r="309" spans="44:58">
      <c r="AR309" s="1">
        <v>2002</v>
      </c>
      <c r="AS309" s="1" t="s">
        <v>3091</v>
      </c>
      <c r="AT309" s="34" t="str">
        <f>VLOOKUP(Reten_soc[[#This Row],[Tipo retenciones]],Creados_silog[],2,0)</f>
        <v>Ret ICA Servicios Chía (Cundinamarca)</v>
      </c>
      <c r="AU309" s="11">
        <f>VLOOKUP(Reten_soc[[#This Row],[Tipo retenciones]],Creados_silog[],3,0)</f>
        <v>25</v>
      </c>
      <c r="AV309" s="34" t="str">
        <f>VLOOKUP(Reten_soc[[#This Row],[Tipo retenciones]],Creados_silog[],4,0)</f>
        <v>CUNDINAMARCA</v>
      </c>
      <c r="AX309" s="11" t="str">
        <v>C1</v>
      </c>
      <c r="AY309" s="10" t="str">
        <v>Retención ICA Servicios Aguachica (Cesar</v>
      </c>
      <c r="BA309" s="48" t="s">
        <v>3265</v>
      </c>
      <c r="BB309" s="49" t="s">
        <v>3266</v>
      </c>
      <c r="BC309" s="50">
        <v>68</v>
      </c>
      <c r="BD309" s="54" t="s">
        <v>1608</v>
      </c>
      <c r="BF309" s="10" t="str">
        <f t="shared" si="4"/>
        <v>8M_Retención ICA Servicios Barbosa Santand</v>
      </c>
    </row>
    <row r="310" spans="44:58">
      <c r="AR310" s="1">
        <v>2002</v>
      </c>
      <c r="AS310" s="1" t="s">
        <v>3095</v>
      </c>
      <c r="AT310" s="34" t="str">
        <f>VLOOKUP(Reten_soc[[#This Row],[Tipo retenciones]],Creados_silog[],2,0)</f>
        <v>Retencion ICA Servicios Bogota Alterno I</v>
      </c>
      <c r="AU310" s="11">
        <f>VLOOKUP(Reten_soc[[#This Row],[Tipo retenciones]],Creados_silog[],3,0)</f>
        <v>11</v>
      </c>
      <c r="AV310" s="34" t="str">
        <f>VLOOKUP(Reten_soc[[#This Row],[Tipo retenciones]],Creados_silog[],4,0)</f>
        <v>BOGOTÁ</v>
      </c>
      <c r="AX310" s="11" t="str">
        <v>C2</v>
      </c>
      <c r="AY310" s="10" t="str">
        <v>Retención ICA Serv. Distracción (La Gua)</v>
      </c>
      <c r="BA310" s="51" t="s">
        <v>3267</v>
      </c>
      <c r="BB310" s="52" t="s">
        <v>3268</v>
      </c>
      <c r="BC310" s="53">
        <v>5</v>
      </c>
      <c r="BD310" s="55" t="s">
        <v>1588</v>
      </c>
      <c r="BF310" s="10" t="str">
        <f t="shared" si="4"/>
        <v>8N_Ret ICA Bienes Municipio Caldas (Antioq)</v>
      </c>
    </row>
    <row r="311" spans="44:58">
      <c r="AR311" s="1">
        <v>2002</v>
      </c>
      <c r="AS311" s="1" t="s">
        <v>3269</v>
      </c>
      <c r="AT311" s="34" t="str">
        <f>VLOOKUP(Reten_soc[[#This Row],[Tipo retenciones]],Creados_silog[],2,0)</f>
        <v>Retención Impuesto de Renta Comisiones</v>
      </c>
      <c r="AU311" s="11">
        <f>VLOOKUP(Reten_soc[[#This Row],[Tipo retenciones]],Creados_silog[],3,0)</f>
        <v>0</v>
      </c>
      <c r="AV311" s="34" t="str">
        <f>VLOOKUP(Reten_soc[[#This Row],[Tipo retenciones]],Creados_silog[],4,0)</f>
        <v>NACIONAL</v>
      </c>
      <c r="AX311" s="11" t="str">
        <v>6A</v>
      </c>
      <c r="AY311" s="10" t="str">
        <v>Retención ICA Bienes Montenegro</v>
      </c>
      <c r="BA311" s="48" t="s">
        <v>3270</v>
      </c>
      <c r="BB311" s="49" t="s">
        <v>3271</v>
      </c>
      <c r="BC311" s="50">
        <v>5</v>
      </c>
      <c r="BD311" s="54" t="s">
        <v>1588</v>
      </c>
      <c r="BF311" s="10" t="str">
        <f t="shared" si="4"/>
        <v>8O_Ret ICA Serv Municipio Caldas (Antioqui)</v>
      </c>
    </row>
    <row r="312" spans="44:58">
      <c r="AR312" s="1">
        <v>2002</v>
      </c>
      <c r="AS312" s="1" t="s">
        <v>3272</v>
      </c>
      <c r="AT312" s="34" t="str">
        <f>VLOOKUP(Reten_soc[[#This Row],[Tipo retenciones]],Creados_silog[],2,0)</f>
        <v>Contribución contrato de obra</v>
      </c>
      <c r="AU312" s="11">
        <f>VLOOKUP(Reten_soc[[#This Row],[Tipo retenciones]],Creados_silog[],3,0)</f>
        <v>0</v>
      </c>
      <c r="AV312" s="34" t="str">
        <f>VLOOKUP(Reten_soc[[#This Row],[Tipo retenciones]],Creados_silog[],4,0)</f>
        <v>NACIONAL</v>
      </c>
      <c r="AX312" s="11" t="str">
        <v>6B</v>
      </c>
      <c r="AY312" s="10" t="str">
        <v>Retención ICA Servicios Montenegro</v>
      </c>
      <c r="BA312" s="51" t="s">
        <v>3273</v>
      </c>
      <c r="BB312" s="52" t="s">
        <v>3274</v>
      </c>
      <c r="BC312" s="53">
        <v>25</v>
      </c>
      <c r="BD312" s="55" t="s">
        <v>1598</v>
      </c>
      <c r="BF312" s="10" t="str">
        <f t="shared" si="4"/>
        <v>8P_Retención ICA Bienes CHIA</v>
      </c>
    </row>
    <row r="313" spans="44:58">
      <c r="AR313" s="1">
        <v>2002</v>
      </c>
      <c r="AS313" s="1" t="s">
        <v>3275</v>
      </c>
      <c r="AT313" s="34" t="str">
        <f>VLOOKUP(Reten_soc[[#This Row],[Tipo retenciones]],Creados_silog[],2,0)</f>
        <v>Retención Impuesto de Renta Compras</v>
      </c>
      <c r="AU313" s="11">
        <f>VLOOKUP(Reten_soc[[#This Row],[Tipo retenciones]],Creados_silog[],3,0)</f>
        <v>0</v>
      </c>
      <c r="AV313" s="34" t="str">
        <f>VLOOKUP(Reten_soc[[#This Row],[Tipo retenciones]],Creados_silog[],4,0)</f>
        <v>NACIONAL</v>
      </c>
      <c r="AX313" s="11" t="str">
        <v>AB</v>
      </c>
      <c r="AY313" s="10" t="str">
        <v>Retención ICA Bienes Sta Rosa (Ris)</v>
      </c>
      <c r="BA313" s="48" t="s">
        <v>3276</v>
      </c>
      <c r="BB313" s="49" t="s">
        <v>3277</v>
      </c>
      <c r="BC313" s="50">
        <v>25</v>
      </c>
      <c r="BD313" s="54" t="s">
        <v>1598</v>
      </c>
      <c r="BF313" s="10" t="str">
        <f t="shared" si="4"/>
        <v>8Q_Retención ICA Servicios CHIA</v>
      </c>
    </row>
    <row r="314" spans="44:58">
      <c r="AR314" s="1">
        <v>2002</v>
      </c>
      <c r="AS314" s="1" t="s">
        <v>3278</v>
      </c>
      <c r="AT314" s="34" t="str">
        <f>VLOOKUP(Reten_soc[[#This Row],[Tipo retenciones]],Creados_silog[],2,0)</f>
        <v>Retención Impuesto de Renta Honorarios</v>
      </c>
      <c r="AU314" s="11">
        <f>VLOOKUP(Reten_soc[[#This Row],[Tipo retenciones]],Creados_silog[],3,0)</f>
        <v>0</v>
      </c>
      <c r="AV314" s="34" t="str">
        <f>VLOOKUP(Reten_soc[[#This Row],[Tipo retenciones]],Creados_silog[],4,0)</f>
        <v>NACIONAL</v>
      </c>
      <c r="AX314" s="11" t="str">
        <v>AC</v>
      </c>
      <c r="AY314" s="10" t="str">
        <v>Retención ICA Servicios Sta Rosa (Ris)</v>
      </c>
      <c r="BA314" s="51" t="s">
        <v>3279</v>
      </c>
      <c r="BB314" s="52" t="s">
        <v>3280</v>
      </c>
      <c r="BC314" s="53">
        <v>68</v>
      </c>
      <c r="BD314" s="55" t="s">
        <v>1608</v>
      </c>
      <c r="BF314" s="10" t="str">
        <f t="shared" si="4"/>
        <v>8R_Retención ICA Bienes El Socorro (Sant)</v>
      </c>
    </row>
    <row r="315" spans="44:58">
      <c r="AR315" s="1">
        <v>2002</v>
      </c>
      <c r="AS315" s="1" t="s">
        <v>3098</v>
      </c>
      <c r="AT315" s="34" t="str">
        <f>VLOOKUP(Reten_soc[[#This Row],[Tipo retenciones]],Creados_silog[],2,0)</f>
        <v>Retención Impuesto EQUIDAD CREE</v>
      </c>
      <c r="AU315" s="11">
        <f>VLOOKUP(Reten_soc[[#This Row],[Tipo retenciones]],Creados_silog[],3,0)</f>
        <v>0</v>
      </c>
      <c r="AV315" s="34" t="str">
        <f>VLOOKUP(Reten_soc[[#This Row],[Tipo retenciones]],Creados_silog[],4,0)</f>
        <v>NACIONAL</v>
      </c>
      <c r="AX315" s="11" t="str">
        <v>7M</v>
      </c>
      <c r="AY315" s="10" t="str">
        <v>Retención ICA Servicios Cerete</v>
      </c>
      <c r="BA315" s="48" t="s">
        <v>3281</v>
      </c>
      <c r="BB315" s="49" t="s">
        <v>3282</v>
      </c>
      <c r="BC315" s="50">
        <v>68</v>
      </c>
      <c r="BD315" s="54" t="s">
        <v>1608</v>
      </c>
      <c r="BF315" s="10" t="str">
        <f t="shared" si="4"/>
        <v>8S_Retención ICA Servicios El Socorro (Sant</v>
      </c>
    </row>
    <row r="316" spans="44:58">
      <c r="AR316" s="1">
        <v>2002</v>
      </c>
      <c r="AS316" s="1" t="s">
        <v>3101</v>
      </c>
      <c r="AT316" s="34" t="str">
        <f>VLOOKUP(Reten_soc[[#This Row],[Tipo retenciones]],Creados_silog[],2,0)</f>
        <v>Impuestos Saludables</v>
      </c>
      <c r="AU316" s="11">
        <f>VLOOKUP(Reten_soc[[#This Row],[Tipo retenciones]],Creados_silog[],3,0)</f>
        <v>0</v>
      </c>
      <c r="AV316" s="34" t="str">
        <f>VLOOKUP(Reten_soc[[#This Row],[Tipo retenciones]],Creados_silog[],4,0)</f>
        <v>NACIONAL</v>
      </c>
      <c r="AX316" s="11" t="str">
        <v>7Z</v>
      </c>
      <c r="AY316" s="10" t="str">
        <v>Retención ICA Servicios Medellìn</v>
      </c>
      <c r="BA316" s="51" t="s">
        <v>3283</v>
      </c>
      <c r="BB316" s="52" t="s">
        <v>3284</v>
      </c>
      <c r="BC316" s="53">
        <v>68</v>
      </c>
      <c r="BD316" s="55" t="s">
        <v>1608</v>
      </c>
      <c r="BF316" s="10" t="str">
        <f t="shared" si="4"/>
        <v>8T_Retención ICA Bienes San Gil (Santander)</v>
      </c>
    </row>
    <row r="317" spans="44:58">
      <c r="AR317" s="1">
        <v>2002</v>
      </c>
      <c r="AS317" s="1" t="s">
        <v>3285</v>
      </c>
      <c r="AT317" s="34" t="str">
        <f>VLOOKUP(Reten_soc[[#This Row],[Tipo retenciones]],Creados_silog[],2,0)</f>
        <v>Retención Impuesto de Renta Asalariados</v>
      </c>
      <c r="AU317" s="11">
        <f>VLOOKUP(Reten_soc[[#This Row],[Tipo retenciones]],Creados_silog[],3,0)</f>
        <v>0</v>
      </c>
      <c r="AV317" s="34" t="str">
        <f>VLOOKUP(Reten_soc[[#This Row],[Tipo retenciones]],Creados_silog[],4,0)</f>
        <v>NACIONAL</v>
      </c>
      <c r="AX317" s="11" t="str">
        <v>9V</v>
      </c>
      <c r="AY317" s="10" t="str">
        <v>Retencion Servicios Villa de Leyva (Boy)</v>
      </c>
      <c r="BA317" s="48" t="s">
        <v>3286</v>
      </c>
      <c r="BB317" s="49" t="s">
        <v>3287</v>
      </c>
      <c r="BC317" s="50">
        <v>68</v>
      </c>
      <c r="BD317" s="54" t="s">
        <v>1608</v>
      </c>
      <c r="BF317" s="10" t="str">
        <f t="shared" si="4"/>
        <v>8U_Retención ICA Servicios San Gil (Sant)</v>
      </c>
    </row>
    <row r="318" spans="44:58">
      <c r="AR318" s="1">
        <v>2002</v>
      </c>
      <c r="AS318" s="1" t="s">
        <v>3288</v>
      </c>
      <c r="AT318" s="34" t="str">
        <f>VLOOKUP(Reten_soc[[#This Row],[Tipo retenciones]],Creados_silog[],2,0)</f>
        <v>Retención Impuesto de Renta Servicios Gr</v>
      </c>
      <c r="AU318" s="11">
        <f>VLOOKUP(Reten_soc[[#This Row],[Tipo retenciones]],Creados_silog[],3,0)</f>
        <v>0</v>
      </c>
      <c r="AV318" s="34" t="str">
        <f>VLOOKUP(Reten_soc[[#This Row],[Tipo retenciones]],Creados_silog[],4,0)</f>
        <v>NACIONAL</v>
      </c>
      <c r="AX318" s="11" t="str">
        <v>2C</v>
      </c>
      <c r="AY318" s="10" t="str">
        <v>Estampilla Probienestar Adulto Mayor</v>
      </c>
      <c r="BA318" s="51" t="s">
        <v>3289</v>
      </c>
      <c r="BB318" s="52" t="s">
        <v>3290</v>
      </c>
      <c r="BC318" s="53">
        <v>68</v>
      </c>
      <c r="BD318" s="55" t="s">
        <v>1608</v>
      </c>
      <c r="BF318" s="10" t="str">
        <f t="shared" si="4"/>
        <v>8V_Retencion ICA Servicios Toledo (N.Sant)</v>
      </c>
    </row>
    <row r="319" spans="44:58">
      <c r="AR319" s="1">
        <v>2003</v>
      </c>
      <c r="AS319" s="39" t="s">
        <v>25</v>
      </c>
      <c r="AT319" s="34" t="str">
        <f>VLOOKUP(Reten_soc[[#This Row],[Tipo retenciones]],Creados_silog[],2,0)</f>
        <v>Retención Impuesto de Renta</v>
      </c>
      <c r="AU319" s="11">
        <f>VLOOKUP(Reten_soc[[#This Row],[Tipo retenciones]],Creados_silog[],3,0)</f>
        <v>0</v>
      </c>
      <c r="AV319" s="34" t="str">
        <f>VLOOKUP(Reten_soc[[#This Row],[Tipo retenciones]],Creados_silog[],4,0)</f>
        <v>NACIONAL</v>
      </c>
      <c r="AX319" s="11" t="str">
        <v>2J</v>
      </c>
      <c r="AY319" s="10" t="str">
        <v>Estampilla Pro Universidad de Cartagena</v>
      </c>
      <c r="BA319" s="48" t="s">
        <v>3291</v>
      </c>
      <c r="BB319" s="49" t="s">
        <v>3292</v>
      </c>
      <c r="BC319" s="50">
        <v>73</v>
      </c>
      <c r="BD319" s="54" t="s">
        <v>1610</v>
      </c>
      <c r="BF319" s="10" t="str">
        <f t="shared" si="4"/>
        <v>8W_Retención Tasa Bomberil Espinal (Tol)</v>
      </c>
    </row>
    <row r="320" spans="44:58">
      <c r="AR320" s="1">
        <v>2003</v>
      </c>
      <c r="AS320" s="39" t="s">
        <v>94</v>
      </c>
      <c r="AT320" s="34" t="str">
        <f>VLOOKUP(Reten_soc[[#This Row],[Tipo retenciones]],Creados_silog[],2,0)</f>
        <v>Retención Iva Bienes</v>
      </c>
      <c r="AU320" s="11">
        <f>VLOOKUP(Reten_soc[[#This Row],[Tipo retenciones]],Creados_silog[],3,0)</f>
        <v>0</v>
      </c>
      <c r="AV320" s="34" t="str">
        <f>VLOOKUP(Reten_soc[[#This Row],[Tipo retenciones]],Creados_silog[],4,0)</f>
        <v>NACIONAL</v>
      </c>
      <c r="AX320" s="11">
        <v>60</v>
      </c>
      <c r="AY320" s="10" t="str">
        <v>Estampilla Pro Hospital Univers. Sucre</v>
      </c>
      <c r="BA320" s="51" t="s">
        <v>3293</v>
      </c>
      <c r="BB320" s="52" t="s">
        <v>3294</v>
      </c>
      <c r="BC320" s="53">
        <v>73</v>
      </c>
      <c r="BD320" s="55" t="s">
        <v>1610</v>
      </c>
      <c r="BF320" s="10" t="str">
        <f t="shared" si="4"/>
        <v>8X_Retención ICA Bienes Fresno (Tol)</v>
      </c>
    </row>
    <row r="321" spans="44:58">
      <c r="AR321" s="1">
        <v>2003</v>
      </c>
      <c r="AS321" s="39" t="s">
        <v>108</v>
      </c>
      <c r="AT321" s="34" t="str">
        <f>VLOOKUP(Reten_soc[[#This Row],[Tipo retenciones]],Creados_silog[],2,0)</f>
        <v>Retención Iva Servicios</v>
      </c>
      <c r="AU321" s="11">
        <f>VLOOKUP(Reten_soc[[#This Row],[Tipo retenciones]],Creados_silog[],3,0)</f>
        <v>0</v>
      </c>
      <c r="AV321" s="34" t="str">
        <f>VLOOKUP(Reten_soc[[#This Row],[Tipo retenciones]],Creados_silog[],4,0)</f>
        <v>NACIONAL</v>
      </c>
      <c r="AX321" s="11">
        <v>70</v>
      </c>
      <c r="AY321" s="10" t="str">
        <v>Estampilla Prodesarrollo-Unv Sucre</v>
      </c>
      <c r="BA321" s="48" t="s">
        <v>3295</v>
      </c>
      <c r="BB321" s="49" t="s">
        <v>3296</v>
      </c>
      <c r="BC321" s="50">
        <v>73</v>
      </c>
      <c r="BD321" s="54" t="s">
        <v>1610</v>
      </c>
      <c r="BF321" s="10" t="str">
        <f t="shared" si="4"/>
        <v>8Y_Retención ICA Servicios Fresno (Tol)</v>
      </c>
    </row>
    <row r="322" spans="44:58">
      <c r="AR322" s="1">
        <v>2003</v>
      </c>
      <c r="AS322" s="39" t="s">
        <v>1754</v>
      </c>
      <c r="AT322" s="34" t="str">
        <f>VLOOKUP(Reten_soc[[#This Row],[Tipo retenciones]],Creados_silog[],2,0)</f>
        <v>Retención ICA Bienes Bogotá</v>
      </c>
      <c r="AU322" s="11">
        <f>VLOOKUP(Reten_soc[[#This Row],[Tipo retenciones]],Creados_silog[],3,0)</f>
        <v>11</v>
      </c>
      <c r="AV322" s="34" t="str">
        <f>VLOOKUP(Reten_soc[[#This Row],[Tipo retenciones]],Creados_silog[],4,0)</f>
        <v>BOGOTÁ</v>
      </c>
      <c r="AX322" s="11" t="str">
        <v>9M</v>
      </c>
      <c r="AY322" s="10" t="str">
        <v>Estampilla Pro Electrificación Rural Suc</v>
      </c>
      <c r="BA322" s="51" t="s">
        <v>3297</v>
      </c>
      <c r="BB322" s="52" t="s">
        <v>3298</v>
      </c>
      <c r="BC322" s="53">
        <v>73</v>
      </c>
      <c r="BD322" s="55" t="s">
        <v>1610</v>
      </c>
      <c r="BF322" s="10" t="str">
        <f t="shared" si="4"/>
        <v>8Z_Retención Tasa Bomberil Fresno (Tol)</v>
      </c>
    </row>
    <row r="323" spans="44:58">
      <c r="AR323" s="1">
        <v>2003</v>
      </c>
      <c r="AS323" s="39" t="s">
        <v>124</v>
      </c>
      <c r="AT323" s="34" t="str">
        <f>VLOOKUP(Reten_soc[[#This Row],[Tipo retenciones]],Creados_silog[],2,0)</f>
        <v>Retención ICA Servicios Bogotá</v>
      </c>
      <c r="AU323" s="11">
        <f>VLOOKUP(Reten_soc[[#This Row],[Tipo retenciones]],Creados_silog[],3,0)</f>
        <v>11</v>
      </c>
      <c r="AV323" s="34" t="str">
        <f>VLOOKUP(Reten_soc[[#This Row],[Tipo retenciones]],Creados_silog[],4,0)</f>
        <v>BOGOTÁ</v>
      </c>
      <c r="AX323" s="11" t="str">
        <v>9D</v>
      </c>
      <c r="AY323" s="10" t="str">
        <v>Estampilla Pro-Hospital Uni de Sincelejo</v>
      </c>
      <c r="BA323" s="48">
        <v>90</v>
      </c>
      <c r="BB323" s="49" t="s">
        <v>3299</v>
      </c>
      <c r="BC323" s="50">
        <v>68</v>
      </c>
      <c r="BD323" s="54" t="s">
        <v>1608</v>
      </c>
      <c r="BF323" s="10" t="str">
        <f t="shared" si="4"/>
        <v>90_Retención ICA Servicios Barrancabermeja</v>
      </c>
    </row>
    <row r="324" spans="44:58">
      <c r="AR324" s="1">
        <v>2003</v>
      </c>
      <c r="AS324" s="39" t="s">
        <v>132</v>
      </c>
      <c r="AT324" s="34" t="str">
        <f>VLOOKUP(Reten_soc[[#This Row],[Tipo retenciones]],Creados_silog[],2,0)</f>
        <v>Impuesto de Timbre</v>
      </c>
      <c r="AU324" s="11">
        <f>VLOOKUP(Reten_soc[[#This Row],[Tipo retenciones]],Creados_silog[],3,0)</f>
        <v>0</v>
      </c>
      <c r="AV324" s="34" t="str">
        <f>VLOOKUP(Reten_soc[[#This Row],[Tipo retenciones]],Creados_silog[],4,0)</f>
        <v>NACIONAL</v>
      </c>
      <c r="AX324" s="11" t="str">
        <v>5Y</v>
      </c>
      <c r="AY324" s="10" t="str">
        <v>Retencion ICA Bienes Rionegro Ant</v>
      </c>
      <c r="BA324" s="51">
        <v>91</v>
      </c>
      <c r="BB324" s="52" t="s">
        <v>3300</v>
      </c>
      <c r="BC324" s="53">
        <v>73</v>
      </c>
      <c r="BD324" s="55" t="s">
        <v>1610</v>
      </c>
      <c r="BF324" s="10" t="str">
        <f t="shared" ref="BF324:BF387" si="5">_xlfn.TEXTJOIN("_",TRUE,BA324:BB324)</f>
        <v>91_Retención ICA Bienes Espinal</v>
      </c>
    </row>
    <row r="325" spans="44:58">
      <c r="AR325" s="1">
        <v>2003</v>
      </c>
      <c r="AS325" s="1">
        <v>12</v>
      </c>
      <c r="AT325" s="34" t="str">
        <f>VLOOKUP(Reten_soc[[#This Row],[Tipo retenciones]],Creados_silog[],2,0)</f>
        <v>Reten Impuesto Renta Activida Alterna I</v>
      </c>
      <c r="AU325" s="11">
        <f>VLOOKUP(Reten_soc[[#This Row],[Tipo retenciones]],Creados_silog[],3,0)</f>
        <v>0</v>
      </c>
      <c r="AV325" s="34" t="str">
        <f>VLOOKUP(Reten_soc[[#This Row],[Tipo retenciones]],Creados_silog[],4,0)</f>
        <v>NACIONAL</v>
      </c>
      <c r="AX325" s="11" t="str">
        <v>C3</v>
      </c>
      <c r="AY325" s="10" t="str">
        <v>Estampilla IU Digital  de Antioquia</v>
      </c>
      <c r="BA325" s="48">
        <v>92</v>
      </c>
      <c r="BB325" s="49" t="s">
        <v>3301</v>
      </c>
      <c r="BC325" s="50">
        <v>73</v>
      </c>
      <c r="BD325" s="54" t="s">
        <v>1610</v>
      </c>
      <c r="BF325" s="10" t="str">
        <f t="shared" si="5"/>
        <v>92_Retención ICA Servicios Espinal</v>
      </c>
    </row>
    <row r="326" spans="44:58">
      <c r="AR326" s="1">
        <v>2003</v>
      </c>
      <c r="AS326" s="1">
        <v>17</v>
      </c>
      <c r="AT326" s="34" t="str">
        <f>VLOOKUP(Reten_soc[[#This Row],[Tipo retenciones]],Creados_silog[],2,0)</f>
        <v>Reten Impuesto Renta Activida Alterna II</v>
      </c>
      <c r="AU326" s="11">
        <f>VLOOKUP(Reten_soc[[#This Row],[Tipo retenciones]],Creados_silog[],3,0)</f>
        <v>0</v>
      </c>
      <c r="AV326" s="34" t="str">
        <f>VLOOKUP(Reten_soc[[#This Row],[Tipo retenciones]],Creados_silog[],4,0)</f>
        <v>NACIONAL</v>
      </c>
      <c r="AX326" s="11" t="str">
        <v>6Y</v>
      </c>
      <c r="AY326" s="10" t="str">
        <v>Retención ICA Servicios Puerto Inirida</v>
      </c>
      <c r="BA326" s="51">
        <v>93</v>
      </c>
      <c r="BB326" s="52" t="s">
        <v>3302</v>
      </c>
      <c r="BC326" s="53">
        <v>44</v>
      </c>
      <c r="BD326" s="55" t="s">
        <v>1601</v>
      </c>
      <c r="BF326" s="10" t="str">
        <f t="shared" si="5"/>
        <v>93_Retención ICA Bienes Riohacha</v>
      </c>
    </row>
    <row r="327" spans="44:58">
      <c r="AR327" s="1">
        <v>2003</v>
      </c>
      <c r="AS327" s="1" t="s">
        <v>2556</v>
      </c>
      <c r="AT327" s="34" t="str">
        <f>VLOOKUP(Reten_soc[[#This Row],[Tipo retenciones]],Creados_silog[],2,0)</f>
        <v>Estampilla Pro Unal y demás Un Estatales</v>
      </c>
      <c r="AU327" s="11">
        <f>VLOOKUP(Reten_soc[[#This Row],[Tipo retenciones]],Creados_silog[],3,0)</f>
        <v>70</v>
      </c>
      <c r="AV327" s="34" t="str">
        <f>VLOOKUP(Reten_soc[[#This Row],[Tipo retenciones]],Creados_silog[],4,0)</f>
        <v>SUCRE</v>
      </c>
      <c r="AX327" s="11" t="str">
        <v>6Z</v>
      </c>
      <c r="AY327" s="10" t="str">
        <v>Retención ICA Bienes  Puerto Inirida</v>
      </c>
      <c r="BA327" s="48">
        <v>94</v>
      </c>
      <c r="BB327" s="49" t="s">
        <v>3303</v>
      </c>
      <c r="BC327" s="50">
        <v>44</v>
      </c>
      <c r="BD327" s="54" t="s">
        <v>1601</v>
      </c>
      <c r="BF327" s="10" t="str">
        <f t="shared" si="5"/>
        <v>94_Retención ICA Servicios Riohacha</v>
      </c>
    </row>
    <row r="328" spans="44:58">
      <c r="AR328" s="1">
        <v>2003</v>
      </c>
      <c r="AS328" s="1" t="s">
        <v>2637</v>
      </c>
      <c r="AT328" s="34" t="str">
        <f>VLOOKUP(Reten_soc[[#This Row],[Tipo retenciones]],Creados_silog[],2,0)</f>
        <v>Ahorro Fomento a la Construccion AFC</v>
      </c>
      <c r="AU328" s="11">
        <f>VLOOKUP(Reten_soc[[#This Row],[Tipo retenciones]],Creados_silog[],3,0)</f>
        <v>0</v>
      </c>
      <c r="AV328" s="34" t="str">
        <f>VLOOKUP(Reten_soc[[#This Row],[Tipo retenciones]],Creados_silog[],4,0)</f>
        <v>NACIONAL</v>
      </c>
      <c r="AX328" s="11" t="str">
        <v>7D</v>
      </c>
      <c r="AY328" s="10" t="str">
        <v>Retención ICA Serv. Bahia Solano (Choco)</v>
      </c>
      <c r="BA328" s="51">
        <v>95</v>
      </c>
      <c r="BB328" s="52" t="s">
        <v>3304</v>
      </c>
      <c r="BC328" s="53">
        <v>73</v>
      </c>
      <c r="BD328" s="55" t="s">
        <v>1610</v>
      </c>
      <c r="BF328" s="10" t="str">
        <f t="shared" si="5"/>
        <v>95_Retención ICA Bienes Chaparral</v>
      </c>
    </row>
    <row r="329" spans="44:58">
      <c r="AR329" s="1">
        <v>2003</v>
      </c>
      <c r="AS329" s="1" t="s">
        <v>2810</v>
      </c>
      <c r="AT329" s="34" t="str">
        <f>VLOOKUP(Reten_soc[[#This Row],[Tipo retenciones]],Creados_silog[],2,0)</f>
        <v>Impuesto Equidad CREE</v>
      </c>
      <c r="AU329" s="11">
        <f>VLOOKUP(Reten_soc[[#This Row],[Tipo retenciones]],Creados_silog[],3,0)</f>
        <v>0</v>
      </c>
      <c r="AV329" s="34" t="str">
        <f>VLOOKUP(Reten_soc[[#This Row],[Tipo retenciones]],Creados_silog[],4,0)</f>
        <v>NACIONAL</v>
      </c>
      <c r="AX329" s="11" t="str">
        <v>7G</v>
      </c>
      <c r="AY329" s="10" t="str">
        <v>Retención ICA Servicios Guapi (Cauca)</v>
      </c>
      <c r="BA329" s="48">
        <v>96</v>
      </c>
      <c r="BB329" s="49" t="s">
        <v>3305</v>
      </c>
      <c r="BC329" s="50">
        <v>73</v>
      </c>
      <c r="BD329" s="54" t="s">
        <v>1610</v>
      </c>
      <c r="BF329" s="10" t="str">
        <f t="shared" si="5"/>
        <v>96_Retención ICA Servicios Chaparral</v>
      </c>
    </row>
    <row r="330" spans="44:58">
      <c r="AR330" s="1">
        <v>2003</v>
      </c>
      <c r="AS330" s="1" t="s">
        <v>2826</v>
      </c>
      <c r="AT330" s="34" t="str">
        <f>VLOOKUP(Reten_soc[[#This Row],[Tipo retenciones]],Creados_silog[],2,0)</f>
        <v>Contribución contrato de obra</v>
      </c>
      <c r="AU330" s="11">
        <f>VLOOKUP(Reten_soc[[#This Row],[Tipo retenciones]],Creados_silog[],3,0)</f>
        <v>0</v>
      </c>
      <c r="AV330" s="34" t="str">
        <f>VLOOKUP(Reten_soc[[#This Row],[Tipo retenciones]],Creados_silog[],4,0)</f>
        <v>NACIONAL</v>
      </c>
      <c r="AX330" s="11" t="str">
        <v>7O</v>
      </c>
      <c r="AY330" s="10" t="str">
        <v>Retención ICA Servicios Acandí (Chocó)</v>
      </c>
      <c r="BA330" s="51">
        <v>97</v>
      </c>
      <c r="BB330" s="52" t="s">
        <v>3306</v>
      </c>
      <c r="BC330" s="53">
        <v>5</v>
      </c>
      <c r="BD330" s="55" t="s">
        <v>1588</v>
      </c>
      <c r="BF330" s="10" t="str">
        <f t="shared" si="5"/>
        <v>97_Retención ICA Bienes Medellín</v>
      </c>
    </row>
    <row r="331" spans="44:58">
      <c r="AR331" s="1">
        <v>2003</v>
      </c>
      <c r="AS331" s="1" t="s">
        <v>2995</v>
      </c>
      <c r="AT331" s="34" t="str">
        <f>VLOOKUP(Reten_soc[[#This Row],[Tipo retenciones]],Creados_silog[],2,0)</f>
        <v>Retención Impuesto Solidario Covid19</v>
      </c>
      <c r="AU331" s="11">
        <f>VLOOKUP(Reten_soc[[#This Row],[Tipo retenciones]],Creados_silog[],3,0)</f>
        <v>0</v>
      </c>
      <c r="AV331" s="34" t="str">
        <f>VLOOKUP(Reten_soc[[#This Row],[Tipo retenciones]],Creados_silog[],4,0)</f>
        <v>NACIONAL</v>
      </c>
      <c r="AX331" s="11" t="str">
        <v>7P</v>
      </c>
      <c r="AY331" s="10" t="str">
        <v>Retención ICA Servicios Manaure (La Guaj</v>
      </c>
      <c r="BA331" s="48">
        <v>98</v>
      </c>
      <c r="BB331" s="49" t="s">
        <v>3307</v>
      </c>
      <c r="BC331" s="50">
        <v>5</v>
      </c>
      <c r="BD331" s="54" t="s">
        <v>1588</v>
      </c>
      <c r="BF331" s="10" t="str">
        <f t="shared" si="5"/>
        <v>98_Retención ICA Servicios Medellín</v>
      </c>
    </row>
    <row r="332" spans="44:58">
      <c r="AR332" s="1">
        <v>2003</v>
      </c>
      <c r="AS332" s="1" t="s">
        <v>2998</v>
      </c>
      <c r="AT332" s="34" t="str">
        <f>VLOOKUP(Reten_soc[[#This Row],[Tipo retenciones]],Creados_silog[],2,0)</f>
        <v>Reten Aport Solidario Voluntario Covid19</v>
      </c>
      <c r="AU332" s="11">
        <f>VLOOKUP(Reten_soc[[#This Row],[Tipo retenciones]],Creados_silog[],3,0)</f>
        <v>0</v>
      </c>
      <c r="AV332" s="34" t="str">
        <f>VLOOKUP(Reten_soc[[#This Row],[Tipo retenciones]],Creados_silog[],4,0)</f>
        <v>NACIONAL</v>
      </c>
      <c r="AX332" s="11" t="str">
        <v>7Q</v>
      </c>
      <c r="AY332" s="10" t="str">
        <v>Retención ICA Servicios Uribia (La Guaji</v>
      </c>
      <c r="BA332" s="51">
        <v>99</v>
      </c>
      <c r="BB332" s="52" t="s">
        <v>3308</v>
      </c>
      <c r="BC332" s="53">
        <v>47</v>
      </c>
      <c r="BD332" s="55" t="s">
        <v>1602</v>
      </c>
      <c r="BF332" s="10" t="str">
        <f t="shared" si="5"/>
        <v>99_Estampilla Pro Hosp. Fernando Tronconis</v>
      </c>
    </row>
    <row r="333" spans="44:58">
      <c r="AR333" s="1">
        <v>2003</v>
      </c>
      <c r="AS333" s="1" t="s">
        <v>3091</v>
      </c>
      <c r="AT333" s="34" t="str">
        <f>VLOOKUP(Reten_soc[[#This Row],[Tipo retenciones]],Creados_silog[],2,0)</f>
        <v>Ret ICA Servicios Chía (Cundinamarca)</v>
      </c>
      <c r="AU333" s="11">
        <f>VLOOKUP(Reten_soc[[#This Row],[Tipo retenciones]],Creados_silog[],3,0)</f>
        <v>25</v>
      </c>
      <c r="AV333" s="34" t="str">
        <f>VLOOKUP(Reten_soc[[#This Row],[Tipo retenciones]],Creados_silog[],4,0)</f>
        <v>CUNDINAMARCA</v>
      </c>
      <c r="AX333" s="11" t="str">
        <v>7R</v>
      </c>
      <c r="AY333" s="10" t="str">
        <v>Retención ICA Bienes Uribia (La Guajira)</v>
      </c>
      <c r="BA333" s="48" t="s">
        <v>3309</v>
      </c>
      <c r="BB333" s="49" t="s">
        <v>3310</v>
      </c>
      <c r="BC333" s="50">
        <v>73</v>
      </c>
      <c r="BD333" s="54" t="s">
        <v>1610</v>
      </c>
      <c r="BF333" s="10" t="str">
        <f t="shared" si="5"/>
        <v>9A_Retención Tasa Bomberil San Luis</v>
      </c>
    </row>
    <row r="334" spans="44:58">
      <c r="AR334" s="1">
        <v>2003</v>
      </c>
      <c r="AS334" s="1" t="s">
        <v>3095</v>
      </c>
      <c r="AT334" s="34" t="str">
        <f>VLOOKUP(Reten_soc[[#This Row],[Tipo retenciones]],Creados_silog[],2,0)</f>
        <v>Retencion ICA Servicios Bogota Alterno I</v>
      </c>
      <c r="AU334" s="11">
        <f>VLOOKUP(Reten_soc[[#This Row],[Tipo retenciones]],Creados_silog[],3,0)</f>
        <v>11</v>
      </c>
      <c r="AV334" s="34" t="str">
        <f>VLOOKUP(Reten_soc[[#This Row],[Tipo retenciones]],Creados_silog[],4,0)</f>
        <v>BOGOTÁ</v>
      </c>
      <c r="AX334" s="11" t="str">
        <v>7H</v>
      </c>
      <c r="AY334" s="10" t="str">
        <v>Retención ICA Bienes Guapi (Cauca)</v>
      </c>
      <c r="BA334" s="51" t="s">
        <v>3086</v>
      </c>
      <c r="BB334" s="52" t="s">
        <v>3311</v>
      </c>
      <c r="BC334" s="53">
        <v>73</v>
      </c>
      <c r="BD334" s="55" t="s">
        <v>1610</v>
      </c>
      <c r="BF334" s="10" t="str">
        <f t="shared" si="5"/>
        <v>9B_Retención ICA Bienes San Luis</v>
      </c>
    </row>
    <row r="335" spans="44:58">
      <c r="AR335" s="1">
        <v>2003</v>
      </c>
      <c r="AS335" s="1" t="s">
        <v>3098</v>
      </c>
      <c r="AT335" s="34" t="str">
        <f>VLOOKUP(Reten_soc[[#This Row],[Tipo retenciones]],Creados_silog[],2,0)</f>
        <v>Retención Impuesto EQUIDAD CREE</v>
      </c>
      <c r="AU335" s="11">
        <f>VLOOKUP(Reten_soc[[#This Row],[Tipo retenciones]],Creados_silog[],3,0)</f>
        <v>0</v>
      </c>
      <c r="AV335" s="34" t="str">
        <f>VLOOKUP(Reten_soc[[#This Row],[Tipo retenciones]],Creados_silog[],4,0)</f>
        <v>NACIONAL</v>
      </c>
      <c r="AX335" s="11" t="str">
        <v>6H</v>
      </c>
      <c r="AY335" s="10" t="str">
        <v>Retención Tasa Bomberil Ricaurte Cund</v>
      </c>
      <c r="BA335" s="48" t="s">
        <v>3088</v>
      </c>
      <c r="BB335" s="49" t="s">
        <v>3312</v>
      </c>
      <c r="BC335" s="50">
        <v>73</v>
      </c>
      <c r="BD335" s="54" t="s">
        <v>1610</v>
      </c>
      <c r="BF335" s="10" t="str">
        <f t="shared" si="5"/>
        <v>9C_Retención ICA Servicios San Luis</v>
      </c>
    </row>
    <row r="336" spans="44:58">
      <c r="AR336" s="1">
        <v>2004</v>
      </c>
      <c r="AS336" s="39" t="s">
        <v>25</v>
      </c>
      <c r="AT336" s="34" t="str">
        <f>VLOOKUP(Reten_soc[[#This Row],[Tipo retenciones]],Creados_silog[],2,0)</f>
        <v>Retención Impuesto de Renta</v>
      </c>
      <c r="AU336" s="11">
        <f>VLOOKUP(Reten_soc[[#This Row],[Tipo retenciones]],Creados_silog[],3,0)</f>
        <v>0</v>
      </c>
      <c r="AV336" s="34" t="str">
        <f>VLOOKUP(Reten_soc[[#This Row],[Tipo retenciones]],Creados_silog[],4,0)</f>
        <v>NACIONAL</v>
      </c>
      <c r="AX336" s="11" t="str">
        <v>6I</v>
      </c>
      <c r="AY336" s="10" t="str">
        <v>Retención Tasa Bomberil Anapoima Cund</v>
      </c>
      <c r="BA336" s="51" t="s">
        <v>3313</v>
      </c>
      <c r="BB336" s="52" t="s">
        <v>3314</v>
      </c>
      <c r="BC336" s="53">
        <v>70</v>
      </c>
      <c r="BD336" s="55" t="s">
        <v>1609</v>
      </c>
      <c r="BF336" s="10" t="str">
        <f t="shared" si="5"/>
        <v>9D_Estampilla Pro-Hospital Uni de Sincelejo</v>
      </c>
    </row>
    <row r="337" spans="44:58">
      <c r="AR337" s="1">
        <v>2004</v>
      </c>
      <c r="AS337" s="39" t="s">
        <v>94</v>
      </c>
      <c r="AT337" s="34" t="str">
        <f>VLOOKUP(Reten_soc[[#This Row],[Tipo retenciones]],Creados_silog[],2,0)</f>
        <v>Retención Iva Bienes</v>
      </c>
      <c r="AU337" s="11">
        <f>VLOOKUP(Reten_soc[[#This Row],[Tipo retenciones]],Creados_silog[],3,0)</f>
        <v>0</v>
      </c>
      <c r="AV337" s="34" t="str">
        <f>VLOOKUP(Reten_soc[[#This Row],[Tipo retenciones]],Creados_silog[],4,0)</f>
        <v>NACIONAL</v>
      </c>
      <c r="AX337" s="11" t="str">
        <v>6M</v>
      </c>
      <c r="AY337" s="10" t="str">
        <v>Retención ICA Bienes Anapoima Cund</v>
      </c>
      <c r="BA337" s="48" t="s">
        <v>3315</v>
      </c>
      <c r="BB337" s="49" t="s">
        <v>3316</v>
      </c>
      <c r="BC337" s="50">
        <v>25</v>
      </c>
      <c r="BD337" s="54" t="s">
        <v>1598</v>
      </c>
      <c r="BF337" s="10" t="str">
        <f t="shared" si="5"/>
        <v>9E_Retención ICA Bienes Soacha</v>
      </c>
    </row>
    <row r="338" spans="44:58">
      <c r="AR338" s="1">
        <v>2004</v>
      </c>
      <c r="AS338" s="39" t="s">
        <v>108</v>
      </c>
      <c r="AT338" s="34" t="str">
        <f>VLOOKUP(Reten_soc[[#This Row],[Tipo retenciones]],Creados_silog[],2,0)</f>
        <v>Retención Iva Servicios</v>
      </c>
      <c r="AU338" s="11">
        <f>VLOOKUP(Reten_soc[[#This Row],[Tipo retenciones]],Creados_silog[],3,0)</f>
        <v>0</v>
      </c>
      <c r="AV338" s="34" t="str">
        <f>VLOOKUP(Reten_soc[[#This Row],[Tipo retenciones]],Creados_silog[],4,0)</f>
        <v>NACIONAL</v>
      </c>
      <c r="AX338" s="11" t="str">
        <v>6N</v>
      </c>
      <c r="AY338" s="10" t="str">
        <v>Retención ICA Servicios Anapoima Cund</v>
      </c>
      <c r="BA338" s="51" t="s">
        <v>3317</v>
      </c>
      <c r="BB338" s="52" t="s">
        <v>3318</v>
      </c>
      <c r="BC338" s="53">
        <v>5</v>
      </c>
      <c r="BD338" s="55" t="s">
        <v>1588</v>
      </c>
      <c r="BF338" s="10" t="str">
        <f t="shared" si="5"/>
        <v>9F_Retención ICA Servicios Abriaquí</v>
      </c>
    </row>
    <row r="339" spans="44:58">
      <c r="AR339" s="1">
        <v>2004</v>
      </c>
      <c r="AS339" s="39" t="s">
        <v>1754</v>
      </c>
      <c r="AT339" s="34" t="str">
        <f>VLOOKUP(Reten_soc[[#This Row],[Tipo retenciones]],Creados_silog[],2,0)</f>
        <v>Retención ICA Bienes Bogotá</v>
      </c>
      <c r="AU339" s="11">
        <f>VLOOKUP(Reten_soc[[#This Row],[Tipo retenciones]],Creados_silog[],3,0)</f>
        <v>11</v>
      </c>
      <c r="AV339" s="34" t="str">
        <f>VLOOKUP(Reten_soc[[#This Row],[Tipo retenciones]],Creados_silog[],4,0)</f>
        <v>BOGOTÁ</v>
      </c>
      <c r="AX339" s="11" t="str">
        <v>6O</v>
      </c>
      <c r="AY339" s="10" t="str">
        <v>Retención ICA Bienes Ricaurte Cund</v>
      </c>
      <c r="BA339" s="48" t="s">
        <v>3319</v>
      </c>
      <c r="BB339" s="49" t="s">
        <v>3320</v>
      </c>
      <c r="BC339" s="50">
        <v>5</v>
      </c>
      <c r="BD339" s="54" t="s">
        <v>1588</v>
      </c>
      <c r="BF339" s="10" t="str">
        <f t="shared" si="5"/>
        <v>9G_Ret ICA Bienes Cañasgordas (Ant)</v>
      </c>
    </row>
    <row r="340" spans="44:58">
      <c r="AR340" s="1">
        <v>2004</v>
      </c>
      <c r="AS340" s="39" t="s">
        <v>124</v>
      </c>
      <c r="AT340" s="34" t="str">
        <f>VLOOKUP(Reten_soc[[#This Row],[Tipo retenciones]],Creados_silog[],2,0)</f>
        <v>Retención ICA Servicios Bogotá</v>
      </c>
      <c r="AU340" s="11">
        <f>VLOOKUP(Reten_soc[[#This Row],[Tipo retenciones]],Creados_silog[],3,0)</f>
        <v>11</v>
      </c>
      <c r="AV340" s="34" t="str">
        <f>VLOOKUP(Reten_soc[[#This Row],[Tipo retenciones]],Creados_silog[],4,0)</f>
        <v>BOGOTÁ</v>
      </c>
      <c r="AX340" s="11" t="str">
        <v>6P</v>
      </c>
      <c r="AY340" s="10" t="str">
        <v>Retención ICA Servicios Ricaurte Cund</v>
      </c>
      <c r="BA340" s="51" t="s">
        <v>3321</v>
      </c>
      <c r="BB340" s="52" t="s">
        <v>3322</v>
      </c>
      <c r="BC340" s="53">
        <v>5</v>
      </c>
      <c r="BD340" s="55" t="s">
        <v>1588</v>
      </c>
      <c r="BF340" s="10" t="str">
        <f t="shared" si="5"/>
        <v>9H_Ret ICA Servicios Cañasgordas (Ant)</v>
      </c>
    </row>
    <row r="341" spans="44:58">
      <c r="AR341" s="1">
        <v>2004</v>
      </c>
      <c r="AS341" s="39" t="s">
        <v>132</v>
      </c>
      <c r="AT341" s="34" t="str">
        <f>VLOOKUP(Reten_soc[[#This Row],[Tipo retenciones]],Creados_silog[],2,0)</f>
        <v>Impuesto de Timbre</v>
      </c>
      <c r="AU341" s="11">
        <f>VLOOKUP(Reten_soc[[#This Row],[Tipo retenciones]],Creados_silog[],3,0)</f>
        <v>0</v>
      </c>
      <c r="AV341" s="34" t="str">
        <f>VLOOKUP(Reten_soc[[#This Row],[Tipo retenciones]],Creados_silog[],4,0)</f>
        <v>NACIONAL</v>
      </c>
      <c r="AX341" s="11" t="str">
        <v>6Q</v>
      </c>
      <c r="AY341" s="10" t="str">
        <v>Retención ICA Bienes Nemocón Cund</v>
      </c>
      <c r="BA341" s="48" t="s">
        <v>3323</v>
      </c>
      <c r="BB341" s="49" t="s">
        <v>3324</v>
      </c>
      <c r="BC341" s="50">
        <v>5</v>
      </c>
      <c r="BD341" s="54" t="s">
        <v>1588</v>
      </c>
      <c r="BF341" s="10" t="str">
        <f t="shared" si="5"/>
        <v>9I_Ret ICA Bienes Guarne (Ant)</v>
      </c>
    </row>
    <row r="342" spans="44:58">
      <c r="AR342" s="1">
        <v>2004</v>
      </c>
      <c r="AS342" s="1" t="s">
        <v>2059</v>
      </c>
      <c r="AT342" s="34" t="str">
        <f>VLOOKUP(Reten_soc[[#This Row],[Tipo retenciones]],Creados_silog[],2,0)</f>
        <v>Retención ICA Bienes Pereira</v>
      </c>
      <c r="AU342" s="11">
        <f>VLOOKUP(Reten_soc[[#This Row],[Tipo retenciones]],Creados_silog[],3,0)</f>
        <v>66</v>
      </c>
      <c r="AV342" s="34" t="str">
        <f>VLOOKUP(Reten_soc[[#This Row],[Tipo retenciones]],Creados_silog[],4,0)</f>
        <v>RISARALDA</v>
      </c>
      <c r="AX342" s="11" t="str">
        <v>6R</v>
      </c>
      <c r="AY342" s="10" t="str">
        <v>Retención ICA Servicios Nemocón</v>
      </c>
      <c r="BA342" s="51" t="s">
        <v>3325</v>
      </c>
      <c r="BB342" s="52" t="s">
        <v>3326</v>
      </c>
      <c r="BC342" s="53">
        <v>5</v>
      </c>
      <c r="BD342" s="55" t="s">
        <v>1588</v>
      </c>
      <c r="BF342" s="10" t="str">
        <f t="shared" si="5"/>
        <v>9J_Ret ICA Servicios Guarne (Ant)</v>
      </c>
    </row>
    <row r="343" spans="44:58">
      <c r="AR343" s="1">
        <v>2004</v>
      </c>
      <c r="AS343" s="1" t="s">
        <v>2084</v>
      </c>
      <c r="AT343" s="34" t="str">
        <f>VLOOKUP(Reten_soc[[#This Row],[Tipo retenciones]],Creados_silog[],2,0)</f>
        <v>Retención ICA Servicios Pereira</v>
      </c>
      <c r="AU343" s="11">
        <f>VLOOKUP(Reten_soc[[#This Row],[Tipo retenciones]],Creados_silog[],3,0)</f>
        <v>66</v>
      </c>
      <c r="AV343" s="34" t="str">
        <f>VLOOKUP(Reten_soc[[#This Row],[Tipo retenciones]],Creados_silog[],4,0)</f>
        <v>RISARALDA</v>
      </c>
      <c r="AX343" s="11" t="str">
        <v>6S</v>
      </c>
      <c r="AY343" s="10" t="str">
        <v>Retención ICA Bienes Girardot Cund</v>
      </c>
      <c r="BA343" s="48" t="s">
        <v>3327</v>
      </c>
      <c r="BB343" s="49" t="s">
        <v>3328</v>
      </c>
      <c r="BC343" s="50">
        <v>5</v>
      </c>
      <c r="BD343" s="54" t="s">
        <v>1588</v>
      </c>
      <c r="BF343" s="10" t="str">
        <f t="shared" si="5"/>
        <v>9K_Ret ICA Bienes Sonsón (Ant)</v>
      </c>
    </row>
    <row r="344" spans="44:58">
      <c r="AR344" s="1">
        <v>2004</v>
      </c>
      <c r="AS344" s="1">
        <v>12</v>
      </c>
      <c r="AT344" s="34" t="str">
        <f>VLOOKUP(Reten_soc[[#This Row],[Tipo retenciones]],Creados_silog[],2,0)</f>
        <v>Reten Impuesto Renta Activida Alterna I</v>
      </c>
      <c r="AU344" s="11">
        <f>VLOOKUP(Reten_soc[[#This Row],[Tipo retenciones]],Creados_silog[],3,0)</f>
        <v>0</v>
      </c>
      <c r="AV344" s="34" t="str">
        <f>VLOOKUP(Reten_soc[[#This Row],[Tipo retenciones]],Creados_silog[],4,0)</f>
        <v>NACIONAL</v>
      </c>
      <c r="AX344" s="11" t="str">
        <v>6T</v>
      </c>
      <c r="AY344" s="10" t="str">
        <v>Retención ICA Servicios Girardot Cund</v>
      </c>
      <c r="BA344" s="51" t="s">
        <v>3329</v>
      </c>
      <c r="BB344" s="52" t="s">
        <v>3330</v>
      </c>
      <c r="BC344" s="53">
        <v>5</v>
      </c>
      <c r="BD344" s="55" t="s">
        <v>1588</v>
      </c>
      <c r="BF344" s="10" t="str">
        <f t="shared" si="5"/>
        <v>9L_Ret ICA Servicios Sonsón (Ant)</v>
      </c>
    </row>
    <row r="345" spans="44:58">
      <c r="AR345" s="1">
        <v>2004</v>
      </c>
      <c r="AS345" s="1">
        <v>15</v>
      </c>
      <c r="AT345" s="34" t="str">
        <f>VLOOKUP(Reten_soc[[#This Row],[Tipo retenciones]],Creados_silog[],2,0)</f>
        <v>Retención ICA Bienes Villavicencio</v>
      </c>
      <c r="AU345" s="11">
        <f>VLOOKUP(Reten_soc[[#This Row],[Tipo retenciones]],Creados_silog[],3,0)</f>
        <v>50</v>
      </c>
      <c r="AV345" s="34" t="str">
        <f>VLOOKUP(Reten_soc[[#This Row],[Tipo retenciones]],Creados_silog[],4,0)</f>
        <v>META</v>
      </c>
      <c r="AX345" s="11" t="str">
        <v>6U</v>
      </c>
      <c r="AY345" s="10" t="str">
        <v>Retención Tasa Bomberil Girardot Cund</v>
      </c>
      <c r="BA345" s="48" t="s">
        <v>3331</v>
      </c>
      <c r="BB345" s="49" t="s">
        <v>3332</v>
      </c>
      <c r="BC345" s="50">
        <v>70</v>
      </c>
      <c r="BD345" s="54" t="s">
        <v>1609</v>
      </c>
      <c r="BF345" s="10" t="str">
        <f t="shared" si="5"/>
        <v>9M_Estampilla Pro Electrificación Rural Suc</v>
      </c>
    </row>
    <row r="346" spans="44:58">
      <c r="AR346" s="1">
        <v>2004</v>
      </c>
      <c r="AS346" s="1">
        <v>16</v>
      </c>
      <c r="AT346" s="34" t="str">
        <f>VLOOKUP(Reten_soc[[#This Row],[Tipo retenciones]],Creados_silog[],2,0)</f>
        <v>Retención ICA Servicios Villavicencio</v>
      </c>
      <c r="AU346" s="11">
        <f>VLOOKUP(Reten_soc[[#This Row],[Tipo retenciones]],Creados_silog[],3,0)</f>
        <v>50</v>
      </c>
      <c r="AV346" s="34" t="str">
        <f>VLOOKUP(Reten_soc[[#This Row],[Tipo retenciones]],Creados_silog[],4,0)</f>
        <v>META</v>
      </c>
      <c r="AX346" s="11" t="str">
        <v>6X</v>
      </c>
      <c r="AY346" s="10" t="str">
        <v>Retención Tasa Bomberil Nemocón Cund</v>
      </c>
      <c r="BA346" s="51" t="s">
        <v>3333</v>
      </c>
      <c r="BB346" s="52" t="s">
        <v>3334</v>
      </c>
      <c r="BC346" s="53">
        <v>73</v>
      </c>
      <c r="BD346" s="55" t="s">
        <v>1610</v>
      </c>
      <c r="BF346" s="10" t="str">
        <f t="shared" si="5"/>
        <v>9N_Retención ICA Bienes Ambalema (Tol)</v>
      </c>
    </row>
    <row r="347" spans="44:58">
      <c r="AR347" s="1">
        <v>2004</v>
      </c>
      <c r="AS347" s="1">
        <v>17</v>
      </c>
      <c r="AT347" s="34" t="str">
        <f>VLOOKUP(Reten_soc[[#This Row],[Tipo retenciones]],Creados_silog[],2,0)</f>
        <v>Reten Impuesto Renta Activida Alterna II</v>
      </c>
      <c r="AU347" s="11">
        <f>VLOOKUP(Reten_soc[[#This Row],[Tipo retenciones]],Creados_silog[],3,0)</f>
        <v>0</v>
      </c>
      <c r="AV347" s="34" t="str">
        <f>VLOOKUP(Reten_soc[[#This Row],[Tipo retenciones]],Creados_silog[],4,0)</f>
        <v>NACIONAL</v>
      </c>
      <c r="AX347" s="11" t="str">
        <v>7A</v>
      </c>
      <c r="AY347" s="10" t="str">
        <v>Retención ICA Bienes Paipa Boyaca</v>
      </c>
      <c r="BA347" s="48" t="s">
        <v>3335</v>
      </c>
      <c r="BB347" s="49" t="s">
        <v>3336</v>
      </c>
      <c r="BC347" s="50">
        <v>86</v>
      </c>
      <c r="BD347" s="54" t="s">
        <v>1614</v>
      </c>
      <c r="BF347" s="10" t="str">
        <f t="shared" si="5"/>
        <v>9O_Ret ICA Servicios Villagarzón (Putumayo)</v>
      </c>
    </row>
    <row r="348" spans="44:58">
      <c r="AR348" s="1">
        <v>2004</v>
      </c>
      <c r="AS348" s="1" t="s">
        <v>2556</v>
      </c>
      <c r="AT348" s="34" t="str">
        <f>VLOOKUP(Reten_soc[[#This Row],[Tipo retenciones]],Creados_silog[],2,0)</f>
        <v>Estampilla Pro Unal y demás Un Estatales</v>
      </c>
      <c r="AU348" s="11">
        <f>VLOOKUP(Reten_soc[[#This Row],[Tipo retenciones]],Creados_silog[],3,0)</f>
        <v>70</v>
      </c>
      <c r="AV348" s="34" t="str">
        <f>VLOOKUP(Reten_soc[[#This Row],[Tipo retenciones]],Creados_silog[],4,0)</f>
        <v>SUCRE</v>
      </c>
      <c r="AX348" s="11" t="str">
        <v>7B</v>
      </c>
      <c r="AY348" s="10" t="str">
        <v>Retención ICA Servicios Paipa Boyaca</v>
      </c>
      <c r="BA348" s="51" t="s">
        <v>3337</v>
      </c>
      <c r="BB348" s="52" t="s">
        <v>3338</v>
      </c>
      <c r="BC348" s="53">
        <v>86</v>
      </c>
      <c r="BD348" s="55" t="s">
        <v>1614</v>
      </c>
      <c r="BF348" s="10" t="str">
        <f t="shared" si="5"/>
        <v>9P_Ret ICA Servicios Orito (Putumayo)</v>
      </c>
    </row>
    <row r="349" spans="44:58">
      <c r="AR349" s="1">
        <v>2004</v>
      </c>
      <c r="AS349" s="1" t="s">
        <v>2637</v>
      </c>
      <c r="AT349" s="34" t="str">
        <f>VLOOKUP(Reten_soc[[#This Row],[Tipo retenciones]],Creados_silog[],2,0)</f>
        <v>Ahorro Fomento a la Construccion AFC</v>
      </c>
      <c r="AU349" s="11">
        <f>VLOOKUP(Reten_soc[[#This Row],[Tipo retenciones]],Creados_silog[],3,0)</f>
        <v>0</v>
      </c>
      <c r="AV349" s="34" t="str">
        <f>VLOOKUP(Reten_soc[[#This Row],[Tipo retenciones]],Creados_silog[],4,0)</f>
        <v>NACIONAL</v>
      </c>
      <c r="AX349" s="11" t="str">
        <v>AA</v>
      </c>
      <c r="AY349" s="10" t="str">
        <v>Retención ICA Bienes Bogotá - Alterno</v>
      </c>
      <c r="BA349" s="48" t="s">
        <v>3339</v>
      </c>
      <c r="BB349" s="49" t="s">
        <v>3340</v>
      </c>
      <c r="BC349" s="50">
        <v>86</v>
      </c>
      <c r="BD349" s="54" t="s">
        <v>1614</v>
      </c>
      <c r="BF349" s="10" t="str">
        <f t="shared" si="5"/>
        <v>9Q_Ret ICA Servicios Puerto Asis (Putumayo)</v>
      </c>
    </row>
    <row r="350" spans="44:58">
      <c r="AR350" s="1">
        <v>2004</v>
      </c>
      <c r="AS350" s="1">
        <v>20</v>
      </c>
      <c r="AT350" s="34" t="str">
        <f>VLOOKUP(Reten_soc[[#This Row],[Tipo retenciones]],Creados_silog[],2,0)</f>
        <v>Retención ICA Bienes Florencia</v>
      </c>
      <c r="AU350" s="11">
        <f>VLOOKUP(Reten_soc[[#This Row],[Tipo retenciones]],Creados_silog[],3,0)</f>
        <v>18</v>
      </c>
      <c r="AV350" s="34" t="str">
        <f>VLOOKUP(Reten_soc[[#This Row],[Tipo retenciones]],Creados_silog[],4,0)</f>
        <v>CAQUETA</v>
      </c>
      <c r="AX350" s="11" t="str">
        <v>BV</v>
      </c>
      <c r="AY350" s="10" t="str">
        <v>Retención ICA Servicios Tolú (Sucre)</v>
      </c>
      <c r="BA350" s="51" t="s">
        <v>3341</v>
      </c>
      <c r="BB350" s="52" t="s">
        <v>3342</v>
      </c>
      <c r="BC350" s="53">
        <v>8</v>
      </c>
      <c r="BD350" s="55" t="s">
        <v>1589</v>
      </c>
      <c r="BF350" s="10" t="str">
        <f t="shared" si="5"/>
        <v>9R_Retención Sobretasa Bomberil Malambo</v>
      </c>
    </row>
    <row r="351" spans="44:58">
      <c r="AR351" s="1">
        <v>2004</v>
      </c>
      <c r="AS351" s="1">
        <v>21</v>
      </c>
      <c r="AT351" s="34" t="str">
        <f>VLOOKUP(Reten_soc[[#This Row],[Tipo retenciones]],Creados_silog[],2,0)</f>
        <v>Retención ICA Servicios Florencia</v>
      </c>
      <c r="AU351" s="11">
        <f>VLOOKUP(Reten_soc[[#This Row],[Tipo retenciones]],Creados_silog[],3,0)</f>
        <v>18</v>
      </c>
      <c r="AV351" s="34" t="str">
        <f>VLOOKUP(Reten_soc[[#This Row],[Tipo retenciones]],Creados_silog[],4,0)</f>
        <v>CAQUETA</v>
      </c>
      <c r="AX351" s="11" t="str">
        <v>BW</v>
      </c>
      <c r="AY351" s="10" t="str">
        <v>Retención ICA  Servicios Girón</v>
      </c>
      <c r="BA351" s="48" t="s">
        <v>3091</v>
      </c>
      <c r="BB351" s="49" t="s">
        <v>3343</v>
      </c>
      <c r="BC351" s="50">
        <v>25</v>
      </c>
      <c r="BD351" s="54" t="s">
        <v>1598</v>
      </c>
      <c r="BF351" s="10" t="str">
        <f t="shared" si="5"/>
        <v>9S_Ret ICA Servicios Chía (Cundinamarca)</v>
      </c>
    </row>
    <row r="352" spans="44:58">
      <c r="AR352" s="1">
        <v>2004</v>
      </c>
      <c r="AS352" s="1">
        <v>23</v>
      </c>
      <c r="AT352" s="34" t="str">
        <f>VLOOKUP(Reten_soc[[#This Row],[Tipo retenciones]],Creados_silog[],2,0)</f>
        <v>Retención ICA Servicios Ibagué</v>
      </c>
      <c r="AU352" s="11">
        <f>VLOOKUP(Reten_soc[[#This Row],[Tipo retenciones]],Creados_silog[],3,0)</f>
        <v>73</v>
      </c>
      <c r="AV352" s="34" t="str">
        <f>VLOOKUP(Reten_soc[[#This Row],[Tipo retenciones]],Creados_silog[],4,0)</f>
        <v>TOLIMA</v>
      </c>
      <c r="AX352" s="11" t="str">
        <v>GR</v>
      </c>
      <c r="AY352" s="10" t="str">
        <v>AS Costru.urban.inmob.fin.ra.</v>
      </c>
      <c r="BA352" s="51" t="s">
        <v>3093</v>
      </c>
      <c r="BB352" s="52" t="s">
        <v>3344</v>
      </c>
      <c r="BC352" s="53">
        <v>68</v>
      </c>
      <c r="BD352" s="55" t="s">
        <v>1608</v>
      </c>
      <c r="BF352" s="10" t="str">
        <f t="shared" si="5"/>
        <v>9T_Retencion tasa bomberil Bucaramanga</v>
      </c>
    </row>
    <row r="353" spans="44:58">
      <c r="AR353" s="1">
        <v>2004</v>
      </c>
      <c r="AS353" s="1">
        <v>24</v>
      </c>
      <c r="AT353" s="34" t="str">
        <f>VLOOKUP(Reten_soc[[#This Row],[Tipo retenciones]],Creados_silog[],2,0)</f>
        <v>Retención Tasa Bomberil  Ibague</v>
      </c>
      <c r="AU353" s="11">
        <f>VLOOKUP(Reten_soc[[#This Row],[Tipo retenciones]],Creados_silog[],3,0)</f>
        <v>73</v>
      </c>
      <c r="AV353" s="34" t="str">
        <f>VLOOKUP(Reten_soc[[#This Row],[Tipo retenciones]],Creados_silog[],4,0)</f>
        <v>TOLIMA</v>
      </c>
      <c r="AX353" s="11" t="str">
        <v>IV</v>
      </c>
      <c r="AY353" s="10" t="str">
        <v>Retención Iva</v>
      </c>
      <c r="BA353" s="48" t="s">
        <v>3345</v>
      </c>
      <c r="BB353" s="49" t="s">
        <v>3346</v>
      </c>
      <c r="BC353" s="50">
        <v>68</v>
      </c>
      <c r="BD353" s="54" t="s">
        <v>1608</v>
      </c>
      <c r="BF353" s="10" t="str">
        <f t="shared" si="5"/>
        <v>9U_Retencion avisos y tableros Bucaramanga</v>
      </c>
    </row>
    <row r="354" spans="44:58">
      <c r="AR354" s="1">
        <v>2004</v>
      </c>
      <c r="AS354" s="1" t="s">
        <v>2710</v>
      </c>
      <c r="AT354" s="34" t="str">
        <f>VLOOKUP(Reten_soc[[#This Row],[Tipo retenciones]],Creados_silog[],2,0)</f>
        <v>Retención ICA Bienes Tumaco</v>
      </c>
      <c r="AU354" s="11">
        <f>VLOOKUP(Reten_soc[[#This Row],[Tipo retenciones]],Creados_silog[],3,0)</f>
        <v>52</v>
      </c>
      <c r="AV354" s="34" t="str">
        <f>VLOOKUP(Reten_soc[[#This Row],[Tipo retenciones]],Creados_silog[],4,0)</f>
        <v>NARIÑO</v>
      </c>
      <c r="AX354" s="11" t="str">
        <v>SO</v>
      </c>
      <c r="AY354" s="10" t="str">
        <v>Retención Impuesto de Renta Servicios II</v>
      </c>
      <c r="BA354" s="51" t="s">
        <v>3347</v>
      </c>
      <c r="BB354" s="52" t="s">
        <v>3348</v>
      </c>
      <c r="BC354" s="53">
        <v>68</v>
      </c>
      <c r="BD354" s="55" t="s">
        <v>1608</v>
      </c>
      <c r="BF354" s="10" t="str">
        <f t="shared" si="5"/>
        <v>9V_Retencion Servicios Villa de Leyva (Boy)</v>
      </c>
    </row>
    <row r="355" spans="44:58">
      <c r="AR355" s="1">
        <v>2004</v>
      </c>
      <c r="AS355" s="1" t="s">
        <v>2716</v>
      </c>
      <c r="AT355" s="34" t="str">
        <f>VLOOKUP(Reten_soc[[#This Row],[Tipo retenciones]],Creados_silog[],2,0)</f>
        <v>Retención ICA Servicios Tumaco</v>
      </c>
      <c r="AU355" s="11">
        <f>VLOOKUP(Reten_soc[[#This Row],[Tipo retenciones]],Creados_silog[],3,0)</f>
        <v>52</v>
      </c>
      <c r="AV355" s="34" t="str">
        <f>VLOOKUP(Reten_soc[[#This Row],[Tipo retenciones]],Creados_silog[],4,0)</f>
        <v>NARIÑO</v>
      </c>
      <c r="AX355" s="11" t="str">
        <v>3T</v>
      </c>
      <c r="AY355" s="10" t="str">
        <v>Retención ICA Bienes Cartago</v>
      </c>
      <c r="BA355" s="48" t="s">
        <v>3349</v>
      </c>
      <c r="BB355" s="49" t="s">
        <v>3350</v>
      </c>
      <c r="BC355" s="50">
        <v>73</v>
      </c>
      <c r="BD355" s="54" t="s">
        <v>1610</v>
      </c>
      <c r="BF355" s="10" t="str">
        <f t="shared" si="5"/>
        <v>9W_Retención ICA Bienes Lerida (Tol)</v>
      </c>
    </row>
    <row r="356" spans="44:58">
      <c r="AR356" s="1">
        <v>2004</v>
      </c>
      <c r="AS356" s="1" t="s">
        <v>2826</v>
      </c>
      <c r="AT356" s="34" t="str">
        <f>VLOOKUP(Reten_soc[[#This Row],[Tipo retenciones]],Creados_silog[],2,0)</f>
        <v>Contribución contrato de obra</v>
      </c>
      <c r="AU356" s="11">
        <f>VLOOKUP(Reten_soc[[#This Row],[Tipo retenciones]],Creados_silog[],3,0)</f>
        <v>0</v>
      </c>
      <c r="AV356" s="34" t="str">
        <f>VLOOKUP(Reten_soc[[#This Row],[Tipo retenciones]],Creados_silog[],4,0)</f>
        <v>NACIONAL</v>
      </c>
      <c r="AX356" s="11" t="str">
        <v>3U</v>
      </c>
      <c r="AY356" s="10" t="str">
        <v>Retención ICA Servicios Cartago</v>
      </c>
      <c r="BA356" s="51" t="s">
        <v>3351</v>
      </c>
      <c r="BB356" s="52" t="s">
        <v>3352</v>
      </c>
      <c r="BC356" s="53">
        <v>73</v>
      </c>
      <c r="BD356" s="55" t="s">
        <v>1610</v>
      </c>
      <c r="BF356" s="10" t="str">
        <f t="shared" si="5"/>
        <v>9X_Retención ICA Servicios Lerida (Tol)</v>
      </c>
    </row>
    <row r="357" spans="44:58">
      <c r="AR357" s="1">
        <v>2004</v>
      </c>
      <c r="AS357" s="1" t="s">
        <v>2992</v>
      </c>
      <c r="AT357" s="34" t="str">
        <f>VLOOKUP(Reten_soc[[#This Row],[Tipo retenciones]],Creados_silog[],2,0)</f>
        <v>Ret ICA Serv Mun Sincelejo ( Sucre)</v>
      </c>
      <c r="AU357" s="11">
        <f>VLOOKUP(Reten_soc[[#This Row],[Tipo retenciones]],Creados_silog[],3,0)</f>
        <v>70</v>
      </c>
      <c r="AV357" s="34" t="str">
        <f>VLOOKUP(Reten_soc[[#This Row],[Tipo retenciones]],Creados_silog[],4,0)</f>
        <v>SUCRE</v>
      </c>
      <c r="AX357" s="11" t="str">
        <v>4M</v>
      </c>
      <c r="AY357" s="10" t="str">
        <v>Retención ICA Servicios Jardin</v>
      </c>
      <c r="BA357" s="48" t="s">
        <v>3353</v>
      </c>
      <c r="BB357" s="49" t="s">
        <v>3354</v>
      </c>
      <c r="BC357" s="50">
        <v>73</v>
      </c>
      <c r="BD357" s="54" t="s">
        <v>1610</v>
      </c>
      <c r="BF357" s="10" t="str">
        <f t="shared" si="5"/>
        <v>9Y_Retención Tasa Bomberil Lerida (Tol)</v>
      </c>
    </row>
    <row r="358" spans="44:58">
      <c r="AR358" s="1">
        <v>2004</v>
      </c>
      <c r="AS358" s="1" t="s">
        <v>3089</v>
      </c>
      <c r="AT358" s="34" t="str">
        <f>VLOOKUP(Reten_soc[[#This Row],[Tipo retenciones]],Creados_silog[],2,0)</f>
        <v>Ret ICA Bienes Mun Sincelejo ( Sucre)</v>
      </c>
      <c r="AU358" s="11">
        <f>VLOOKUP(Reten_soc[[#This Row],[Tipo retenciones]],Creados_silog[],3,0)</f>
        <v>70</v>
      </c>
      <c r="AV358" s="34" t="str">
        <f>VLOOKUP(Reten_soc[[#This Row],[Tipo retenciones]],Creados_silog[],4,0)</f>
        <v>SUCRE</v>
      </c>
      <c r="AX358" s="11" t="str">
        <v>4N</v>
      </c>
      <c r="AY358" s="10" t="str">
        <v>Retención ICA Servicios Ciudad Bolivar</v>
      </c>
      <c r="BA358" s="51" t="s">
        <v>3355</v>
      </c>
      <c r="BB358" s="52" t="s">
        <v>3356</v>
      </c>
      <c r="BC358" s="53">
        <v>73</v>
      </c>
      <c r="BD358" s="55" t="s">
        <v>1610</v>
      </c>
      <c r="BF358" s="10" t="str">
        <f t="shared" si="5"/>
        <v>9Z_Retención Tasa Bomberil Mariquita (Tol)</v>
      </c>
    </row>
    <row r="359" spans="44:58">
      <c r="AR359" s="1">
        <v>2004</v>
      </c>
      <c r="AS359" s="1" t="s">
        <v>2995</v>
      </c>
      <c r="AT359" s="34" t="str">
        <f>VLOOKUP(Reten_soc[[#This Row],[Tipo retenciones]],Creados_silog[],2,0)</f>
        <v>Retención Impuesto Solidario Covid19</v>
      </c>
      <c r="AU359" s="11">
        <f>VLOOKUP(Reten_soc[[#This Row],[Tipo retenciones]],Creados_silog[],3,0)</f>
        <v>0</v>
      </c>
      <c r="AV359" s="34" t="str">
        <f>VLOOKUP(Reten_soc[[#This Row],[Tipo retenciones]],Creados_silog[],4,0)</f>
        <v>NACIONAL</v>
      </c>
      <c r="AX359" s="11" t="str">
        <v>4O</v>
      </c>
      <c r="AY359" s="10" t="str">
        <v>Retención ICA Servicios Fredonia</v>
      </c>
      <c r="BA359" s="48" t="s">
        <v>3357</v>
      </c>
      <c r="BB359" s="49" t="s">
        <v>3358</v>
      </c>
      <c r="BC359" s="50">
        <v>73</v>
      </c>
      <c r="BD359" s="54" t="s">
        <v>1610</v>
      </c>
      <c r="BF359" s="10" t="str">
        <f t="shared" si="5"/>
        <v>A0_Retención ICA Bienes Coello (Tol)</v>
      </c>
    </row>
    <row r="360" spans="44:58">
      <c r="AR360" s="1">
        <v>2004</v>
      </c>
      <c r="AS360" s="1" t="s">
        <v>2998</v>
      </c>
      <c r="AT360" s="34" t="str">
        <f>VLOOKUP(Reten_soc[[#This Row],[Tipo retenciones]],Creados_silog[],2,0)</f>
        <v>Reten Aport Solidario Voluntario Covid19</v>
      </c>
      <c r="AU360" s="11">
        <f>VLOOKUP(Reten_soc[[#This Row],[Tipo retenciones]],Creados_silog[],3,0)</f>
        <v>0</v>
      </c>
      <c r="AV360" s="34" t="str">
        <f>VLOOKUP(Reten_soc[[#This Row],[Tipo retenciones]],Creados_silog[],4,0)</f>
        <v>NACIONAL</v>
      </c>
      <c r="AX360" s="11" t="str">
        <v>4P</v>
      </c>
      <c r="AY360" s="10" t="str">
        <v>Retención ICA Servicios Carmen Viboral</v>
      </c>
      <c r="BA360" s="51" t="s">
        <v>3359</v>
      </c>
      <c r="BB360" s="52" t="s">
        <v>3360</v>
      </c>
      <c r="BC360" s="53">
        <v>73</v>
      </c>
      <c r="BD360" s="55" t="s">
        <v>1610</v>
      </c>
      <c r="BF360" s="10" t="str">
        <f t="shared" si="5"/>
        <v>A1_Retención ICA Servicios Coello (Tol)</v>
      </c>
    </row>
    <row r="361" spans="44:58">
      <c r="AR361" s="1">
        <v>2004</v>
      </c>
      <c r="AS361" s="1" t="s">
        <v>3109</v>
      </c>
      <c r="AT361" s="34" t="str">
        <f>VLOOKUP(Reten_soc[[#This Row],[Tipo retenciones]],Creados_silog[],2,0)</f>
        <v>Retencion ICA Bienes Caucasia (Ant)</v>
      </c>
      <c r="AU361" s="11">
        <f>VLOOKUP(Reten_soc[[#This Row],[Tipo retenciones]],Creados_silog[],3,0)</f>
        <v>5</v>
      </c>
      <c r="AV361" s="34" t="str">
        <f>VLOOKUP(Reten_soc[[#This Row],[Tipo retenciones]],Creados_silog[],4,0)</f>
        <v>ANTIOQUIA</v>
      </c>
      <c r="AX361" s="11" t="str">
        <v>4Q</v>
      </c>
      <c r="AY361" s="10" t="str">
        <v>Retención ICA Servicios Granada Antioqui</v>
      </c>
      <c r="BA361" s="48" t="s">
        <v>3361</v>
      </c>
      <c r="BB361" s="49" t="s">
        <v>3362</v>
      </c>
      <c r="BC361" s="50">
        <v>73</v>
      </c>
      <c r="BD361" s="54" t="s">
        <v>1610</v>
      </c>
      <c r="BF361" s="10" t="str">
        <f t="shared" si="5"/>
        <v>A2_Retención Tasa Bomberil Coello (Tol)</v>
      </c>
    </row>
    <row r="362" spans="44:58">
      <c r="AR362" s="1">
        <v>2004</v>
      </c>
      <c r="AS362" s="1" t="s">
        <v>3111</v>
      </c>
      <c r="AT362" s="34" t="str">
        <f>VLOOKUP(Reten_soc[[#This Row],[Tipo retenciones]],Creados_silog[],2,0)</f>
        <v>ICA Servicios Caucasia (Antio)</v>
      </c>
      <c r="AU362" s="11">
        <f>VLOOKUP(Reten_soc[[#This Row],[Tipo retenciones]],Creados_silog[],3,0)</f>
        <v>5</v>
      </c>
      <c r="AV362" s="34" t="str">
        <f>VLOOKUP(Reten_soc[[#This Row],[Tipo retenciones]],Creados_silog[],4,0)</f>
        <v>ANTIOQUIA</v>
      </c>
      <c r="AX362" s="11" t="str">
        <v>4R</v>
      </c>
      <c r="AY362" s="10" t="str">
        <v>Retención ICA Servicios Amalfi</v>
      </c>
      <c r="BA362" s="51" t="s">
        <v>3363</v>
      </c>
      <c r="BB362" s="52" t="s">
        <v>3364</v>
      </c>
      <c r="BC362" s="53">
        <v>73</v>
      </c>
      <c r="BD362" s="55" t="s">
        <v>1610</v>
      </c>
      <c r="BF362" s="10" t="str">
        <f t="shared" si="5"/>
        <v>A3_Retención ICA Bienes Libano (Tol)</v>
      </c>
    </row>
    <row r="363" spans="44:58">
      <c r="AR363" s="1">
        <v>2004</v>
      </c>
      <c r="AS363" s="1">
        <v>61</v>
      </c>
      <c r="AT363" s="34" t="str">
        <f>VLOOKUP(Reten_soc[[#This Row],[Tipo retenciones]],Creados_silog[],2,0)</f>
        <v>Retención ICA Bienes Apartadó</v>
      </c>
      <c r="AU363" s="11">
        <f>VLOOKUP(Reten_soc[[#This Row],[Tipo retenciones]],Creados_silog[],3,0)</f>
        <v>5</v>
      </c>
      <c r="AV363" s="34" t="str">
        <f>VLOOKUP(Reten_soc[[#This Row],[Tipo retenciones]],Creados_silog[],4,0)</f>
        <v>ANTIOQUIA</v>
      </c>
      <c r="AX363" s="11" t="str">
        <v>4T</v>
      </c>
      <c r="AY363" s="10" t="str">
        <v>Retención ICA Servicios San Jeronimo</v>
      </c>
      <c r="BA363" s="48" t="s">
        <v>3365</v>
      </c>
      <c r="BB363" s="49" t="s">
        <v>3366</v>
      </c>
      <c r="BC363" s="50">
        <v>73</v>
      </c>
      <c r="BD363" s="54" t="s">
        <v>1610</v>
      </c>
      <c r="BF363" s="10" t="str">
        <f t="shared" si="5"/>
        <v>A4_Retención ICA Servicios Libano (Tol)</v>
      </c>
    </row>
    <row r="364" spans="44:58">
      <c r="AR364" s="1">
        <v>2004</v>
      </c>
      <c r="AS364" s="1">
        <v>62</v>
      </c>
      <c r="AT364" s="34" t="str">
        <f>VLOOKUP(Reten_soc[[#This Row],[Tipo retenciones]],Creados_silog[],2,0)</f>
        <v>Retención ICA Servicios Apartadó</v>
      </c>
      <c r="AU364" s="11">
        <f>VLOOKUP(Reten_soc[[#This Row],[Tipo retenciones]],Creados_silog[],3,0)</f>
        <v>5</v>
      </c>
      <c r="AV364" s="34" t="str">
        <f>VLOOKUP(Reten_soc[[#This Row],[Tipo retenciones]],Creados_silog[],4,0)</f>
        <v>ANTIOQUIA</v>
      </c>
      <c r="AX364" s="11" t="str">
        <v>5E</v>
      </c>
      <c r="AY364" s="10" t="str">
        <v>Ret ICA Bienes Municipio de Bello (Anti)</v>
      </c>
      <c r="BA364" s="51" t="s">
        <v>3367</v>
      </c>
      <c r="BB364" s="52" t="s">
        <v>3368</v>
      </c>
      <c r="BC364" s="53">
        <v>73</v>
      </c>
      <c r="BD364" s="55" t="s">
        <v>1610</v>
      </c>
      <c r="BF364" s="10" t="str">
        <f t="shared" si="5"/>
        <v>A5_Retención Tasa Bomberil Libano (Tol)</v>
      </c>
    </row>
    <row r="365" spans="44:58">
      <c r="AR365" s="1">
        <v>2004</v>
      </c>
      <c r="AS365" s="1">
        <v>78</v>
      </c>
      <c r="AT365" s="34" t="str">
        <f>VLOOKUP(Reten_soc[[#This Row],[Tipo retenciones]],Creados_silog[],2,0)</f>
        <v>Retención ICA Bienes Pasto</v>
      </c>
      <c r="AU365" s="11">
        <f>VLOOKUP(Reten_soc[[#This Row],[Tipo retenciones]],Creados_silog[],3,0)</f>
        <v>52</v>
      </c>
      <c r="AV365" s="34" t="str">
        <f>VLOOKUP(Reten_soc[[#This Row],[Tipo retenciones]],Creados_silog[],4,0)</f>
        <v>NARIÑO</v>
      </c>
      <c r="AX365" s="11" t="str">
        <v>5F</v>
      </c>
      <c r="AY365" s="10" t="str">
        <v>Ret ICA Serv Municipio de Bello (Anti)</v>
      </c>
      <c r="BA365" s="48" t="s">
        <v>3369</v>
      </c>
      <c r="BB365" s="49" t="s">
        <v>3370</v>
      </c>
      <c r="BC365" s="50">
        <v>73</v>
      </c>
      <c r="BD365" s="54" t="s">
        <v>1610</v>
      </c>
      <c r="BF365" s="10" t="str">
        <f t="shared" si="5"/>
        <v>A6_Retención ICA Bienes Ortega (Tol)</v>
      </c>
    </row>
    <row r="366" spans="44:58">
      <c r="AR366" s="1">
        <v>2004</v>
      </c>
      <c r="AS366" s="1">
        <v>79</v>
      </c>
      <c r="AT366" s="34" t="str">
        <f>VLOOKUP(Reten_soc[[#This Row],[Tipo retenciones]],Creados_silog[],2,0)</f>
        <v>Retención ICA Servicios Pasto</v>
      </c>
      <c r="AU366" s="11">
        <f>VLOOKUP(Reten_soc[[#This Row],[Tipo retenciones]],Creados_silog[],3,0)</f>
        <v>52</v>
      </c>
      <c r="AV366" s="34" t="str">
        <f>VLOOKUP(Reten_soc[[#This Row],[Tipo retenciones]],Creados_silog[],4,0)</f>
        <v>NARIÑO</v>
      </c>
      <c r="AX366" s="11" t="str">
        <v>8K</v>
      </c>
      <c r="AY366" s="10" t="str">
        <v>Retención ICA Servicios La Estrellita</v>
      </c>
      <c r="BA366" s="51" t="s">
        <v>3371</v>
      </c>
      <c r="BB366" s="52" t="s">
        <v>3372</v>
      </c>
      <c r="BC366" s="53">
        <v>73</v>
      </c>
      <c r="BD366" s="55" t="s">
        <v>1610</v>
      </c>
      <c r="BF366" s="10" t="str">
        <f t="shared" si="5"/>
        <v>A7_Retención ICA Servicios Ortega (Tol)</v>
      </c>
    </row>
    <row r="367" spans="44:58">
      <c r="AR367" s="1">
        <v>2004</v>
      </c>
      <c r="AS367" s="1" t="s">
        <v>3201</v>
      </c>
      <c r="AT367" s="34" t="str">
        <f>VLOOKUP(Reten_soc[[#This Row],[Tipo retenciones]],Creados_silog[],2,0)</f>
        <v>Retención Sobretasa Bomberil Sincelejo</v>
      </c>
      <c r="AU367" s="11">
        <f>VLOOKUP(Reten_soc[[#This Row],[Tipo retenciones]],Creados_silog[],3,0)</f>
        <v>70</v>
      </c>
      <c r="AV367" s="34" t="str">
        <f>VLOOKUP(Reten_soc[[#This Row],[Tipo retenciones]],Creados_silog[],4,0)</f>
        <v>SUCRE</v>
      </c>
      <c r="AX367" s="11" t="str">
        <v>8N</v>
      </c>
      <c r="AY367" s="10" t="str">
        <v>Ret ICA Bienes Municipio Caldas (Antioq)</v>
      </c>
      <c r="BA367" s="48" t="s">
        <v>3373</v>
      </c>
      <c r="BB367" s="49" t="s">
        <v>3374</v>
      </c>
      <c r="BC367" s="50">
        <v>73</v>
      </c>
      <c r="BD367" s="54" t="s">
        <v>1610</v>
      </c>
      <c r="BF367" s="10" t="str">
        <f t="shared" si="5"/>
        <v>A8_Retención Tasa Bomberil Ortega (Tol)</v>
      </c>
    </row>
    <row r="368" spans="44:58">
      <c r="AR368" s="1">
        <v>2004</v>
      </c>
      <c r="AS368" s="1">
        <v>82</v>
      </c>
      <c r="AT368" s="34" t="str">
        <f>VLOOKUP(Reten_soc[[#This Row],[Tipo retenciones]],Creados_silog[],2,0)</f>
        <v>Retención ICA Bienes Cucuta</v>
      </c>
      <c r="AU368" s="11">
        <f>VLOOKUP(Reten_soc[[#This Row],[Tipo retenciones]],Creados_silog[],3,0)</f>
        <v>54</v>
      </c>
      <c r="AV368" s="34" t="str">
        <f>VLOOKUP(Reten_soc[[#This Row],[Tipo retenciones]],Creados_silog[],4,0)</f>
        <v>NORTE DE SANTANDER</v>
      </c>
      <c r="AX368" s="11" t="str">
        <v>8O</v>
      </c>
      <c r="AY368" s="10" t="str">
        <v>Ret ICA Serv Municipio Caldas (Antioqui)</v>
      </c>
      <c r="BA368" s="51" t="s">
        <v>3375</v>
      </c>
      <c r="BB368" s="52" t="s">
        <v>3376</v>
      </c>
      <c r="BC368" s="53">
        <v>47</v>
      </c>
      <c r="BD368" s="55" t="s">
        <v>1602</v>
      </c>
      <c r="BF368" s="10" t="str">
        <f t="shared" si="5"/>
        <v>A9_Retención Tasa Bomberil Sta Marta (Mag)</v>
      </c>
    </row>
    <row r="369" spans="44:58">
      <c r="AR369" s="1">
        <v>2004</v>
      </c>
      <c r="AS369" s="1">
        <v>83</v>
      </c>
      <c r="AT369" s="34" t="str">
        <f>VLOOKUP(Reten_soc[[#This Row],[Tipo retenciones]],Creados_silog[],2,0)</f>
        <v>Retención ICA Servicios Cucuta</v>
      </c>
      <c r="AU369" s="11">
        <f>VLOOKUP(Reten_soc[[#This Row],[Tipo retenciones]],Creados_silog[],3,0)</f>
        <v>54</v>
      </c>
      <c r="AV369" s="34" t="str">
        <f>VLOOKUP(Reten_soc[[#This Row],[Tipo retenciones]],Creados_silog[],4,0)</f>
        <v>NORTE DE SANTANDER</v>
      </c>
      <c r="AX369" s="11" t="str">
        <v>9E</v>
      </c>
      <c r="AY369" s="10" t="str">
        <v>Retención ICA Bienes Soacha</v>
      </c>
      <c r="BA369" s="48" t="s">
        <v>3377</v>
      </c>
      <c r="BB369" s="49" t="s">
        <v>3378</v>
      </c>
      <c r="BC369" s="50">
        <v>11</v>
      </c>
      <c r="BD369" s="54" t="s">
        <v>1590</v>
      </c>
      <c r="BF369" s="10" t="str">
        <f t="shared" si="5"/>
        <v>AA_Retención ICA Bienes Bogotá - Alterno</v>
      </c>
    </row>
    <row r="370" spans="44:58">
      <c r="AR370" s="1">
        <v>2004</v>
      </c>
      <c r="AS370" s="1">
        <v>87</v>
      </c>
      <c r="AT370" s="34" t="str">
        <f>VLOOKUP(Reten_soc[[#This Row],[Tipo retenciones]],Creados_silog[],2,0)</f>
        <v>Retención ICA Bienes Valledupar</v>
      </c>
      <c r="AU370" s="11">
        <f>VLOOKUP(Reten_soc[[#This Row],[Tipo retenciones]],Creados_silog[],3,0)</f>
        <v>20</v>
      </c>
      <c r="AV370" s="34" t="str">
        <f>VLOOKUP(Reten_soc[[#This Row],[Tipo retenciones]],Creados_silog[],4,0)</f>
        <v>CESAR</v>
      </c>
      <c r="AX370" s="11" t="str">
        <v>9F</v>
      </c>
      <c r="AY370" s="10" t="str">
        <v>Retención ICA Servicios Abriaquí</v>
      </c>
      <c r="BA370" s="51" t="s">
        <v>3379</v>
      </c>
      <c r="BB370" s="52" t="s">
        <v>3380</v>
      </c>
      <c r="BC370" s="53">
        <v>66</v>
      </c>
      <c r="BD370" s="55" t="s">
        <v>1607</v>
      </c>
      <c r="BF370" s="10" t="str">
        <f t="shared" si="5"/>
        <v>AB_Retención ICA Bienes Sta Rosa (Ris)</v>
      </c>
    </row>
    <row r="371" spans="44:58">
      <c r="AR371" s="1">
        <v>2004</v>
      </c>
      <c r="AS371" s="1">
        <v>88</v>
      </c>
      <c r="AT371" s="34" t="str">
        <f>VLOOKUP(Reten_soc[[#This Row],[Tipo retenciones]],Creados_silog[],2,0)</f>
        <v>Retención ICA Servicios Valledupar</v>
      </c>
      <c r="AU371" s="11">
        <f>VLOOKUP(Reten_soc[[#This Row],[Tipo retenciones]],Creados_silog[],3,0)</f>
        <v>20</v>
      </c>
      <c r="AV371" s="34" t="str">
        <f>VLOOKUP(Reten_soc[[#This Row],[Tipo retenciones]],Creados_silog[],4,0)</f>
        <v>CESAR</v>
      </c>
      <c r="AX371" s="11" t="str">
        <v>9G</v>
      </c>
      <c r="AY371" s="10" t="str">
        <v>Ret ICA Bienes Cañasgordas (Ant)</v>
      </c>
      <c r="BA371" s="48" t="s">
        <v>3381</v>
      </c>
      <c r="BB371" s="49" t="s">
        <v>3382</v>
      </c>
      <c r="BC371" s="50">
        <v>66</v>
      </c>
      <c r="BD371" s="54" t="s">
        <v>1607</v>
      </c>
      <c r="BF371" s="10" t="str">
        <f t="shared" si="5"/>
        <v>AC_Retención ICA Servicios Sta Rosa (Ris)</v>
      </c>
    </row>
    <row r="372" spans="44:58">
      <c r="AR372" s="1">
        <v>2004</v>
      </c>
      <c r="AS372" s="1">
        <v>97</v>
      </c>
      <c r="AT372" s="34" t="str">
        <f>VLOOKUP(Reten_soc[[#This Row],[Tipo retenciones]],Creados_silog[],2,0)</f>
        <v>Retención ICA Bienes Medellín</v>
      </c>
      <c r="AU372" s="11">
        <f>VLOOKUP(Reten_soc[[#This Row],[Tipo retenciones]],Creados_silog[],3,0)</f>
        <v>5</v>
      </c>
      <c r="AV372" s="34" t="str">
        <f>VLOOKUP(Reten_soc[[#This Row],[Tipo retenciones]],Creados_silog[],4,0)</f>
        <v>ANTIOQUIA</v>
      </c>
      <c r="AX372" s="11" t="str">
        <v>9H</v>
      </c>
      <c r="AY372" s="10" t="str">
        <v>Ret ICA Servicios Cañasgordas (Ant)</v>
      </c>
      <c r="BA372" s="51" t="s">
        <v>3383</v>
      </c>
      <c r="BB372" s="52" t="s">
        <v>3384</v>
      </c>
      <c r="BC372" s="53">
        <v>73</v>
      </c>
      <c r="BD372" s="55" t="s">
        <v>1610</v>
      </c>
      <c r="BF372" s="10" t="str">
        <f t="shared" si="5"/>
        <v>AD_Retención ICA Bienes Alpujarra (Tol)</v>
      </c>
    </row>
    <row r="373" spans="44:58">
      <c r="AR373" s="1">
        <v>2004</v>
      </c>
      <c r="AS373" s="1" t="s">
        <v>3091</v>
      </c>
      <c r="AT373" s="34" t="str">
        <f>VLOOKUP(Reten_soc[[#This Row],[Tipo retenciones]],Creados_silog[],2,0)</f>
        <v>Ret ICA Servicios Chía (Cundinamarca)</v>
      </c>
      <c r="AU373" s="11">
        <f>VLOOKUP(Reten_soc[[#This Row],[Tipo retenciones]],Creados_silog[],3,0)</f>
        <v>25</v>
      </c>
      <c r="AV373" s="34" t="str">
        <f>VLOOKUP(Reten_soc[[#This Row],[Tipo retenciones]],Creados_silog[],4,0)</f>
        <v>CUNDINAMARCA</v>
      </c>
      <c r="AX373" s="11" t="str">
        <v>9I</v>
      </c>
      <c r="AY373" s="10" t="str">
        <v>Ret ICA Bienes Guarne (Ant)</v>
      </c>
      <c r="BA373" s="48" t="s">
        <v>3385</v>
      </c>
      <c r="BB373" s="49" t="s">
        <v>3386</v>
      </c>
      <c r="BC373" s="50">
        <v>66</v>
      </c>
      <c r="BD373" s="54" t="s">
        <v>1607</v>
      </c>
      <c r="BF373" s="10" t="str">
        <f t="shared" si="5"/>
        <v>AE_Retención ICA Bienes Alvarado (Tol)</v>
      </c>
    </row>
    <row r="374" spans="44:58">
      <c r="AR374" s="1">
        <v>2004</v>
      </c>
      <c r="AS374" s="1" t="s">
        <v>3095</v>
      </c>
      <c r="AT374" s="34" t="str">
        <f>VLOOKUP(Reten_soc[[#This Row],[Tipo retenciones]],Creados_silog[],2,0)</f>
        <v>Retencion ICA Servicios Bogota Alterno I</v>
      </c>
      <c r="AU374" s="11">
        <f>VLOOKUP(Reten_soc[[#This Row],[Tipo retenciones]],Creados_silog[],3,0)</f>
        <v>11</v>
      </c>
      <c r="AV374" s="34" t="str">
        <f>VLOOKUP(Reten_soc[[#This Row],[Tipo retenciones]],Creados_silog[],4,0)</f>
        <v>BOGOTÁ</v>
      </c>
      <c r="AX374" s="11" t="str">
        <v>9J</v>
      </c>
      <c r="AY374" s="10" t="str">
        <v>Ret ICA Servicios Guarne (Ant)</v>
      </c>
      <c r="BA374" s="51" t="s">
        <v>3387</v>
      </c>
      <c r="BB374" s="52" t="s">
        <v>3388</v>
      </c>
      <c r="BC374" s="53">
        <v>66</v>
      </c>
      <c r="BD374" s="55" t="s">
        <v>1607</v>
      </c>
      <c r="BF374" s="10" t="str">
        <f t="shared" si="5"/>
        <v>AF_Retención ICA Servicios Alvarado (Tol)</v>
      </c>
    </row>
    <row r="375" spans="44:58">
      <c r="AR375" s="1">
        <v>2004</v>
      </c>
      <c r="AS375" s="1" t="s">
        <v>3275</v>
      </c>
      <c r="AT375" s="34" t="str">
        <f>VLOOKUP(Reten_soc[[#This Row],[Tipo retenciones]],Creados_silog[],2,0)</f>
        <v>Retención Impuesto de Renta Compras</v>
      </c>
      <c r="AU375" s="11">
        <f>VLOOKUP(Reten_soc[[#This Row],[Tipo retenciones]],Creados_silog[],3,0)</f>
        <v>0</v>
      </c>
      <c r="AV375" s="34" t="str">
        <f>VLOOKUP(Reten_soc[[#This Row],[Tipo retenciones]],Creados_silog[],4,0)</f>
        <v>NACIONAL</v>
      </c>
      <c r="AX375" s="11" t="str">
        <v>9K</v>
      </c>
      <c r="AY375" s="10" t="str">
        <v>Ret ICA Bienes Sonsón (Ant)</v>
      </c>
      <c r="BA375" s="48" t="s">
        <v>3389</v>
      </c>
      <c r="BB375" s="49" t="s">
        <v>3390</v>
      </c>
      <c r="BC375" s="50">
        <v>73</v>
      </c>
      <c r="BD375" s="54" t="s">
        <v>1610</v>
      </c>
      <c r="BF375" s="10" t="str">
        <f t="shared" si="5"/>
        <v>AG_Retención Tasa Bomberil Alvarado (Tol)</v>
      </c>
    </row>
    <row r="376" spans="44:58">
      <c r="AR376" s="1">
        <v>2004</v>
      </c>
      <c r="AS376" s="1" t="s">
        <v>3098</v>
      </c>
      <c r="AT376" s="34" t="str">
        <f>VLOOKUP(Reten_soc[[#This Row],[Tipo retenciones]],Creados_silog[],2,0)</f>
        <v>Retención Impuesto EQUIDAD CREE</v>
      </c>
      <c r="AU376" s="11">
        <f>VLOOKUP(Reten_soc[[#This Row],[Tipo retenciones]],Creados_silog[],3,0)</f>
        <v>0</v>
      </c>
      <c r="AV376" s="34" t="str">
        <f>VLOOKUP(Reten_soc[[#This Row],[Tipo retenciones]],Creados_silog[],4,0)</f>
        <v>NACIONAL</v>
      </c>
      <c r="AX376" s="11" t="str">
        <v>9L</v>
      </c>
      <c r="AY376" s="10" t="str">
        <v>Ret ICA Servicios Sonsón (Ant)</v>
      </c>
      <c r="BA376" s="51" t="s">
        <v>3391</v>
      </c>
      <c r="BB376" s="52" t="s">
        <v>3392</v>
      </c>
      <c r="BC376" s="53">
        <v>66</v>
      </c>
      <c r="BD376" s="55" t="s">
        <v>1607</v>
      </c>
      <c r="BF376" s="10" t="str">
        <f t="shared" si="5"/>
        <v>AH_Retención ICA Bienes Armero (Tol)</v>
      </c>
    </row>
    <row r="377" spans="44:58">
      <c r="AR377" s="1">
        <v>3000</v>
      </c>
      <c r="AS377" s="39" t="s">
        <v>25</v>
      </c>
      <c r="AT377" s="34" t="str">
        <f>VLOOKUP(Reten_soc[[#This Row],[Tipo retenciones]],Creados_silog[],2,0)</f>
        <v>Retención Impuesto de Renta</v>
      </c>
      <c r="AU377" s="11">
        <f>VLOOKUP(Reten_soc[[#This Row],[Tipo retenciones]],Creados_silog[],3,0)</f>
        <v>0</v>
      </c>
      <c r="AV377" s="34" t="str">
        <f>VLOOKUP(Reten_soc[[#This Row],[Tipo retenciones]],Creados_silog[],4,0)</f>
        <v>NACIONAL</v>
      </c>
      <c r="AX377" s="11" t="str">
        <v>9O</v>
      </c>
      <c r="AY377" s="10" t="str">
        <v>Ret ICA Servicios Villagarzón (Putumayo)</v>
      </c>
      <c r="BA377" s="48" t="s">
        <v>3393</v>
      </c>
      <c r="BB377" s="49" t="s">
        <v>3394</v>
      </c>
      <c r="BC377" s="50">
        <v>66</v>
      </c>
      <c r="BD377" s="54" t="s">
        <v>1607</v>
      </c>
      <c r="BF377" s="10" t="str">
        <f t="shared" si="5"/>
        <v>AI_Retención ICA Servicios Armero (Tol)</v>
      </c>
    </row>
    <row r="378" spans="44:58">
      <c r="AR378" s="1">
        <v>3000</v>
      </c>
      <c r="AS378" s="39" t="s">
        <v>94</v>
      </c>
      <c r="AT378" s="34" t="str">
        <f>VLOOKUP(Reten_soc[[#This Row],[Tipo retenciones]],Creados_silog[],2,0)</f>
        <v>Retención Iva Bienes</v>
      </c>
      <c r="AU378" s="11">
        <f>VLOOKUP(Reten_soc[[#This Row],[Tipo retenciones]],Creados_silog[],3,0)</f>
        <v>0</v>
      </c>
      <c r="AV378" s="34" t="str">
        <f>VLOOKUP(Reten_soc[[#This Row],[Tipo retenciones]],Creados_silog[],4,0)</f>
        <v>NACIONAL</v>
      </c>
      <c r="AX378" s="11" t="str">
        <v>9P</v>
      </c>
      <c r="AY378" s="10" t="str">
        <v>Ret ICA Servicios Orito (Putumayo)</v>
      </c>
      <c r="BA378" s="51" t="s">
        <v>3395</v>
      </c>
      <c r="BB378" s="52" t="s">
        <v>3396</v>
      </c>
      <c r="BC378" s="53">
        <v>73</v>
      </c>
      <c r="BD378" s="55" t="s">
        <v>1610</v>
      </c>
      <c r="BF378" s="10" t="str">
        <f t="shared" si="5"/>
        <v>AJ_Retención Tasa Bomberil Armero (Tol)</v>
      </c>
    </row>
    <row r="379" spans="44:58">
      <c r="AR379" s="1">
        <v>3000</v>
      </c>
      <c r="AS379" s="39" t="s">
        <v>108</v>
      </c>
      <c r="AT379" s="34" t="str">
        <f>VLOOKUP(Reten_soc[[#This Row],[Tipo retenciones]],Creados_silog[],2,0)</f>
        <v>Retención Iva Servicios</v>
      </c>
      <c r="AU379" s="11">
        <f>VLOOKUP(Reten_soc[[#This Row],[Tipo retenciones]],Creados_silog[],3,0)</f>
        <v>0</v>
      </c>
      <c r="AV379" s="34" t="str">
        <f>VLOOKUP(Reten_soc[[#This Row],[Tipo retenciones]],Creados_silog[],4,0)</f>
        <v>NACIONAL</v>
      </c>
      <c r="AX379" s="11" t="str">
        <v>5Z</v>
      </c>
      <c r="AY379" s="10" t="str">
        <v>Estam.Pro.bien. Adulto Mayor RIOHACHA 4%</v>
      </c>
      <c r="BA379" s="48" t="s">
        <v>3397</v>
      </c>
      <c r="BB379" s="49" t="s">
        <v>3398</v>
      </c>
      <c r="BC379" s="50">
        <v>66</v>
      </c>
      <c r="BD379" s="54" t="s">
        <v>1607</v>
      </c>
      <c r="BF379" s="10" t="str">
        <f t="shared" si="5"/>
        <v>AK_Retención ICA Bienes Ataco (Tol)</v>
      </c>
    </row>
    <row r="380" spans="44:58">
      <c r="AR380" s="1">
        <v>3000</v>
      </c>
      <c r="AS380" s="39" t="s">
        <v>1754</v>
      </c>
      <c r="AT380" s="34" t="str">
        <f>VLOOKUP(Reten_soc[[#This Row],[Tipo retenciones]],Creados_silog[],2,0)</f>
        <v>Retención ICA Bienes Bogotá</v>
      </c>
      <c r="AU380" s="11">
        <f>VLOOKUP(Reten_soc[[#This Row],[Tipo retenciones]],Creados_silog[],3,0)</f>
        <v>11</v>
      </c>
      <c r="AV380" s="34" t="str">
        <f>VLOOKUP(Reten_soc[[#This Row],[Tipo retenciones]],Creados_silog[],4,0)</f>
        <v>BOGOTÁ</v>
      </c>
      <c r="AX380" s="11" t="str">
        <v>BU</v>
      </c>
      <c r="AY380" s="10" t="str">
        <v>Retención Tasa Bomberil Palermo (Hui)</v>
      </c>
      <c r="BA380" s="51" t="s">
        <v>3399</v>
      </c>
      <c r="BB380" s="52" t="s">
        <v>3400</v>
      </c>
      <c r="BC380" s="53">
        <v>66</v>
      </c>
      <c r="BD380" s="55" t="s">
        <v>1607</v>
      </c>
      <c r="BF380" s="10" t="str">
        <f t="shared" si="5"/>
        <v>AL_Retención ICA Servicios Ataco (Tol)</v>
      </c>
    </row>
    <row r="381" spans="44:58">
      <c r="AR381" s="1">
        <v>3000</v>
      </c>
      <c r="AS381" s="39" t="s">
        <v>124</v>
      </c>
      <c r="AT381" s="34" t="str">
        <f>VLOOKUP(Reten_soc[[#This Row],[Tipo retenciones]],Creados_silog[],2,0)</f>
        <v>Retención ICA Servicios Bogotá</v>
      </c>
      <c r="AU381" s="11">
        <f>VLOOKUP(Reten_soc[[#This Row],[Tipo retenciones]],Creados_silog[],3,0)</f>
        <v>11</v>
      </c>
      <c r="AV381" s="34" t="str">
        <f>VLOOKUP(Reten_soc[[#This Row],[Tipo retenciones]],Creados_silog[],4,0)</f>
        <v>BOGOTÁ</v>
      </c>
      <c r="AX381" s="11" t="str">
        <v>C5</v>
      </c>
      <c r="AY381" s="10" t="str">
        <v>Retención ICA Bienes Baraya (Hui)</v>
      </c>
      <c r="BA381" s="48" t="s">
        <v>3401</v>
      </c>
      <c r="BB381" s="49" t="s">
        <v>3402</v>
      </c>
      <c r="BC381" s="50">
        <v>73</v>
      </c>
      <c r="BD381" s="54" t="s">
        <v>1610</v>
      </c>
      <c r="BF381" s="10" t="str">
        <f t="shared" si="5"/>
        <v>AM_Retención Tasa Bomberil Ataco (Tol)</v>
      </c>
    </row>
    <row r="382" spans="44:58">
      <c r="AR382" s="1">
        <v>3000</v>
      </c>
      <c r="AS382" s="39" t="s">
        <v>132</v>
      </c>
      <c r="AT382" s="34" t="str">
        <f>VLOOKUP(Reten_soc[[#This Row],[Tipo retenciones]],Creados_silog[],2,0)</f>
        <v>Impuesto de Timbre</v>
      </c>
      <c r="AU382" s="11">
        <f>VLOOKUP(Reten_soc[[#This Row],[Tipo retenciones]],Creados_silog[],3,0)</f>
        <v>0</v>
      </c>
      <c r="AV382" s="34" t="str">
        <f>VLOOKUP(Reten_soc[[#This Row],[Tipo retenciones]],Creados_silog[],4,0)</f>
        <v>NACIONAL</v>
      </c>
      <c r="AX382" s="11" t="str">
        <v>C6</v>
      </c>
      <c r="AY382" s="10" t="str">
        <v>Retención ICA Servicios Baraya (Hui)</v>
      </c>
      <c r="BA382" s="51" t="s">
        <v>3403</v>
      </c>
      <c r="BB382" s="52" t="s">
        <v>3404</v>
      </c>
      <c r="BC382" s="53">
        <v>66</v>
      </c>
      <c r="BD382" s="55" t="s">
        <v>1607</v>
      </c>
      <c r="BF382" s="10" t="str">
        <f t="shared" si="5"/>
        <v>AN_Retención ICA Bienes Cajamarca (Tol)</v>
      </c>
    </row>
    <row r="383" spans="44:58">
      <c r="AR383" s="1">
        <v>3000</v>
      </c>
      <c r="AS383" s="1">
        <v>12</v>
      </c>
      <c r="AT383" s="34" t="str">
        <f>VLOOKUP(Reten_soc[[#This Row],[Tipo retenciones]],Creados_silog[],2,0)</f>
        <v>Reten Impuesto Renta Activida Alterna I</v>
      </c>
      <c r="AU383" s="11">
        <f>VLOOKUP(Reten_soc[[#This Row],[Tipo retenciones]],Creados_silog[],3,0)</f>
        <v>0</v>
      </c>
      <c r="AV383" s="34" t="str">
        <f>VLOOKUP(Reten_soc[[#This Row],[Tipo retenciones]],Creados_silog[],4,0)</f>
        <v>NACIONAL</v>
      </c>
      <c r="AX383" s="11" t="str">
        <v>C7</v>
      </c>
      <c r="AY383" s="10" t="str">
        <v>Sobretasa Bomberil Baraya (Hui)</v>
      </c>
      <c r="BA383" s="48" t="s">
        <v>3405</v>
      </c>
      <c r="BB383" s="49" t="s">
        <v>3406</v>
      </c>
      <c r="BC383" s="50">
        <v>66</v>
      </c>
      <c r="BD383" s="54" t="s">
        <v>1607</v>
      </c>
      <c r="BF383" s="10" t="str">
        <f t="shared" si="5"/>
        <v>AO_Retención ICA Servicios Cajamarca (Tol)</v>
      </c>
    </row>
    <row r="384" spans="44:58">
      <c r="AR384" s="1">
        <v>3000</v>
      </c>
      <c r="AS384" s="1">
        <v>17</v>
      </c>
      <c r="AT384" s="34" t="str">
        <f>VLOOKUP(Reten_soc[[#This Row],[Tipo retenciones]],Creados_silog[],2,0)</f>
        <v>Reten Impuesto Renta Activida Alterna II</v>
      </c>
      <c r="AU384" s="11">
        <f>VLOOKUP(Reten_soc[[#This Row],[Tipo retenciones]],Creados_silog[],3,0)</f>
        <v>0</v>
      </c>
      <c r="AV384" s="34" t="str">
        <f>VLOOKUP(Reten_soc[[#This Row],[Tipo retenciones]],Creados_silog[],4,0)</f>
        <v>NACIONAL</v>
      </c>
      <c r="AX384" s="11" t="str">
        <v>C8</v>
      </c>
      <c r="AY384" s="10" t="str">
        <v>Retención ICA Bienes Tello (Hui)</v>
      </c>
      <c r="BA384" s="51" t="s">
        <v>3407</v>
      </c>
      <c r="BB384" s="52" t="s">
        <v>3408</v>
      </c>
      <c r="BC384" s="53">
        <v>73</v>
      </c>
      <c r="BD384" s="55" t="s">
        <v>1610</v>
      </c>
      <c r="BF384" s="10" t="str">
        <f t="shared" si="5"/>
        <v>AP_Retención Tasa Bomberil Cajamarca (Tol)</v>
      </c>
    </row>
    <row r="385" spans="44:58">
      <c r="AR385" s="1">
        <v>3000</v>
      </c>
      <c r="AS385" s="1" t="s">
        <v>2556</v>
      </c>
      <c r="AT385" s="34" t="str">
        <f>VLOOKUP(Reten_soc[[#This Row],[Tipo retenciones]],Creados_silog[],2,0)</f>
        <v>Estampilla Pro Unal y demás Un Estatales</v>
      </c>
      <c r="AU385" s="11">
        <f>VLOOKUP(Reten_soc[[#This Row],[Tipo retenciones]],Creados_silog[],3,0)</f>
        <v>70</v>
      </c>
      <c r="AV385" s="34" t="str">
        <f>VLOOKUP(Reten_soc[[#This Row],[Tipo retenciones]],Creados_silog[],4,0)</f>
        <v>SUCRE</v>
      </c>
      <c r="AX385" s="11" t="str">
        <v>C9</v>
      </c>
      <c r="AY385" s="10" t="str">
        <v>Retención ICA Servicios Tello (Hui)</v>
      </c>
      <c r="BA385" s="48" t="s">
        <v>3409</v>
      </c>
      <c r="BB385" s="49" t="s">
        <v>3410</v>
      </c>
      <c r="BC385" s="50">
        <v>66</v>
      </c>
      <c r="BD385" s="54" t="s">
        <v>1607</v>
      </c>
      <c r="BF385" s="10" t="str">
        <f t="shared" si="5"/>
        <v>AQ_Retención ICA Industrial Coyaima (Tol)</v>
      </c>
    </row>
    <row r="386" spans="44:58">
      <c r="AR386" s="1">
        <v>3000</v>
      </c>
      <c r="AS386" s="1" t="s">
        <v>2637</v>
      </c>
      <c r="AT386" s="34" t="str">
        <f>VLOOKUP(Reten_soc[[#This Row],[Tipo retenciones]],Creados_silog[],2,0)</f>
        <v>Ahorro Fomento a la Construccion AFC</v>
      </c>
      <c r="AU386" s="11">
        <f>VLOOKUP(Reten_soc[[#This Row],[Tipo retenciones]],Creados_silog[],3,0)</f>
        <v>0</v>
      </c>
      <c r="AV386" s="34" t="str">
        <f>VLOOKUP(Reten_soc[[#This Row],[Tipo retenciones]],Creados_silog[],4,0)</f>
        <v>NACIONAL</v>
      </c>
      <c r="AX386" s="11" t="str">
        <v>CA</v>
      </c>
      <c r="AY386" s="10" t="str">
        <v>Sobretasa Bomberil Tello (Hui)</v>
      </c>
      <c r="BA386" s="51" t="s">
        <v>3411</v>
      </c>
      <c r="BB386" s="52" t="s">
        <v>3412</v>
      </c>
      <c r="BC386" s="53">
        <v>66</v>
      </c>
      <c r="BD386" s="55" t="s">
        <v>1607</v>
      </c>
      <c r="BF386" s="10" t="str">
        <f t="shared" si="5"/>
        <v>AR_Retención ICA Bienes Coyaima (Tol)</v>
      </c>
    </row>
    <row r="387" spans="44:58">
      <c r="AR387" s="1">
        <v>3000</v>
      </c>
      <c r="AS387" s="1" t="s">
        <v>2731</v>
      </c>
      <c r="AT387" s="34" t="str">
        <f>VLOOKUP(Reten_soc[[#This Row],[Tipo retenciones]],Creados_silog[],2,0)</f>
        <v>ICA Municip General Servicios -Comandos</v>
      </c>
      <c r="AU387" s="11">
        <f>VLOOKUP(Reten_soc[[#This Row],[Tipo retenciones]],Creados_silog[],3,0)</f>
        <v>11</v>
      </c>
      <c r="AV387" s="34" t="str">
        <f>VLOOKUP(Reten_soc[[#This Row],[Tipo retenciones]],Creados_silog[],4,0)</f>
        <v>BOGOTÁ</v>
      </c>
      <c r="AX387" s="11" t="str">
        <v>CB</v>
      </c>
      <c r="AY387" s="10" t="str">
        <v>Retención ICA Bienes Algeciras (Hui)</v>
      </c>
      <c r="BA387" s="48" t="s">
        <v>3413</v>
      </c>
      <c r="BB387" s="49" t="s">
        <v>3414</v>
      </c>
      <c r="BC387" s="50">
        <v>73</v>
      </c>
      <c r="BD387" s="54" t="s">
        <v>1610</v>
      </c>
      <c r="BF387" s="10" t="str">
        <f t="shared" si="5"/>
        <v>AS_Retención ICA Servicios Coyaima (Tol)</v>
      </c>
    </row>
    <row r="388" spans="44:58">
      <c r="AR388" s="1">
        <v>3000</v>
      </c>
      <c r="AS388" s="1" t="s">
        <v>2810</v>
      </c>
      <c r="AT388" s="34" t="str">
        <f>VLOOKUP(Reten_soc[[#This Row],[Tipo retenciones]],Creados_silog[],2,0)</f>
        <v>Impuesto Equidad CREE</v>
      </c>
      <c r="AU388" s="11">
        <f>VLOOKUP(Reten_soc[[#This Row],[Tipo retenciones]],Creados_silog[],3,0)</f>
        <v>0</v>
      </c>
      <c r="AV388" s="34" t="str">
        <f>VLOOKUP(Reten_soc[[#This Row],[Tipo retenciones]],Creados_silog[],4,0)</f>
        <v>NACIONAL</v>
      </c>
      <c r="AX388" s="11" t="str">
        <v>CC</v>
      </c>
      <c r="AY388" s="10" t="str">
        <v>Retención ICA Servicios Algeciras (Hui)</v>
      </c>
      <c r="BA388" s="51" t="s">
        <v>3415</v>
      </c>
      <c r="BB388" s="52" t="s">
        <v>3416</v>
      </c>
      <c r="BC388" s="53">
        <v>66</v>
      </c>
      <c r="BD388" s="55" t="s">
        <v>1607</v>
      </c>
      <c r="BF388" s="10" t="str">
        <f t="shared" ref="BF388:BF451" si="6">_xlfn.TEXTJOIN("_",TRUE,BA388:BB388)</f>
        <v>AT_Retención Tasa Bomberil Coyaima (Tol)</v>
      </c>
    </row>
    <row r="389" spans="44:58">
      <c r="AR389" s="1">
        <v>3000</v>
      </c>
      <c r="AS389" s="1" t="s">
        <v>2826</v>
      </c>
      <c r="AT389" s="34" t="str">
        <f>VLOOKUP(Reten_soc[[#This Row],[Tipo retenciones]],Creados_silog[],2,0)</f>
        <v>Contribución contrato de obra</v>
      </c>
      <c r="AU389" s="11">
        <f>VLOOKUP(Reten_soc[[#This Row],[Tipo retenciones]],Creados_silog[],3,0)</f>
        <v>0</v>
      </c>
      <c r="AV389" s="34" t="str">
        <f>VLOOKUP(Reten_soc[[#This Row],[Tipo retenciones]],Creados_silog[],4,0)</f>
        <v>NACIONAL</v>
      </c>
      <c r="AX389" s="11" t="str">
        <v>CD</v>
      </c>
      <c r="AY389" s="10" t="str">
        <v>Sobretasa Bomberil Algeciras (Hui)</v>
      </c>
      <c r="BA389" s="48" t="s">
        <v>3417</v>
      </c>
      <c r="BB389" s="49" t="s">
        <v>3418</v>
      </c>
      <c r="BC389" s="50">
        <v>66</v>
      </c>
      <c r="BD389" s="54" t="s">
        <v>1607</v>
      </c>
      <c r="BF389" s="10" t="str">
        <f t="shared" si="6"/>
        <v>AU_Retención ICA Bienes Dolores (Tol)</v>
      </c>
    </row>
    <row r="390" spans="44:58">
      <c r="AR390" s="1">
        <v>3000</v>
      </c>
      <c r="AS390" s="1">
        <v>40</v>
      </c>
      <c r="AT390" s="34" t="str">
        <f>VLOOKUP(Reten_soc[[#This Row],[Tipo retenciones]],Creados_silog[],2,0)</f>
        <v>Retención ICA Servicios Leticia</v>
      </c>
      <c r="AU390" s="11">
        <f>VLOOKUP(Reten_soc[[#This Row],[Tipo retenciones]],Creados_silog[],3,0)</f>
        <v>91</v>
      </c>
      <c r="AV390" s="34" t="str">
        <f>VLOOKUP(Reten_soc[[#This Row],[Tipo retenciones]],Creados_silog[],4,0)</f>
        <v>AMAZONAS</v>
      </c>
      <c r="AX390" s="11" t="str">
        <v>CE</v>
      </c>
      <c r="AY390" s="10" t="str">
        <v>Retención ICA Bienes Agrado (Hui)</v>
      </c>
      <c r="BA390" s="51" t="s">
        <v>3419</v>
      </c>
      <c r="BB390" s="52" t="s">
        <v>3420</v>
      </c>
      <c r="BC390" s="53">
        <v>73</v>
      </c>
      <c r="BD390" s="55" t="s">
        <v>1610</v>
      </c>
      <c r="BF390" s="10" t="str">
        <f t="shared" si="6"/>
        <v>AV_Retención ICA Servicios Dolores (Tol)</v>
      </c>
    </row>
    <row r="391" spans="44:58">
      <c r="AR391" s="1">
        <v>3000</v>
      </c>
      <c r="AS391" s="1">
        <v>42</v>
      </c>
      <c r="AT391" s="34" t="str">
        <f>VLOOKUP(Reten_soc[[#This Row],[Tipo retenciones]],Creados_silog[],2,0)</f>
        <v>Retención ICA Servicios Mocoa</v>
      </c>
      <c r="AU391" s="11">
        <f>VLOOKUP(Reten_soc[[#This Row],[Tipo retenciones]],Creados_silog[],3,0)</f>
        <v>86</v>
      </c>
      <c r="AV391" s="34" t="str">
        <f>VLOOKUP(Reten_soc[[#This Row],[Tipo retenciones]],Creados_silog[],4,0)</f>
        <v>PUTUMAYO</v>
      </c>
      <c r="AX391" s="11" t="str">
        <v>CF</v>
      </c>
      <c r="AY391" s="10" t="str">
        <v>Retención ICA Servicios Agrado (Hui)</v>
      </c>
      <c r="BA391" s="48" t="s">
        <v>3421</v>
      </c>
      <c r="BB391" s="49" t="s">
        <v>3422</v>
      </c>
      <c r="BC391" s="50">
        <v>66</v>
      </c>
      <c r="BD391" s="54" t="s">
        <v>1607</v>
      </c>
      <c r="BF391" s="10" t="str">
        <f t="shared" si="6"/>
        <v>AW_Retención Tasa Bomberil Dolores (Tol)</v>
      </c>
    </row>
    <row r="392" spans="44:58">
      <c r="AR392" s="1">
        <v>3000</v>
      </c>
      <c r="AS392" s="1" t="s">
        <v>2995</v>
      </c>
      <c r="AT392" s="34" t="str">
        <f>VLOOKUP(Reten_soc[[#This Row],[Tipo retenciones]],Creados_silog[],2,0)</f>
        <v>Retención Impuesto Solidario Covid19</v>
      </c>
      <c r="AU392" s="11">
        <f>VLOOKUP(Reten_soc[[#This Row],[Tipo retenciones]],Creados_silog[],3,0)</f>
        <v>0</v>
      </c>
      <c r="AV392" s="34" t="str">
        <f>VLOOKUP(Reten_soc[[#This Row],[Tipo retenciones]],Creados_silog[],4,0)</f>
        <v>NACIONAL</v>
      </c>
      <c r="AX392" s="11" t="str">
        <v>CG</v>
      </c>
      <c r="AY392" s="10" t="str">
        <v>Sobretasa Bomberil Agrado (Hui)</v>
      </c>
      <c r="BA392" s="51" t="s">
        <v>3423</v>
      </c>
      <c r="BB392" s="52" t="s">
        <v>3424</v>
      </c>
      <c r="BC392" s="53">
        <v>66</v>
      </c>
      <c r="BD392" s="55" t="s">
        <v>1607</v>
      </c>
      <c r="BF392" s="10" t="str">
        <f t="shared" si="6"/>
        <v>AX_Retención Tasa Bomberil Guamo (Tol)</v>
      </c>
    </row>
    <row r="393" spans="44:58">
      <c r="AR393" s="1">
        <v>3000</v>
      </c>
      <c r="AS393" s="1" t="s">
        <v>2998</v>
      </c>
      <c r="AT393" s="34" t="str">
        <f>VLOOKUP(Reten_soc[[#This Row],[Tipo retenciones]],Creados_silog[],2,0)</f>
        <v>Reten Aport Solidario Voluntario Covid19</v>
      </c>
      <c r="AU393" s="11">
        <f>VLOOKUP(Reten_soc[[#This Row],[Tipo retenciones]],Creados_silog[],3,0)</f>
        <v>0</v>
      </c>
      <c r="AV393" s="34" t="str">
        <f>VLOOKUP(Reten_soc[[#This Row],[Tipo retenciones]],Creados_silog[],4,0)</f>
        <v>NACIONAL</v>
      </c>
      <c r="AX393" s="11" t="str">
        <v>CH</v>
      </c>
      <c r="AY393" s="10" t="str">
        <v>Retención ICA Bienes Villavieja (Hui)</v>
      </c>
      <c r="BA393" s="48" t="s">
        <v>3425</v>
      </c>
      <c r="BB393" s="49" t="s">
        <v>3426</v>
      </c>
      <c r="BC393" s="50">
        <v>73</v>
      </c>
      <c r="BD393" s="54" t="s">
        <v>1610</v>
      </c>
      <c r="BF393" s="10" t="str">
        <f t="shared" si="6"/>
        <v>AY_Retención ICA Bienes Herveo (Tol)</v>
      </c>
    </row>
    <row r="394" spans="44:58">
      <c r="AR394" s="1">
        <v>3000</v>
      </c>
      <c r="AS394" s="1" t="s">
        <v>3273</v>
      </c>
      <c r="AT394" s="34" t="str">
        <f>VLOOKUP(Reten_soc[[#This Row],[Tipo retenciones]],Creados_silog[],2,0)</f>
        <v>Retención ICA Bienes CHIA</v>
      </c>
      <c r="AU394" s="11">
        <f>VLOOKUP(Reten_soc[[#This Row],[Tipo retenciones]],Creados_silog[],3,0)</f>
        <v>25</v>
      </c>
      <c r="AV394" s="34" t="str">
        <f>VLOOKUP(Reten_soc[[#This Row],[Tipo retenciones]],Creados_silog[],4,0)</f>
        <v>CUNDINAMARCA</v>
      </c>
      <c r="AX394" s="11" t="str">
        <v>CI</v>
      </c>
      <c r="AY394" s="10" t="str">
        <v>Retención ICA Servicios Villavieja (Hui)</v>
      </c>
      <c r="BA394" s="51" t="s">
        <v>3427</v>
      </c>
      <c r="BB394" s="52" t="s">
        <v>3428</v>
      </c>
      <c r="BC394" s="53">
        <v>66</v>
      </c>
      <c r="BD394" s="55" t="s">
        <v>1607</v>
      </c>
      <c r="BF394" s="10" t="str">
        <f t="shared" si="6"/>
        <v>AZ_Retención ICA Servicios Herveo (Tol)</v>
      </c>
    </row>
    <row r="395" spans="44:58">
      <c r="AR395" s="1">
        <v>3000</v>
      </c>
      <c r="AS395" s="1" t="s">
        <v>3276</v>
      </c>
      <c r="AT395" s="34" t="str">
        <f>VLOOKUP(Reten_soc[[#This Row],[Tipo retenciones]],Creados_silog[],2,0)</f>
        <v>Retención ICA Servicios CHIA</v>
      </c>
      <c r="AU395" s="11">
        <f>VLOOKUP(Reten_soc[[#This Row],[Tipo retenciones]],Creados_silog[],3,0)</f>
        <v>25</v>
      </c>
      <c r="AV395" s="34" t="str">
        <f>VLOOKUP(Reten_soc[[#This Row],[Tipo retenciones]],Creados_silog[],4,0)</f>
        <v>CUNDINAMARCA</v>
      </c>
      <c r="AX395" s="11" t="str">
        <v>CJ</v>
      </c>
      <c r="AY395" s="10" t="str">
        <v>Sobretasa Bomberil Villavieja (Hui)</v>
      </c>
      <c r="BA395" s="48" t="s">
        <v>3429</v>
      </c>
      <c r="BB395" s="49" t="s">
        <v>3430</v>
      </c>
      <c r="BC395" s="50">
        <v>66</v>
      </c>
      <c r="BD395" s="54" t="s">
        <v>1607</v>
      </c>
      <c r="BF395" s="10" t="str">
        <f t="shared" si="6"/>
        <v>B0_Retención Tasa Bomberil Herveo (Tol)</v>
      </c>
    </row>
    <row r="396" spans="44:58">
      <c r="AR396" s="1">
        <v>3000</v>
      </c>
      <c r="AS396" s="1" t="s">
        <v>3091</v>
      </c>
      <c r="AT396" s="34" t="str">
        <f>VLOOKUP(Reten_soc[[#This Row],[Tipo retenciones]],Creados_silog[],2,0)</f>
        <v>Ret ICA Servicios Chía (Cundinamarca)</v>
      </c>
      <c r="AU396" s="11">
        <f>VLOOKUP(Reten_soc[[#This Row],[Tipo retenciones]],Creados_silog[],3,0)</f>
        <v>25</v>
      </c>
      <c r="AV396" s="34" t="str">
        <f>VLOOKUP(Reten_soc[[#This Row],[Tipo retenciones]],Creados_silog[],4,0)</f>
        <v>CUNDINAMARCA</v>
      </c>
      <c r="AX396" s="11" t="str">
        <v>CK</v>
      </c>
      <c r="AY396" s="10" t="str">
        <v>Retención ICA Bienes Colombia (Hui)</v>
      </c>
      <c r="BA396" s="51" t="s">
        <v>3431</v>
      </c>
      <c r="BB396" s="52" t="s">
        <v>3432</v>
      </c>
      <c r="BC396" s="53">
        <v>66</v>
      </c>
      <c r="BD396" s="55" t="s">
        <v>1607</v>
      </c>
      <c r="BF396" s="10" t="str">
        <f t="shared" si="6"/>
        <v>B1_Retención ICA Bienes Palocabildo (Tol)</v>
      </c>
    </row>
    <row r="397" spans="44:58">
      <c r="AR397" s="1">
        <v>3000</v>
      </c>
      <c r="AS397" s="1" t="s">
        <v>3095</v>
      </c>
      <c r="AT397" s="34" t="str">
        <f>VLOOKUP(Reten_soc[[#This Row],[Tipo retenciones]],Creados_silog[],2,0)</f>
        <v>Retencion ICA Servicios Bogota Alterno I</v>
      </c>
      <c r="AU397" s="11">
        <f>VLOOKUP(Reten_soc[[#This Row],[Tipo retenciones]],Creados_silog[],3,0)</f>
        <v>11</v>
      </c>
      <c r="AV397" s="34" t="str">
        <f>VLOOKUP(Reten_soc[[#This Row],[Tipo retenciones]],Creados_silog[],4,0)</f>
        <v>BOGOTÁ</v>
      </c>
      <c r="AX397" s="11" t="str">
        <v>CL</v>
      </c>
      <c r="AY397" s="10" t="str">
        <v>Retención ICA Servicios Colombia (Hui)</v>
      </c>
      <c r="BA397" s="48" t="s">
        <v>3433</v>
      </c>
      <c r="BB397" s="49" t="s">
        <v>3434</v>
      </c>
      <c r="BC397" s="50">
        <v>66</v>
      </c>
      <c r="BD397" s="54" t="s">
        <v>1607</v>
      </c>
      <c r="BF397" s="10" t="str">
        <f t="shared" si="6"/>
        <v>B2_Retención ICA Servicios Palocabildo (Tol</v>
      </c>
    </row>
    <row r="398" spans="44:58">
      <c r="AR398" s="1">
        <v>3000</v>
      </c>
      <c r="AS398" s="1" t="s">
        <v>3098</v>
      </c>
      <c r="AT398" s="34" t="str">
        <f>VLOOKUP(Reten_soc[[#This Row],[Tipo retenciones]],Creados_silog[],2,0)</f>
        <v>Retención Impuesto EQUIDAD CREE</v>
      </c>
      <c r="AU398" s="11">
        <f>VLOOKUP(Reten_soc[[#This Row],[Tipo retenciones]],Creados_silog[],3,0)</f>
        <v>0</v>
      </c>
      <c r="AV398" s="34" t="str">
        <f>VLOOKUP(Reten_soc[[#This Row],[Tipo retenciones]],Creados_silog[],4,0)</f>
        <v>NACIONAL</v>
      </c>
      <c r="AX398" s="11" t="str">
        <v>CP</v>
      </c>
      <c r="AY398" s="10" t="str">
        <v>Sobretasa Bomberil Colombia (Hui)</v>
      </c>
      <c r="BA398" s="51" t="s">
        <v>3435</v>
      </c>
      <c r="BB398" s="52" t="s">
        <v>3436</v>
      </c>
      <c r="BC398" s="53">
        <v>66</v>
      </c>
      <c r="BD398" s="55" t="s">
        <v>1607</v>
      </c>
      <c r="BF398" s="10" t="str">
        <f t="shared" si="6"/>
        <v>B3_Retención Tasa Bomberil Palocabildo (Tol</v>
      </c>
    </row>
    <row r="399" spans="44:58">
      <c r="AR399" s="1">
        <v>3000</v>
      </c>
      <c r="AS399" s="1" t="s">
        <v>3101</v>
      </c>
      <c r="AT399" s="34" t="str">
        <f>VLOOKUP(Reten_soc[[#This Row],[Tipo retenciones]],Creados_silog[],2,0)</f>
        <v>Impuestos Saludables</v>
      </c>
      <c r="AU399" s="11">
        <f>VLOOKUP(Reten_soc[[#This Row],[Tipo retenciones]],Creados_silog[],3,0)</f>
        <v>0</v>
      </c>
      <c r="AV399" s="34" t="str">
        <f>VLOOKUP(Reten_soc[[#This Row],[Tipo retenciones]],Creados_silog[],4,0)</f>
        <v>NACIONAL</v>
      </c>
      <c r="AX399" s="11" t="str">
        <v>CQ</v>
      </c>
      <c r="AY399" s="10" t="str">
        <v>Retención ICA Bienes Yaguará (Hui)</v>
      </c>
      <c r="BA399" s="48" t="s">
        <v>3437</v>
      </c>
      <c r="BB399" s="49" t="s">
        <v>3438</v>
      </c>
      <c r="BC399" s="50">
        <v>66</v>
      </c>
      <c r="BD399" s="54" t="s">
        <v>1607</v>
      </c>
      <c r="BF399" s="10" t="str">
        <f t="shared" si="6"/>
        <v>B4_Retención ICA Bienes Planadas (Tol)</v>
      </c>
    </row>
    <row r="400" spans="44:58">
      <c r="AR400" s="1">
        <v>3000</v>
      </c>
      <c r="AS400" s="1" t="s">
        <v>3104</v>
      </c>
      <c r="AT400" s="34" t="str">
        <f>VLOOKUP(Reten_soc[[#This Row],[Tipo retenciones]],Creados_silog[],2,0)</f>
        <v>Multas Contractuales</v>
      </c>
      <c r="AU400" s="11">
        <f>VLOOKUP(Reten_soc[[#This Row],[Tipo retenciones]],Creados_silog[],3,0)</f>
        <v>0</v>
      </c>
      <c r="AV400" s="34" t="str">
        <f>VLOOKUP(Reten_soc[[#This Row],[Tipo retenciones]],Creados_silog[],4,0)</f>
        <v>NACIONAL</v>
      </c>
      <c r="AX400" s="11" t="str">
        <v>CR</v>
      </c>
      <c r="AY400" s="10" t="str">
        <v>Retención ICA Servicios Yaguará (Hui)</v>
      </c>
      <c r="BA400" s="51" t="s">
        <v>3439</v>
      </c>
      <c r="BB400" s="52" t="s">
        <v>3440</v>
      </c>
      <c r="BC400" s="53">
        <v>66</v>
      </c>
      <c r="BD400" s="55" t="s">
        <v>1607</v>
      </c>
      <c r="BF400" s="10" t="str">
        <f t="shared" si="6"/>
        <v>B5_Retención ICA Servicios Planadas (Tol)</v>
      </c>
    </row>
    <row r="401" spans="44:58">
      <c r="AR401" s="1">
        <v>3001</v>
      </c>
      <c r="AS401" s="39" t="s">
        <v>25</v>
      </c>
      <c r="AT401" s="34" t="str">
        <f>VLOOKUP(Reten_soc[[#This Row],[Tipo retenciones]],Creados_silog[],2,0)</f>
        <v>Retención Impuesto de Renta</v>
      </c>
      <c r="AU401" s="11">
        <f>VLOOKUP(Reten_soc[[#This Row],[Tipo retenciones]],Creados_silog[],3,0)</f>
        <v>0</v>
      </c>
      <c r="AV401" s="34" t="str">
        <f>VLOOKUP(Reten_soc[[#This Row],[Tipo retenciones]],Creados_silog[],4,0)</f>
        <v>NACIONAL</v>
      </c>
      <c r="AX401" s="11" t="str">
        <v>CS</v>
      </c>
      <c r="AY401" s="10" t="str">
        <v>Sobretasa Bomberil Yaguará (Hui)</v>
      </c>
      <c r="BA401" s="48" t="s">
        <v>3441</v>
      </c>
      <c r="BB401" s="49" t="s">
        <v>3442</v>
      </c>
      <c r="BC401" s="50">
        <v>66</v>
      </c>
      <c r="BD401" s="54" t="s">
        <v>1607</v>
      </c>
      <c r="BF401" s="10" t="str">
        <f t="shared" si="6"/>
        <v>B6_Retención Tasa Bomberil Planadas (Tol)</v>
      </c>
    </row>
    <row r="402" spans="44:58">
      <c r="AR402" s="1">
        <v>3001</v>
      </c>
      <c r="AS402" s="39" t="s">
        <v>94</v>
      </c>
      <c r="AT402" s="34" t="str">
        <f>VLOOKUP(Reten_soc[[#This Row],[Tipo retenciones]],Creados_silog[],2,0)</f>
        <v>Retención Iva Bienes</v>
      </c>
      <c r="AU402" s="11">
        <f>VLOOKUP(Reten_soc[[#This Row],[Tipo retenciones]],Creados_silog[],3,0)</f>
        <v>0</v>
      </c>
      <c r="AV402" s="34" t="str">
        <f>VLOOKUP(Reten_soc[[#This Row],[Tipo retenciones]],Creados_silog[],4,0)</f>
        <v>NACIONAL</v>
      </c>
      <c r="AX402" s="11" t="str">
        <v>CT</v>
      </c>
      <c r="AY402" s="10" t="str">
        <v>Retención ICA Bienes Tesalia (Hui)</v>
      </c>
      <c r="BA402" s="51" t="s">
        <v>3443</v>
      </c>
      <c r="BB402" s="52" t="s">
        <v>3444</v>
      </c>
      <c r="BC402" s="53">
        <v>66</v>
      </c>
      <c r="BD402" s="55" t="s">
        <v>1607</v>
      </c>
      <c r="BF402" s="10" t="str">
        <f t="shared" si="6"/>
        <v>B7_Retención ICA Bienes Purificación (Tol)</v>
      </c>
    </row>
    <row r="403" spans="44:58">
      <c r="AR403" s="1">
        <v>3001</v>
      </c>
      <c r="AS403" s="39" t="s">
        <v>108</v>
      </c>
      <c r="AT403" s="34" t="str">
        <f>VLOOKUP(Reten_soc[[#This Row],[Tipo retenciones]],Creados_silog[],2,0)</f>
        <v>Retención Iva Servicios</v>
      </c>
      <c r="AU403" s="11">
        <f>VLOOKUP(Reten_soc[[#This Row],[Tipo retenciones]],Creados_silog[],3,0)</f>
        <v>0</v>
      </c>
      <c r="AV403" s="34" t="str">
        <f>VLOOKUP(Reten_soc[[#This Row],[Tipo retenciones]],Creados_silog[],4,0)</f>
        <v>NACIONAL</v>
      </c>
      <c r="AX403" s="11" t="str">
        <v>CU</v>
      </c>
      <c r="AY403" s="10" t="str">
        <v>Retención ICA Servicios Tesalia (Hui)</v>
      </c>
      <c r="BA403" s="48" t="s">
        <v>3445</v>
      </c>
      <c r="BB403" s="49" t="s">
        <v>3446</v>
      </c>
      <c r="BC403" s="50">
        <v>66</v>
      </c>
      <c r="BD403" s="54" t="s">
        <v>1607</v>
      </c>
      <c r="BF403" s="10" t="str">
        <f t="shared" si="6"/>
        <v>B8_Retención ICA Servicios Purificación (To</v>
      </c>
    </row>
    <row r="404" spans="44:58">
      <c r="AR404" s="1">
        <v>3001</v>
      </c>
      <c r="AS404" s="39" t="s">
        <v>1754</v>
      </c>
      <c r="AT404" s="34" t="str">
        <f>VLOOKUP(Reten_soc[[#This Row],[Tipo retenciones]],Creados_silog[],2,0)</f>
        <v>Retención ICA Bienes Bogotá</v>
      </c>
      <c r="AU404" s="11">
        <f>VLOOKUP(Reten_soc[[#This Row],[Tipo retenciones]],Creados_silog[],3,0)</f>
        <v>11</v>
      </c>
      <c r="AV404" s="34" t="str">
        <f>VLOOKUP(Reten_soc[[#This Row],[Tipo retenciones]],Creados_silog[],4,0)</f>
        <v>BOGOTÁ</v>
      </c>
      <c r="AX404" s="11" t="str">
        <v>CV</v>
      </c>
      <c r="AY404" s="10" t="str">
        <v>Sobretasa Bomberil Tesalia (Hui)</v>
      </c>
      <c r="BA404" s="51" t="s">
        <v>3447</v>
      </c>
      <c r="BB404" s="52" t="s">
        <v>3448</v>
      </c>
      <c r="BC404" s="53">
        <v>66</v>
      </c>
      <c r="BD404" s="55" t="s">
        <v>1607</v>
      </c>
      <c r="BF404" s="10" t="str">
        <f t="shared" si="6"/>
        <v>B9_Retención Tasa Bomberil Purificación(Tol</v>
      </c>
    </row>
    <row r="405" spans="44:58">
      <c r="AR405" s="1">
        <v>3001</v>
      </c>
      <c r="AS405" s="39" t="s">
        <v>124</v>
      </c>
      <c r="AT405" s="34" t="str">
        <f>VLOOKUP(Reten_soc[[#This Row],[Tipo retenciones]],Creados_silog[],2,0)</f>
        <v>Retención ICA Servicios Bogotá</v>
      </c>
      <c r="AU405" s="11">
        <f>VLOOKUP(Reten_soc[[#This Row],[Tipo retenciones]],Creados_silog[],3,0)</f>
        <v>11</v>
      </c>
      <c r="AV405" s="34" t="str">
        <f>VLOOKUP(Reten_soc[[#This Row],[Tipo retenciones]],Creados_silog[],4,0)</f>
        <v>BOGOTÁ</v>
      </c>
      <c r="AX405" s="11" t="str">
        <v>CW</v>
      </c>
      <c r="AY405" s="10" t="str">
        <v>Retención ICA Bienes Nátaga (Hui)</v>
      </c>
      <c r="BA405" s="48" t="s">
        <v>3449</v>
      </c>
      <c r="BB405" s="49" t="s">
        <v>3450</v>
      </c>
      <c r="BC405" s="50">
        <v>66</v>
      </c>
      <c r="BD405" s="54" t="s">
        <v>1607</v>
      </c>
      <c r="BF405" s="10" t="str">
        <f t="shared" si="6"/>
        <v>BA_Retención ICA Bienes San Luis (Tol)</v>
      </c>
    </row>
    <row r="406" spans="44:58">
      <c r="AR406" s="1">
        <v>3001</v>
      </c>
      <c r="AS406" s="39" t="s">
        <v>132</v>
      </c>
      <c r="AT406" s="34" t="str">
        <f>VLOOKUP(Reten_soc[[#This Row],[Tipo retenciones]],Creados_silog[],2,0)</f>
        <v>Impuesto de Timbre</v>
      </c>
      <c r="AU406" s="11">
        <f>VLOOKUP(Reten_soc[[#This Row],[Tipo retenciones]],Creados_silog[],3,0)</f>
        <v>0</v>
      </c>
      <c r="AV406" s="34" t="str">
        <f>VLOOKUP(Reten_soc[[#This Row],[Tipo retenciones]],Creados_silog[],4,0)</f>
        <v>NACIONAL</v>
      </c>
      <c r="AX406" s="11" t="str">
        <v>CX</v>
      </c>
      <c r="AY406" s="10" t="str">
        <v>Retención ICA Servicios Nátaga (Hui)</v>
      </c>
      <c r="BA406" s="51" t="s">
        <v>3451</v>
      </c>
      <c r="BB406" s="52" t="s">
        <v>3452</v>
      </c>
      <c r="BC406" s="53">
        <v>66</v>
      </c>
      <c r="BD406" s="55" t="s">
        <v>1607</v>
      </c>
      <c r="BF406" s="10" t="str">
        <f t="shared" si="6"/>
        <v>BB_Retención ICA Servicios San Luis (Tol)</v>
      </c>
    </row>
    <row r="407" spans="44:58">
      <c r="AR407" s="1">
        <v>3001</v>
      </c>
      <c r="AS407" s="1">
        <v>12</v>
      </c>
      <c r="AT407" s="34" t="str">
        <f>VLOOKUP(Reten_soc[[#This Row],[Tipo retenciones]],Creados_silog[],2,0)</f>
        <v>Reten Impuesto Renta Activida Alterna I</v>
      </c>
      <c r="AU407" s="11">
        <f>VLOOKUP(Reten_soc[[#This Row],[Tipo retenciones]],Creados_silog[],3,0)</f>
        <v>0</v>
      </c>
      <c r="AV407" s="34" t="str">
        <f>VLOOKUP(Reten_soc[[#This Row],[Tipo retenciones]],Creados_silog[],4,0)</f>
        <v>NACIONAL</v>
      </c>
      <c r="AX407" s="11" t="str">
        <v>CY</v>
      </c>
      <c r="AY407" s="10" t="str">
        <v>Sobretasa Bomberil Nátaga (Hui)</v>
      </c>
      <c r="BA407" s="48" t="s">
        <v>3453</v>
      </c>
      <c r="BB407" s="49" t="s">
        <v>3454</v>
      </c>
      <c r="BC407" s="50">
        <v>66</v>
      </c>
      <c r="BD407" s="54" t="s">
        <v>1607</v>
      </c>
      <c r="BF407" s="10" t="str">
        <f t="shared" si="6"/>
        <v>BC_Retención Tasa Bomberil San Luis (Tol)</v>
      </c>
    </row>
    <row r="408" spans="44:58">
      <c r="AR408" s="1">
        <v>3001</v>
      </c>
      <c r="AS408" s="1">
        <v>17</v>
      </c>
      <c r="AT408" s="34" t="str">
        <f>VLOOKUP(Reten_soc[[#This Row],[Tipo retenciones]],Creados_silog[],2,0)</f>
        <v>Reten Impuesto Renta Activida Alterna II</v>
      </c>
      <c r="AU408" s="11">
        <f>VLOOKUP(Reten_soc[[#This Row],[Tipo retenciones]],Creados_silog[],3,0)</f>
        <v>0</v>
      </c>
      <c r="AV408" s="34" t="str">
        <f>VLOOKUP(Reten_soc[[#This Row],[Tipo retenciones]],Creados_silog[],4,0)</f>
        <v>NACIONAL</v>
      </c>
      <c r="AX408" s="11" t="str">
        <v>CZ</v>
      </c>
      <c r="AY408" s="10" t="str">
        <v>Retención ICA Bienes Sta Maria (Hui)</v>
      </c>
      <c r="BA408" s="51" t="s">
        <v>3455</v>
      </c>
      <c r="BB408" s="52" t="s">
        <v>3456</v>
      </c>
      <c r="BC408" s="53">
        <v>66</v>
      </c>
      <c r="BD408" s="55" t="s">
        <v>1607</v>
      </c>
      <c r="BF408" s="10" t="str">
        <f t="shared" si="6"/>
        <v>BD_Retención ICA Bienes Sta Isabel (Tol)</v>
      </c>
    </row>
    <row r="409" spans="44:58">
      <c r="AR409" s="1">
        <v>3001</v>
      </c>
      <c r="AS409" s="1" t="s">
        <v>2556</v>
      </c>
      <c r="AT409" s="34" t="str">
        <f>VLOOKUP(Reten_soc[[#This Row],[Tipo retenciones]],Creados_silog[],2,0)</f>
        <v>Estampilla Pro Unal y demás Un Estatales</v>
      </c>
      <c r="AU409" s="11">
        <f>VLOOKUP(Reten_soc[[#This Row],[Tipo retenciones]],Creados_silog[],3,0)</f>
        <v>70</v>
      </c>
      <c r="AV409" s="34" t="str">
        <f>VLOOKUP(Reten_soc[[#This Row],[Tipo retenciones]],Creados_silog[],4,0)</f>
        <v>SUCRE</v>
      </c>
      <c r="AX409" s="11" t="str">
        <v>D0</v>
      </c>
      <c r="AY409" s="10" t="str">
        <v>Retención ICA Servicios Sta Maria (Hui)</v>
      </c>
      <c r="BA409" s="48" t="s">
        <v>3457</v>
      </c>
      <c r="BB409" s="49" t="s">
        <v>3458</v>
      </c>
      <c r="BC409" s="50">
        <v>66</v>
      </c>
      <c r="BD409" s="54" t="s">
        <v>1607</v>
      </c>
      <c r="BF409" s="10" t="str">
        <f t="shared" si="6"/>
        <v>BE_Retención ICA Servicios Sta Isabel (Tol)</v>
      </c>
    </row>
    <row r="410" spans="44:58">
      <c r="AR410" s="1">
        <v>3001</v>
      </c>
      <c r="AS410" s="1" t="s">
        <v>2637</v>
      </c>
      <c r="AT410" s="34" t="str">
        <f>VLOOKUP(Reten_soc[[#This Row],[Tipo retenciones]],Creados_silog[],2,0)</f>
        <v>Ahorro Fomento a la Construccion AFC</v>
      </c>
      <c r="AU410" s="11">
        <f>VLOOKUP(Reten_soc[[#This Row],[Tipo retenciones]],Creados_silog[],3,0)</f>
        <v>0</v>
      </c>
      <c r="AV410" s="34" t="str">
        <f>VLOOKUP(Reten_soc[[#This Row],[Tipo retenciones]],Creados_silog[],4,0)</f>
        <v>NACIONAL</v>
      </c>
      <c r="AX410" s="11" t="str">
        <v>D1</v>
      </c>
      <c r="AY410" s="10" t="str">
        <v>Sobretasa Bomberil Sta Maria (Hui)</v>
      </c>
      <c r="BA410" s="51" t="s">
        <v>3459</v>
      </c>
      <c r="BB410" s="52" t="s">
        <v>3460</v>
      </c>
      <c r="BC410" s="53">
        <v>66</v>
      </c>
      <c r="BD410" s="55" t="s">
        <v>1607</v>
      </c>
      <c r="BF410" s="10" t="str">
        <f t="shared" si="6"/>
        <v>BF_Retención Tasa Bomberil Sta Isabel (Tol)</v>
      </c>
    </row>
    <row r="411" spans="44:58">
      <c r="AR411" s="1">
        <v>3001</v>
      </c>
      <c r="AS411" s="1" t="s">
        <v>2810</v>
      </c>
      <c r="AT411" s="34" t="str">
        <f>VLOOKUP(Reten_soc[[#This Row],[Tipo retenciones]],Creados_silog[],2,0)</f>
        <v>Impuesto Equidad CREE</v>
      </c>
      <c r="AU411" s="11">
        <f>VLOOKUP(Reten_soc[[#This Row],[Tipo retenciones]],Creados_silog[],3,0)</f>
        <v>0</v>
      </c>
      <c r="AV411" s="34" t="str">
        <f>VLOOKUP(Reten_soc[[#This Row],[Tipo retenciones]],Creados_silog[],4,0)</f>
        <v>NACIONAL</v>
      </c>
      <c r="AX411" s="11" t="str">
        <v>D2</v>
      </c>
      <c r="AY411" s="10" t="str">
        <v>Retención ICA Bienes El Pital (Hui)</v>
      </c>
      <c r="BA411" s="48" t="s">
        <v>3461</v>
      </c>
      <c r="BB411" s="49" t="s">
        <v>3462</v>
      </c>
      <c r="BC411" s="50">
        <v>66</v>
      </c>
      <c r="BD411" s="54" t="s">
        <v>1607</v>
      </c>
      <c r="BF411" s="10" t="str">
        <f t="shared" si="6"/>
        <v>BG_Retención ICA Bienes V.S.Juan (Tol)</v>
      </c>
    </row>
    <row r="412" spans="44:58">
      <c r="AR412" s="1">
        <v>3001</v>
      </c>
      <c r="AS412" s="1" t="s">
        <v>2826</v>
      </c>
      <c r="AT412" s="34" t="str">
        <f>VLOOKUP(Reten_soc[[#This Row],[Tipo retenciones]],Creados_silog[],2,0)</f>
        <v>Contribución contrato de obra</v>
      </c>
      <c r="AU412" s="11">
        <f>VLOOKUP(Reten_soc[[#This Row],[Tipo retenciones]],Creados_silog[],3,0)</f>
        <v>0</v>
      </c>
      <c r="AV412" s="34" t="str">
        <f>VLOOKUP(Reten_soc[[#This Row],[Tipo retenciones]],Creados_silog[],4,0)</f>
        <v>NACIONAL</v>
      </c>
      <c r="AX412" s="11" t="str">
        <v>D3</v>
      </c>
      <c r="AY412" s="10" t="str">
        <v>Retención ICA Servicios El Pital (Hui)</v>
      </c>
      <c r="BA412" s="51" t="s">
        <v>3463</v>
      </c>
      <c r="BB412" s="52" t="s">
        <v>3464</v>
      </c>
      <c r="BC412" s="53">
        <v>66</v>
      </c>
      <c r="BD412" s="55" t="s">
        <v>1607</v>
      </c>
      <c r="BF412" s="10" t="str">
        <f t="shared" si="6"/>
        <v>BH_Retención ICA Servicios V.S.Juan (Tol)</v>
      </c>
    </row>
    <row r="413" spans="44:58">
      <c r="AR413" s="1">
        <v>3001</v>
      </c>
      <c r="AS413" s="1" t="s">
        <v>2995</v>
      </c>
      <c r="AT413" s="34" t="str">
        <f>VLOOKUP(Reten_soc[[#This Row],[Tipo retenciones]],Creados_silog[],2,0)</f>
        <v>Retención Impuesto Solidario Covid19</v>
      </c>
      <c r="AU413" s="11">
        <f>VLOOKUP(Reten_soc[[#This Row],[Tipo retenciones]],Creados_silog[],3,0)</f>
        <v>0</v>
      </c>
      <c r="AV413" s="34" t="str">
        <f>VLOOKUP(Reten_soc[[#This Row],[Tipo retenciones]],Creados_silog[],4,0)</f>
        <v>NACIONAL</v>
      </c>
      <c r="AX413" s="11" t="str">
        <v>D4</v>
      </c>
      <c r="AY413" s="10" t="str">
        <v>Sobretasa Bomberil El Pital (Hui)</v>
      </c>
      <c r="BA413" s="48" t="s">
        <v>3465</v>
      </c>
      <c r="BB413" s="49" t="s">
        <v>3466</v>
      </c>
      <c r="BC413" s="50">
        <v>66</v>
      </c>
      <c r="BD413" s="54" t="s">
        <v>1607</v>
      </c>
      <c r="BF413" s="10" t="str">
        <f t="shared" si="6"/>
        <v>BI_Retención Tasa Bomberil V.S.Juan (Tol)</v>
      </c>
    </row>
    <row r="414" spans="44:58">
      <c r="AR414" s="1">
        <v>3001</v>
      </c>
      <c r="AS414" s="1" t="s">
        <v>2998</v>
      </c>
      <c r="AT414" s="34" t="str">
        <f>VLOOKUP(Reten_soc[[#This Row],[Tipo retenciones]],Creados_silog[],2,0)</f>
        <v>Reten Aport Solidario Voluntario Covid19</v>
      </c>
      <c r="AU414" s="11">
        <f>VLOOKUP(Reten_soc[[#This Row],[Tipo retenciones]],Creados_silog[],3,0)</f>
        <v>0</v>
      </c>
      <c r="AV414" s="34" t="str">
        <f>VLOOKUP(Reten_soc[[#This Row],[Tipo retenciones]],Creados_silog[],4,0)</f>
        <v>NACIONAL</v>
      </c>
      <c r="AX414" s="11" t="str">
        <v>D5</v>
      </c>
      <c r="AY414" s="10" t="str">
        <v>Retención ICA Bienes Teruel (Hui)</v>
      </c>
      <c r="BA414" s="51" t="s">
        <v>3467</v>
      </c>
      <c r="BB414" s="52" t="s">
        <v>3468</v>
      </c>
      <c r="BC414" s="53">
        <v>66</v>
      </c>
      <c r="BD414" s="55" t="s">
        <v>1607</v>
      </c>
      <c r="BF414" s="10" t="str">
        <f t="shared" si="6"/>
        <v>BJ_Retención ICA Bienes Venadillo (Tol)</v>
      </c>
    </row>
    <row r="415" spans="44:58">
      <c r="AR415" s="1">
        <v>3001</v>
      </c>
      <c r="AS415" s="1" t="s">
        <v>3091</v>
      </c>
      <c r="AT415" s="34" t="str">
        <f>VLOOKUP(Reten_soc[[#This Row],[Tipo retenciones]],Creados_silog[],2,0)</f>
        <v>Ret ICA Servicios Chía (Cundinamarca)</v>
      </c>
      <c r="AU415" s="11">
        <f>VLOOKUP(Reten_soc[[#This Row],[Tipo retenciones]],Creados_silog[],3,0)</f>
        <v>25</v>
      </c>
      <c r="AV415" s="34" t="str">
        <f>VLOOKUP(Reten_soc[[#This Row],[Tipo retenciones]],Creados_silog[],4,0)</f>
        <v>CUNDINAMARCA</v>
      </c>
      <c r="AX415" s="11" t="str">
        <v>D6</v>
      </c>
      <c r="AY415" s="10" t="str">
        <v>Retención ICA Servicios Teruel (Hui)</v>
      </c>
      <c r="BA415" s="48" t="s">
        <v>3469</v>
      </c>
      <c r="BB415" s="49" t="s">
        <v>3470</v>
      </c>
      <c r="BC415" s="50">
        <v>66</v>
      </c>
      <c r="BD415" s="54" t="s">
        <v>1607</v>
      </c>
      <c r="BF415" s="10" t="str">
        <f t="shared" si="6"/>
        <v>BK_Retención ICA Servicios Venadillo (Tol)</v>
      </c>
    </row>
    <row r="416" spans="44:58">
      <c r="AR416" s="1">
        <v>3001</v>
      </c>
      <c r="AS416" s="1" t="s">
        <v>3095</v>
      </c>
      <c r="AT416" s="34" t="str">
        <f>VLOOKUP(Reten_soc[[#This Row],[Tipo retenciones]],Creados_silog[],2,0)</f>
        <v>Retencion ICA Servicios Bogota Alterno I</v>
      </c>
      <c r="AU416" s="11">
        <f>VLOOKUP(Reten_soc[[#This Row],[Tipo retenciones]],Creados_silog[],3,0)</f>
        <v>11</v>
      </c>
      <c r="AV416" s="34" t="str">
        <f>VLOOKUP(Reten_soc[[#This Row],[Tipo retenciones]],Creados_silog[],4,0)</f>
        <v>BOGOTÁ</v>
      </c>
      <c r="AX416" s="11" t="str">
        <v>D7</v>
      </c>
      <c r="AY416" s="10" t="str">
        <v>Sobretasa Bomberil Teruel (Hui)</v>
      </c>
      <c r="BA416" s="51" t="s">
        <v>3471</v>
      </c>
      <c r="BB416" s="52" t="s">
        <v>3472</v>
      </c>
      <c r="BC416" s="53">
        <v>66</v>
      </c>
      <c r="BD416" s="55" t="s">
        <v>1607</v>
      </c>
      <c r="BF416" s="10" t="str">
        <f t="shared" si="6"/>
        <v>BL_Retención Tasa Bomberil Venadillo (Tol)</v>
      </c>
    </row>
    <row r="417" spans="44:58">
      <c r="AR417" s="1">
        <v>3001</v>
      </c>
      <c r="AS417" s="1" t="s">
        <v>3098</v>
      </c>
      <c r="AT417" s="34" t="str">
        <f>VLOOKUP(Reten_soc[[#This Row],[Tipo retenciones]],Creados_silog[],2,0)</f>
        <v>Retención Impuesto EQUIDAD CREE</v>
      </c>
      <c r="AU417" s="11">
        <f>VLOOKUP(Reten_soc[[#This Row],[Tipo retenciones]],Creados_silog[],3,0)</f>
        <v>0</v>
      </c>
      <c r="AV417" s="34" t="str">
        <f>VLOOKUP(Reten_soc[[#This Row],[Tipo retenciones]],Creados_silog[],4,0)</f>
        <v>NACIONAL</v>
      </c>
      <c r="AX417" s="11" t="str">
        <v>D8</v>
      </c>
      <c r="AY417" s="10" t="str">
        <v>Retención ICA Bienes Guadalupe (Hui)</v>
      </c>
      <c r="BA417" s="48" t="s">
        <v>3473</v>
      </c>
      <c r="BB417" s="49" t="s">
        <v>3474</v>
      </c>
      <c r="BC417" s="50">
        <v>66</v>
      </c>
      <c r="BD417" s="54" t="s">
        <v>1607</v>
      </c>
      <c r="BF417" s="10" t="str">
        <f t="shared" si="6"/>
        <v>BM_Retención ICA Bienes Villahermosa (Tol)</v>
      </c>
    </row>
    <row r="418" spans="44:58">
      <c r="AR418" s="1">
        <v>3001</v>
      </c>
      <c r="AS418" s="1" t="s">
        <v>3101</v>
      </c>
      <c r="AT418" s="34" t="str">
        <f>VLOOKUP(Reten_soc[[#This Row],[Tipo retenciones]],Creados_silog[],2,0)</f>
        <v>Impuestos Saludables</v>
      </c>
      <c r="AU418" s="11">
        <f>VLOOKUP(Reten_soc[[#This Row],[Tipo retenciones]],Creados_silog[],3,0)</f>
        <v>0</v>
      </c>
      <c r="AV418" s="34" t="str">
        <f>VLOOKUP(Reten_soc[[#This Row],[Tipo retenciones]],Creados_silog[],4,0)</f>
        <v>NACIONAL</v>
      </c>
      <c r="AX418" s="11" t="str">
        <v>D9</v>
      </c>
      <c r="AY418" s="10" t="str">
        <v>Retención ICA Servicios Guadalupe (Hui)</v>
      </c>
      <c r="BA418" s="51" t="s">
        <v>3475</v>
      </c>
      <c r="BB418" s="52" t="s">
        <v>3476</v>
      </c>
      <c r="BC418" s="53">
        <v>66</v>
      </c>
      <c r="BD418" s="55" t="s">
        <v>1607</v>
      </c>
      <c r="BF418" s="10" t="str">
        <f t="shared" si="6"/>
        <v>BN_Retención ICA Servicios Villahermosa (To</v>
      </c>
    </row>
    <row r="419" spans="44:58">
      <c r="AR419" s="1">
        <v>3002</v>
      </c>
      <c r="AS419" s="39" t="s">
        <v>25</v>
      </c>
      <c r="AT419" s="34" t="str">
        <f>VLOOKUP(Reten_soc[[#This Row],[Tipo retenciones]],Creados_silog[],2,0)</f>
        <v>Retención Impuesto de Renta</v>
      </c>
      <c r="AU419" s="11">
        <f>VLOOKUP(Reten_soc[[#This Row],[Tipo retenciones]],Creados_silog[],3,0)</f>
        <v>0</v>
      </c>
      <c r="AV419" s="34" t="str">
        <f>VLOOKUP(Reten_soc[[#This Row],[Tipo retenciones]],Creados_silog[],4,0)</f>
        <v>NACIONAL</v>
      </c>
      <c r="AX419" s="11" t="str">
        <v>DA</v>
      </c>
      <c r="AY419" s="10" t="str">
        <v>Sobretasa Bomberil Guadalupe (Hui)</v>
      </c>
      <c r="BA419" s="48" t="s">
        <v>3477</v>
      </c>
      <c r="BB419" s="49" t="s">
        <v>3478</v>
      </c>
      <c r="BC419" s="50">
        <v>66</v>
      </c>
      <c r="BD419" s="54" t="s">
        <v>1607</v>
      </c>
      <c r="BF419" s="10" t="str">
        <f t="shared" si="6"/>
        <v>BO_Retención Tasa Bomberil Villahermosa (To</v>
      </c>
    </row>
    <row r="420" spans="44:58">
      <c r="AR420" s="1">
        <v>3002</v>
      </c>
      <c r="AS420" s="39" t="s">
        <v>94</v>
      </c>
      <c r="AT420" s="34" t="str">
        <f>VLOOKUP(Reten_soc[[#This Row],[Tipo retenciones]],Creados_silog[],2,0)</f>
        <v>Retención Iva Bienes</v>
      </c>
      <c r="AU420" s="11">
        <f>VLOOKUP(Reten_soc[[#This Row],[Tipo retenciones]],Creados_silog[],3,0)</f>
        <v>0</v>
      </c>
      <c r="AV420" s="34" t="str">
        <f>VLOOKUP(Reten_soc[[#This Row],[Tipo retenciones]],Creados_silog[],4,0)</f>
        <v>NACIONAL</v>
      </c>
      <c r="AX420" s="11" t="str">
        <v>DB</v>
      </c>
      <c r="AY420" s="10" t="str">
        <v>Retención ICA Bienes Isnos (Hui)</v>
      </c>
      <c r="BA420" s="51" t="s">
        <v>3479</v>
      </c>
      <c r="BB420" s="52" t="s">
        <v>3480</v>
      </c>
      <c r="BC420" s="53">
        <v>66</v>
      </c>
      <c r="BD420" s="55" t="s">
        <v>1607</v>
      </c>
      <c r="BF420" s="10" t="str">
        <f t="shared" si="6"/>
        <v>BP_Retención ICA Bienes Villarica (Tol)</v>
      </c>
    </row>
    <row r="421" spans="44:58">
      <c r="AR421" s="1">
        <v>3002</v>
      </c>
      <c r="AS421" s="39" t="s">
        <v>108</v>
      </c>
      <c r="AT421" s="34" t="str">
        <f>VLOOKUP(Reten_soc[[#This Row],[Tipo retenciones]],Creados_silog[],2,0)</f>
        <v>Retención Iva Servicios</v>
      </c>
      <c r="AU421" s="11">
        <f>VLOOKUP(Reten_soc[[#This Row],[Tipo retenciones]],Creados_silog[],3,0)</f>
        <v>0</v>
      </c>
      <c r="AV421" s="34" t="str">
        <f>VLOOKUP(Reten_soc[[#This Row],[Tipo retenciones]],Creados_silog[],4,0)</f>
        <v>NACIONAL</v>
      </c>
      <c r="AX421" s="11" t="str">
        <v>DC</v>
      </c>
      <c r="AY421" s="10" t="str">
        <v>Retención ICA Servicios Isnos (Hui)</v>
      </c>
      <c r="BA421" s="48" t="s">
        <v>3481</v>
      </c>
      <c r="BB421" s="49" t="s">
        <v>3482</v>
      </c>
      <c r="BC421" s="50">
        <v>66</v>
      </c>
      <c r="BD421" s="54" t="s">
        <v>1607</v>
      </c>
      <c r="BF421" s="10" t="str">
        <f t="shared" si="6"/>
        <v>BQ_Retención ICA Servicios Villarica (Tol)</v>
      </c>
    </row>
    <row r="422" spans="44:58">
      <c r="AR422" s="1">
        <v>3002</v>
      </c>
      <c r="AS422" s="39" t="s">
        <v>1754</v>
      </c>
      <c r="AT422" s="34" t="str">
        <f>VLOOKUP(Reten_soc[[#This Row],[Tipo retenciones]],Creados_silog[],2,0)</f>
        <v>Retención ICA Bienes Bogotá</v>
      </c>
      <c r="AU422" s="11">
        <f>VLOOKUP(Reten_soc[[#This Row],[Tipo retenciones]],Creados_silog[],3,0)</f>
        <v>11</v>
      </c>
      <c r="AV422" s="34" t="str">
        <f>VLOOKUP(Reten_soc[[#This Row],[Tipo retenciones]],Creados_silog[],4,0)</f>
        <v>BOGOTÁ</v>
      </c>
      <c r="AX422" s="11" t="str">
        <v>DD</v>
      </c>
      <c r="AY422" s="10" t="str">
        <v>Retención ICA Bienes Isnos (Hui)</v>
      </c>
      <c r="BA422" s="51" t="s">
        <v>3483</v>
      </c>
      <c r="BB422" s="52" t="s">
        <v>3484</v>
      </c>
      <c r="BC422" s="53">
        <v>66</v>
      </c>
      <c r="BD422" s="55" t="s">
        <v>1607</v>
      </c>
      <c r="BF422" s="10" t="str">
        <f t="shared" si="6"/>
        <v>BR_Retención Tasa Bomberil Villarica (Tol)</v>
      </c>
    </row>
    <row r="423" spans="44:58">
      <c r="AR423" s="1">
        <v>3002</v>
      </c>
      <c r="AS423" s="39" t="s">
        <v>124</v>
      </c>
      <c r="AT423" s="34" t="str">
        <f>VLOOKUP(Reten_soc[[#This Row],[Tipo retenciones]],Creados_silog[],2,0)</f>
        <v>Retención ICA Servicios Bogotá</v>
      </c>
      <c r="AU423" s="11">
        <f>VLOOKUP(Reten_soc[[#This Row],[Tipo retenciones]],Creados_silog[],3,0)</f>
        <v>11</v>
      </c>
      <c r="AV423" s="34" t="str">
        <f>VLOOKUP(Reten_soc[[#This Row],[Tipo retenciones]],Creados_silog[],4,0)</f>
        <v>BOGOTÁ</v>
      </c>
      <c r="AX423" s="11" t="str">
        <v>DE</v>
      </c>
      <c r="AY423" s="10" t="str">
        <v>Retención ICA Bienes Palestina (Hui)</v>
      </c>
      <c r="BA423" s="48" t="s">
        <v>3485</v>
      </c>
      <c r="BB423" s="49" t="s">
        <v>3486</v>
      </c>
      <c r="BC423" s="50">
        <v>66</v>
      </c>
      <c r="BD423" s="54" t="s">
        <v>1607</v>
      </c>
      <c r="BF423" s="10" t="str">
        <f t="shared" si="6"/>
        <v>BS_Retención ICA Bienes Palermo (Hui)</v>
      </c>
    </row>
    <row r="424" spans="44:58">
      <c r="AR424" s="1">
        <v>3002</v>
      </c>
      <c r="AS424" s="39" t="s">
        <v>132</v>
      </c>
      <c r="AT424" s="34" t="str">
        <f>VLOOKUP(Reten_soc[[#This Row],[Tipo retenciones]],Creados_silog[],2,0)</f>
        <v>Impuesto de Timbre</v>
      </c>
      <c r="AU424" s="11">
        <f>VLOOKUP(Reten_soc[[#This Row],[Tipo retenciones]],Creados_silog[],3,0)</f>
        <v>0</v>
      </c>
      <c r="AV424" s="34" t="str">
        <f>VLOOKUP(Reten_soc[[#This Row],[Tipo retenciones]],Creados_silog[],4,0)</f>
        <v>NACIONAL</v>
      </c>
      <c r="AX424" s="11" t="str">
        <v>DF</v>
      </c>
      <c r="AY424" s="10" t="str">
        <v>Retención ICA Servicios Palestina Hui)</v>
      </c>
      <c r="BA424" s="51" t="s">
        <v>3487</v>
      </c>
      <c r="BB424" s="52" t="s">
        <v>3488</v>
      </c>
      <c r="BC424" s="53">
        <v>66</v>
      </c>
      <c r="BD424" s="55" t="s">
        <v>1607</v>
      </c>
      <c r="BF424" s="10" t="str">
        <f t="shared" si="6"/>
        <v>BT_Retención ICA Servicios Palermo (Hui)</v>
      </c>
    </row>
    <row r="425" spans="44:58">
      <c r="AR425" s="1">
        <v>3002</v>
      </c>
      <c r="AS425" s="1">
        <v>12</v>
      </c>
      <c r="AT425" s="34" t="str">
        <f>VLOOKUP(Reten_soc[[#This Row],[Tipo retenciones]],Creados_silog[],2,0)</f>
        <v>Reten Impuesto Renta Activida Alterna I</v>
      </c>
      <c r="AU425" s="11">
        <f>VLOOKUP(Reten_soc[[#This Row],[Tipo retenciones]],Creados_silog[],3,0)</f>
        <v>0</v>
      </c>
      <c r="AV425" s="34" t="str">
        <f>VLOOKUP(Reten_soc[[#This Row],[Tipo retenciones]],Creados_silog[],4,0)</f>
        <v>NACIONAL</v>
      </c>
      <c r="AX425" s="11" t="str">
        <v>DG</v>
      </c>
      <c r="AY425" s="10" t="str">
        <v>Sobretasa Bomberil Palestina (Hui)</v>
      </c>
      <c r="BA425" s="48" t="s">
        <v>3489</v>
      </c>
      <c r="BB425" s="49" t="s">
        <v>3490</v>
      </c>
      <c r="BC425" s="50">
        <v>66</v>
      </c>
      <c r="BD425" s="54" t="s">
        <v>1607</v>
      </c>
      <c r="BF425" s="10" t="str">
        <f t="shared" si="6"/>
        <v>BU_Retención Tasa Bomberil Palermo (Hui)</v>
      </c>
    </row>
    <row r="426" spans="44:58">
      <c r="AR426" s="1">
        <v>3002</v>
      </c>
      <c r="AS426" s="1">
        <v>17</v>
      </c>
      <c r="AT426" s="34" t="str">
        <f>VLOOKUP(Reten_soc[[#This Row],[Tipo retenciones]],Creados_silog[],2,0)</f>
        <v>Reten Impuesto Renta Activida Alterna II</v>
      </c>
      <c r="AU426" s="11">
        <f>VLOOKUP(Reten_soc[[#This Row],[Tipo retenciones]],Creados_silog[],3,0)</f>
        <v>0</v>
      </c>
      <c r="AV426" s="34" t="str">
        <f>VLOOKUP(Reten_soc[[#This Row],[Tipo retenciones]],Creados_silog[],4,0)</f>
        <v>NACIONAL</v>
      </c>
      <c r="AX426" s="11" t="str">
        <v>DH</v>
      </c>
      <c r="AY426" s="10" t="str">
        <v>Retención ICA Bienes Pitalito (Hui)</v>
      </c>
      <c r="BA426" s="51" t="s">
        <v>3491</v>
      </c>
      <c r="BB426" s="52" t="s">
        <v>3492</v>
      </c>
      <c r="BC426" s="53">
        <v>70</v>
      </c>
      <c r="BD426" s="55" t="s">
        <v>1609</v>
      </c>
      <c r="BF426" s="10" t="str">
        <f t="shared" si="6"/>
        <v>BV_Retención ICA Servicios Tolú (Sucre)</v>
      </c>
    </row>
    <row r="427" spans="44:58">
      <c r="AR427" s="1">
        <v>3002</v>
      </c>
      <c r="AS427" s="1" t="s">
        <v>2556</v>
      </c>
      <c r="AT427" s="34" t="str">
        <f>VLOOKUP(Reten_soc[[#This Row],[Tipo retenciones]],Creados_silog[],2,0)</f>
        <v>Estampilla Pro Unal y demás Un Estatales</v>
      </c>
      <c r="AU427" s="11">
        <f>VLOOKUP(Reten_soc[[#This Row],[Tipo retenciones]],Creados_silog[],3,0)</f>
        <v>70</v>
      </c>
      <c r="AV427" s="34" t="str">
        <f>VLOOKUP(Reten_soc[[#This Row],[Tipo retenciones]],Creados_silog[],4,0)</f>
        <v>SUCRE</v>
      </c>
      <c r="AX427" s="11" t="str">
        <v>DI</v>
      </c>
      <c r="AY427" s="10" t="str">
        <v>Retención ICA Servicios Pitalito Hui)</v>
      </c>
      <c r="BA427" s="48" t="s">
        <v>3493</v>
      </c>
      <c r="BB427" s="49" t="s">
        <v>3494</v>
      </c>
      <c r="BC427" s="50">
        <v>68</v>
      </c>
      <c r="BD427" s="54" t="s">
        <v>1608</v>
      </c>
      <c r="BF427" s="10" t="str">
        <f t="shared" si="6"/>
        <v>BW_Retención ICA  Servicios Girón</v>
      </c>
    </row>
    <row r="428" spans="44:58">
      <c r="AR428" s="1">
        <v>3002</v>
      </c>
      <c r="AS428" s="1" t="s">
        <v>2637</v>
      </c>
      <c r="AT428" s="34" t="str">
        <f>VLOOKUP(Reten_soc[[#This Row],[Tipo retenciones]],Creados_silog[],2,0)</f>
        <v>Ahorro Fomento a la Construccion AFC</v>
      </c>
      <c r="AU428" s="11">
        <f>VLOOKUP(Reten_soc[[#This Row],[Tipo retenciones]],Creados_silog[],3,0)</f>
        <v>0</v>
      </c>
      <c r="AV428" s="34" t="str">
        <f>VLOOKUP(Reten_soc[[#This Row],[Tipo retenciones]],Creados_silog[],4,0)</f>
        <v>NACIONAL</v>
      </c>
      <c r="AX428" s="11" t="str">
        <v>DJ</v>
      </c>
      <c r="AY428" s="10" t="str">
        <v>Sobretasa Bomberil Pitalito (Hui)</v>
      </c>
      <c r="BA428" s="51" t="s">
        <v>3495</v>
      </c>
      <c r="BB428" s="52" t="s">
        <v>3496</v>
      </c>
      <c r="BC428" s="53">
        <v>63</v>
      </c>
      <c r="BD428" s="55" t="s">
        <v>1606</v>
      </c>
      <c r="BF428" s="10" t="str">
        <f t="shared" si="6"/>
        <v>BX_Retención ICA Servicios La Tebaida (Qui)</v>
      </c>
    </row>
    <row r="429" spans="44:58">
      <c r="AR429" s="1">
        <v>3002</v>
      </c>
      <c r="AS429" s="1" t="s">
        <v>2810</v>
      </c>
      <c r="AT429" s="34" t="str">
        <f>VLOOKUP(Reten_soc[[#This Row],[Tipo retenciones]],Creados_silog[],2,0)</f>
        <v>Impuesto Equidad CREE</v>
      </c>
      <c r="AU429" s="11">
        <f>VLOOKUP(Reten_soc[[#This Row],[Tipo retenciones]],Creados_silog[],3,0)</f>
        <v>0</v>
      </c>
      <c r="AV429" s="34" t="str">
        <f>VLOOKUP(Reten_soc[[#This Row],[Tipo retenciones]],Creados_silog[],4,0)</f>
        <v>NACIONAL</v>
      </c>
      <c r="AX429" s="11" t="str">
        <v>DK</v>
      </c>
      <c r="AY429" s="10" t="str">
        <v>Retención ICA Bienes La Argentina (Hui)</v>
      </c>
      <c r="BA429" s="48" t="s">
        <v>3497</v>
      </c>
      <c r="BB429" s="49" t="s">
        <v>3498</v>
      </c>
      <c r="BC429" s="50">
        <v>41</v>
      </c>
      <c r="BD429" s="54" t="s">
        <v>1600</v>
      </c>
      <c r="BF429" s="10" t="str">
        <f t="shared" si="6"/>
        <v>BY_Retención ICA Servicios Pitalito (Huila)</v>
      </c>
    </row>
    <row r="430" spans="44:58">
      <c r="AR430" s="1">
        <v>3002</v>
      </c>
      <c r="AS430" s="1" t="s">
        <v>2826</v>
      </c>
      <c r="AT430" s="34" t="str">
        <f>VLOOKUP(Reten_soc[[#This Row],[Tipo retenciones]],Creados_silog[],2,0)</f>
        <v>Contribución contrato de obra</v>
      </c>
      <c r="AU430" s="11">
        <f>VLOOKUP(Reten_soc[[#This Row],[Tipo retenciones]],Creados_silog[],3,0)</f>
        <v>0</v>
      </c>
      <c r="AV430" s="34" t="str">
        <f>VLOOKUP(Reten_soc[[#This Row],[Tipo retenciones]],Creados_silog[],4,0)</f>
        <v>NACIONAL</v>
      </c>
      <c r="AX430" s="11" t="str">
        <v>DL</v>
      </c>
      <c r="AY430" s="10" t="str">
        <v>Retención ICA Servicios La Argentina Hui</v>
      </c>
      <c r="BA430" s="51" t="s">
        <v>3499</v>
      </c>
      <c r="BB430" s="52" t="s">
        <v>3500</v>
      </c>
      <c r="BC430" s="53">
        <v>50</v>
      </c>
      <c r="BD430" s="55" t="s">
        <v>1603</v>
      </c>
      <c r="BF430" s="10" t="str">
        <f t="shared" si="6"/>
        <v>BZ_Retención ICA Servicios La Macarena (Met</v>
      </c>
    </row>
    <row r="431" spans="44:58">
      <c r="AR431" s="1">
        <v>3002</v>
      </c>
      <c r="AS431" s="1" t="s">
        <v>2995</v>
      </c>
      <c r="AT431" s="34" t="str">
        <f>VLOOKUP(Reten_soc[[#This Row],[Tipo retenciones]],Creados_silog[],2,0)</f>
        <v>Retención Impuesto Solidario Covid19</v>
      </c>
      <c r="AU431" s="11">
        <f>VLOOKUP(Reten_soc[[#This Row],[Tipo retenciones]],Creados_silog[],3,0)</f>
        <v>0</v>
      </c>
      <c r="AV431" s="34" t="str">
        <f>VLOOKUP(Reten_soc[[#This Row],[Tipo retenciones]],Creados_silog[],4,0)</f>
        <v>NACIONAL</v>
      </c>
      <c r="AX431" s="11" t="str">
        <v>DM</v>
      </c>
      <c r="AY431" s="10" t="str">
        <v>Sobretasa Bomberil La Argentina (Hui)</v>
      </c>
      <c r="BA431" s="48" t="s">
        <v>3501</v>
      </c>
      <c r="BB431" s="49" t="s">
        <v>3502</v>
      </c>
      <c r="BC431" s="50">
        <v>47</v>
      </c>
      <c r="BD431" s="54" t="s">
        <v>1602</v>
      </c>
      <c r="BF431" s="10" t="str">
        <f t="shared" si="6"/>
        <v>C0_Retención ICA Serv. Zona Bananera (Magd)</v>
      </c>
    </row>
    <row r="432" spans="44:58">
      <c r="AR432" s="1">
        <v>3002</v>
      </c>
      <c r="AS432" s="1" t="s">
        <v>2998</v>
      </c>
      <c r="AT432" s="34" t="str">
        <f>VLOOKUP(Reten_soc[[#This Row],[Tipo retenciones]],Creados_silog[],2,0)</f>
        <v>Reten Aport Solidario Voluntario Covid19</v>
      </c>
      <c r="AU432" s="11">
        <f>VLOOKUP(Reten_soc[[#This Row],[Tipo retenciones]],Creados_silog[],3,0)</f>
        <v>0</v>
      </c>
      <c r="AV432" s="34" t="str">
        <f>VLOOKUP(Reten_soc[[#This Row],[Tipo retenciones]],Creados_silog[],4,0)</f>
        <v>NACIONAL</v>
      </c>
      <c r="AX432" s="11" t="str">
        <v>DN</v>
      </c>
      <c r="AY432" s="10" t="str">
        <v>Retención ICA Bienes Timaná (Hui)</v>
      </c>
      <c r="BA432" s="51" t="s">
        <v>3503</v>
      </c>
      <c r="BB432" s="52" t="s">
        <v>3504</v>
      </c>
      <c r="BC432" s="53">
        <v>20</v>
      </c>
      <c r="BD432" s="55" t="s">
        <v>1596</v>
      </c>
      <c r="BF432" s="10" t="str">
        <f t="shared" si="6"/>
        <v>C1_Retención ICA Servicios Aguachica (Cesar</v>
      </c>
    </row>
    <row r="433" spans="44:58">
      <c r="AR433" s="1">
        <v>3002</v>
      </c>
      <c r="AS433" s="1" t="s">
        <v>3091</v>
      </c>
      <c r="AT433" s="34" t="str">
        <f>VLOOKUP(Reten_soc[[#This Row],[Tipo retenciones]],Creados_silog[],2,0)</f>
        <v>Ret ICA Servicios Chía (Cundinamarca)</v>
      </c>
      <c r="AU433" s="11">
        <f>VLOOKUP(Reten_soc[[#This Row],[Tipo retenciones]],Creados_silog[],3,0)</f>
        <v>25</v>
      </c>
      <c r="AV433" s="34" t="str">
        <f>VLOOKUP(Reten_soc[[#This Row],[Tipo retenciones]],Creados_silog[],4,0)</f>
        <v>CUNDINAMARCA</v>
      </c>
      <c r="AX433" s="11" t="str">
        <v>DO</v>
      </c>
      <c r="AY433" s="10" t="str">
        <v>Retención ICA Servicios Timaná Hui)</v>
      </c>
      <c r="BA433" s="48" t="s">
        <v>3505</v>
      </c>
      <c r="BB433" s="49" t="s">
        <v>3506</v>
      </c>
      <c r="BC433" s="50">
        <v>20</v>
      </c>
      <c r="BD433" s="54" t="s">
        <v>1596</v>
      </c>
      <c r="BF433" s="10" t="str">
        <f t="shared" si="6"/>
        <v>C2_Retención ICA Serv. Distracción (La Gua)</v>
      </c>
    </row>
    <row r="434" spans="44:58">
      <c r="AR434" s="1">
        <v>3002</v>
      </c>
      <c r="AS434" s="1" t="s">
        <v>3098</v>
      </c>
      <c r="AT434" s="34" t="str">
        <f>VLOOKUP(Reten_soc[[#This Row],[Tipo retenciones]],Creados_silog[],2,0)</f>
        <v>Retención Impuesto EQUIDAD CREE</v>
      </c>
      <c r="AU434" s="11">
        <f>VLOOKUP(Reten_soc[[#This Row],[Tipo retenciones]],Creados_silog[],3,0)</f>
        <v>0</v>
      </c>
      <c r="AV434" s="34" t="str">
        <f>VLOOKUP(Reten_soc[[#This Row],[Tipo retenciones]],Creados_silog[],4,0)</f>
        <v>NACIONAL</v>
      </c>
      <c r="AX434" s="11" t="str">
        <v>DP</v>
      </c>
      <c r="AY434" s="10" t="str">
        <v>Sobretasa Bomberil Timaná (Hui)</v>
      </c>
      <c r="BA434" s="51" t="s">
        <v>3507</v>
      </c>
      <c r="BB434" s="52" t="s">
        <v>3508</v>
      </c>
      <c r="BC434" s="53">
        <v>0</v>
      </c>
      <c r="BD434" s="55" t="s">
        <v>1585</v>
      </c>
      <c r="BF434" s="10" t="str">
        <f t="shared" si="6"/>
        <v>C3_Estampilla IU Digital  de Antioquia</v>
      </c>
    </row>
    <row r="435" spans="44:58">
      <c r="AR435" s="1">
        <v>3005</v>
      </c>
      <c r="AS435" s="39" t="s">
        <v>25</v>
      </c>
      <c r="AT435" s="34" t="str">
        <f>VLOOKUP(Reten_soc[[#This Row],[Tipo retenciones]],Creados_silog[],2,0)</f>
        <v>Retención Impuesto de Renta</v>
      </c>
      <c r="AU435" s="11">
        <f>VLOOKUP(Reten_soc[[#This Row],[Tipo retenciones]],Creados_silog[],3,0)</f>
        <v>0</v>
      </c>
      <c r="AV435" s="34" t="str">
        <f>VLOOKUP(Reten_soc[[#This Row],[Tipo retenciones]],Creados_silog[],4,0)</f>
        <v>NACIONAL</v>
      </c>
      <c r="AX435" s="11" t="str">
        <v>DQ</v>
      </c>
      <c r="AY435" s="10" t="str">
        <v>Retención ICA Bienes Oporapa (Hui)</v>
      </c>
      <c r="BA435" s="48" t="s">
        <v>3095</v>
      </c>
      <c r="BB435" s="49" t="s">
        <v>3509</v>
      </c>
      <c r="BC435" s="50">
        <v>11</v>
      </c>
      <c r="BD435" s="54" t="s">
        <v>1590</v>
      </c>
      <c r="BF435" s="10" t="str">
        <f t="shared" si="6"/>
        <v>C4_Retencion ICA Servicios Bogota Alterno I</v>
      </c>
    </row>
    <row r="436" spans="44:58">
      <c r="AR436" s="1">
        <v>3005</v>
      </c>
      <c r="AS436" s="39" t="s">
        <v>94</v>
      </c>
      <c r="AT436" s="34" t="str">
        <f>VLOOKUP(Reten_soc[[#This Row],[Tipo retenciones]],Creados_silog[],2,0)</f>
        <v>Retención Iva Bienes</v>
      </c>
      <c r="AU436" s="11">
        <f>VLOOKUP(Reten_soc[[#This Row],[Tipo retenciones]],Creados_silog[],3,0)</f>
        <v>0</v>
      </c>
      <c r="AV436" s="34" t="str">
        <f>VLOOKUP(Reten_soc[[#This Row],[Tipo retenciones]],Creados_silog[],4,0)</f>
        <v>NACIONAL</v>
      </c>
      <c r="AX436" s="11" t="str">
        <v>DR</v>
      </c>
      <c r="AY436" s="10" t="str">
        <v>Retención ICA Bienes Elías (Hui)</v>
      </c>
      <c r="BA436" s="51" t="s">
        <v>3510</v>
      </c>
      <c r="BB436" s="52" t="s">
        <v>3511</v>
      </c>
      <c r="BC436" s="53">
        <v>41</v>
      </c>
      <c r="BD436" s="55" t="s">
        <v>1600</v>
      </c>
      <c r="BF436" s="10" t="str">
        <f t="shared" si="6"/>
        <v>C5_Retención ICA Bienes Baraya (Hui)</v>
      </c>
    </row>
    <row r="437" spans="44:58">
      <c r="AR437" s="1">
        <v>3005</v>
      </c>
      <c r="AS437" s="39" t="s">
        <v>108</v>
      </c>
      <c r="AT437" s="34" t="str">
        <f>VLOOKUP(Reten_soc[[#This Row],[Tipo retenciones]],Creados_silog[],2,0)</f>
        <v>Retención Iva Servicios</v>
      </c>
      <c r="AU437" s="11">
        <f>VLOOKUP(Reten_soc[[#This Row],[Tipo retenciones]],Creados_silog[],3,0)</f>
        <v>0</v>
      </c>
      <c r="AV437" s="34" t="str">
        <f>VLOOKUP(Reten_soc[[#This Row],[Tipo retenciones]],Creados_silog[],4,0)</f>
        <v>NACIONAL</v>
      </c>
      <c r="AX437" s="11" t="str">
        <v>DS</v>
      </c>
      <c r="AY437" s="10" t="str">
        <v>Retención ICA Bienes Saladoblanco (Hui)</v>
      </c>
      <c r="BA437" s="48" t="s">
        <v>3512</v>
      </c>
      <c r="BB437" s="49" t="s">
        <v>3513</v>
      </c>
      <c r="BC437" s="50">
        <v>41</v>
      </c>
      <c r="BD437" s="54" t="s">
        <v>1600</v>
      </c>
      <c r="BF437" s="10" t="str">
        <f t="shared" si="6"/>
        <v>C6_Retención ICA Servicios Baraya (Hui)</v>
      </c>
    </row>
    <row r="438" spans="44:58">
      <c r="AR438" s="1">
        <v>3005</v>
      </c>
      <c r="AS438" s="39" t="s">
        <v>132</v>
      </c>
      <c r="AT438" s="34" t="str">
        <f>VLOOKUP(Reten_soc[[#This Row],[Tipo retenciones]],Creados_silog[],2,0)</f>
        <v>Impuesto de Timbre</v>
      </c>
      <c r="AU438" s="11">
        <f>VLOOKUP(Reten_soc[[#This Row],[Tipo retenciones]],Creados_silog[],3,0)</f>
        <v>0</v>
      </c>
      <c r="AV438" s="34" t="str">
        <f>VLOOKUP(Reten_soc[[#This Row],[Tipo retenciones]],Creados_silog[],4,0)</f>
        <v>NACIONAL</v>
      </c>
      <c r="AX438" s="11" t="str">
        <v>DT</v>
      </c>
      <c r="AY438" s="10" t="str">
        <v>Retención ICA Bienes Tarqui (Hui)</v>
      </c>
      <c r="BA438" s="51" t="s">
        <v>3514</v>
      </c>
      <c r="BB438" s="52" t="s">
        <v>3515</v>
      </c>
      <c r="BC438" s="53">
        <v>41</v>
      </c>
      <c r="BD438" s="55" t="s">
        <v>1600</v>
      </c>
      <c r="BF438" s="10" t="str">
        <f t="shared" si="6"/>
        <v>C7_Sobretasa Bomberil Baraya (Hui)</v>
      </c>
    </row>
    <row r="439" spans="44:58">
      <c r="AR439" s="1">
        <v>3005</v>
      </c>
      <c r="AS439" s="1">
        <v>12</v>
      </c>
      <c r="AT439" s="34" t="str">
        <f>VLOOKUP(Reten_soc[[#This Row],[Tipo retenciones]],Creados_silog[],2,0)</f>
        <v>Reten Impuesto Renta Activida Alterna I</v>
      </c>
      <c r="AU439" s="11">
        <f>VLOOKUP(Reten_soc[[#This Row],[Tipo retenciones]],Creados_silog[],3,0)</f>
        <v>0</v>
      </c>
      <c r="AV439" s="34" t="str">
        <f>VLOOKUP(Reten_soc[[#This Row],[Tipo retenciones]],Creados_silog[],4,0)</f>
        <v>NACIONAL</v>
      </c>
      <c r="AX439" s="11" t="str">
        <v>DU</v>
      </c>
      <c r="AY439" s="10" t="str">
        <v>Retención ICA Bienes Acevedo (Hui)</v>
      </c>
      <c r="BA439" s="48" t="s">
        <v>3516</v>
      </c>
      <c r="BB439" s="49" t="s">
        <v>3517</v>
      </c>
      <c r="BC439" s="50">
        <v>41</v>
      </c>
      <c r="BD439" s="54" t="s">
        <v>1600</v>
      </c>
      <c r="BF439" s="10" t="str">
        <f t="shared" si="6"/>
        <v>C8_Retención ICA Bienes Tello (Hui)</v>
      </c>
    </row>
    <row r="440" spans="44:58">
      <c r="AR440" s="1">
        <v>3005</v>
      </c>
      <c r="AS440" s="1">
        <v>17</v>
      </c>
      <c r="AT440" s="34" t="str">
        <f>VLOOKUP(Reten_soc[[#This Row],[Tipo retenciones]],Creados_silog[],2,0)</f>
        <v>Reten Impuesto Renta Activida Alterna II</v>
      </c>
      <c r="AU440" s="11">
        <f>VLOOKUP(Reten_soc[[#This Row],[Tipo retenciones]],Creados_silog[],3,0)</f>
        <v>0</v>
      </c>
      <c r="AV440" s="34" t="str">
        <f>VLOOKUP(Reten_soc[[#This Row],[Tipo retenciones]],Creados_silog[],4,0)</f>
        <v>NACIONAL</v>
      </c>
      <c r="AX440" s="11" t="str">
        <v>DV</v>
      </c>
      <c r="AY440" s="10" t="str">
        <v>Retención ICA Bienes Iquira (Hui)</v>
      </c>
      <c r="BA440" s="51" t="s">
        <v>3518</v>
      </c>
      <c r="BB440" s="52" t="s">
        <v>3519</v>
      </c>
      <c r="BC440" s="53">
        <v>41</v>
      </c>
      <c r="BD440" s="55" t="s">
        <v>1600</v>
      </c>
      <c r="BF440" s="10" t="str">
        <f t="shared" si="6"/>
        <v>C9_Retención ICA Servicios Tello (Hui)</v>
      </c>
    </row>
    <row r="441" spans="44:58">
      <c r="AR441" s="1">
        <v>3005</v>
      </c>
      <c r="AS441" s="1" t="s">
        <v>2556</v>
      </c>
      <c r="AT441" s="34" t="str">
        <f>VLOOKUP(Reten_soc[[#This Row],[Tipo retenciones]],Creados_silog[],2,0)</f>
        <v>Estampilla Pro Unal y demás Un Estatales</v>
      </c>
      <c r="AU441" s="11">
        <f>VLOOKUP(Reten_soc[[#This Row],[Tipo retenciones]],Creados_silog[],3,0)</f>
        <v>70</v>
      </c>
      <c r="AV441" s="34" t="str">
        <f>VLOOKUP(Reten_soc[[#This Row],[Tipo retenciones]],Creados_silog[],4,0)</f>
        <v>SUCRE</v>
      </c>
      <c r="AX441" s="11" t="str">
        <v>9U</v>
      </c>
      <c r="AY441" s="10" t="str">
        <v>Retencion avisos y tableros Bucaramanga</v>
      </c>
      <c r="BA441" s="48" t="s">
        <v>3520</v>
      </c>
      <c r="BB441" s="49" t="s">
        <v>3521</v>
      </c>
      <c r="BC441" s="50">
        <v>41</v>
      </c>
      <c r="BD441" s="54" t="s">
        <v>1600</v>
      </c>
      <c r="BF441" s="10" t="str">
        <f t="shared" si="6"/>
        <v>CA_Sobretasa Bomberil Tello (Hui)</v>
      </c>
    </row>
    <row r="442" spans="44:58">
      <c r="AR442" s="1">
        <v>3005</v>
      </c>
      <c r="AS442" s="1" t="s">
        <v>2637</v>
      </c>
      <c r="AT442" s="34" t="str">
        <f>VLOOKUP(Reten_soc[[#This Row],[Tipo retenciones]],Creados_silog[],2,0)</f>
        <v>Ahorro Fomento a la Construccion AFC</v>
      </c>
      <c r="AU442" s="11">
        <f>VLOOKUP(Reten_soc[[#This Row],[Tipo retenciones]],Creados_silog[],3,0)</f>
        <v>0</v>
      </c>
      <c r="AV442" s="34" t="str">
        <f>VLOOKUP(Reten_soc[[#This Row],[Tipo retenciones]],Creados_silog[],4,0)</f>
        <v>NACIONAL</v>
      </c>
      <c r="AX442" s="11" t="str">
        <v>5Q</v>
      </c>
      <c r="AY442" s="10" t="str">
        <v>Retención ICA Bienes Vista Hermosa meta</v>
      </c>
      <c r="BA442" s="51" t="s">
        <v>3522</v>
      </c>
      <c r="BB442" s="52" t="s">
        <v>3523</v>
      </c>
      <c r="BC442" s="53">
        <v>41</v>
      </c>
      <c r="BD442" s="55" t="s">
        <v>1600</v>
      </c>
      <c r="BF442" s="10" t="str">
        <f t="shared" si="6"/>
        <v>CB_Retención ICA Bienes Algeciras (Hui)</v>
      </c>
    </row>
    <row r="443" spans="44:58">
      <c r="AR443" s="1">
        <v>3005</v>
      </c>
      <c r="AS443" s="1" t="s">
        <v>2810</v>
      </c>
      <c r="AT443" s="34" t="str">
        <f>VLOOKUP(Reten_soc[[#This Row],[Tipo retenciones]],Creados_silog[],2,0)</f>
        <v>Impuesto Equidad CREE</v>
      </c>
      <c r="AU443" s="11">
        <f>VLOOKUP(Reten_soc[[#This Row],[Tipo retenciones]],Creados_silog[],3,0)</f>
        <v>0</v>
      </c>
      <c r="AV443" s="34" t="str">
        <f>VLOOKUP(Reten_soc[[#This Row],[Tipo retenciones]],Creados_silog[],4,0)</f>
        <v>NACIONAL</v>
      </c>
      <c r="AX443" s="11" t="str">
        <v>5R</v>
      </c>
      <c r="AY443" s="10" t="str">
        <v>Retención ICA Servicios VistaHermosa met</v>
      </c>
      <c r="BA443" s="48" t="s">
        <v>3524</v>
      </c>
      <c r="BB443" s="49" t="s">
        <v>3525</v>
      </c>
      <c r="BC443" s="50">
        <v>41</v>
      </c>
      <c r="BD443" s="54" t="s">
        <v>1600</v>
      </c>
      <c r="BF443" s="10" t="str">
        <f t="shared" si="6"/>
        <v>CC_Retención ICA Servicios Algeciras (Hui)</v>
      </c>
    </row>
    <row r="444" spans="44:58">
      <c r="AR444" s="1">
        <v>3005</v>
      </c>
      <c r="AS444" s="1" t="s">
        <v>2826</v>
      </c>
      <c r="AT444" s="34" t="str">
        <f>VLOOKUP(Reten_soc[[#This Row],[Tipo retenciones]],Creados_silog[],2,0)</f>
        <v>Contribución contrato de obra</v>
      </c>
      <c r="AU444" s="11">
        <f>VLOOKUP(Reten_soc[[#This Row],[Tipo retenciones]],Creados_silog[],3,0)</f>
        <v>0</v>
      </c>
      <c r="AV444" s="34" t="str">
        <f>VLOOKUP(Reten_soc[[#This Row],[Tipo retenciones]],Creados_silog[],4,0)</f>
        <v>NACIONAL</v>
      </c>
      <c r="AX444" s="11" t="str">
        <v>6C</v>
      </c>
      <c r="AY444" s="10" t="str">
        <v>Retención ICA Servicios Mesetas</v>
      </c>
      <c r="BA444" s="51" t="s">
        <v>3526</v>
      </c>
      <c r="BB444" s="52" t="s">
        <v>3527</v>
      </c>
      <c r="BC444" s="53">
        <v>41</v>
      </c>
      <c r="BD444" s="55" t="s">
        <v>1600</v>
      </c>
      <c r="BF444" s="10" t="str">
        <f t="shared" si="6"/>
        <v>CD_Sobretasa Bomberil Algeciras (Hui)</v>
      </c>
    </row>
    <row r="445" spans="44:58">
      <c r="AR445" s="1">
        <v>3005</v>
      </c>
      <c r="AS445" s="1" t="s">
        <v>2995</v>
      </c>
      <c r="AT445" s="34" t="str">
        <f>VLOOKUP(Reten_soc[[#This Row],[Tipo retenciones]],Creados_silog[],2,0)</f>
        <v>Retención Impuesto Solidario Covid19</v>
      </c>
      <c r="AU445" s="11">
        <f>VLOOKUP(Reten_soc[[#This Row],[Tipo retenciones]],Creados_silog[],3,0)</f>
        <v>0</v>
      </c>
      <c r="AV445" s="34" t="str">
        <f>VLOOKUP(Reten_soc[[#This Row],[Tipo retenciones]],Creados_silog[],4,0)</f>
        <v>NACIONAL</v>
      </c>
      <c r="AX445" s="11" t="str">
        <v>6E</v>
      </c>
      <c r="AY445" s="10" t="str">
        <v>Retención ICA Servicios Restrepo</v>
      </c>
      <c r="BA445" s="48" t="s">
        <v>3528</v>
      </c>
      <c r="BB445" s="49" t="s">
        <v>3529</v>
      </c>
      <c r="BC445" s="50">
        <v>41</v>
      </c>
      <c r="BD445" s="54" t="s">
        <v>1600</v>
      </c>
      <c r="BF445" s="10" t="str">
        <f t="shared" si="6"/>
        <v>CE_Retención ICA Bienes Agrado (Hui)</v>
      </c>
    </row>
    <row r="446" spans="44:58">
      <c r="AR446" s="1">
        <v>3005</v>
      </c>
      <c r="AS446" s="1" t="s">
        <v>2998</v>
      </c>
      <c r="AT446" s="34" t="str">
        <f>VLOOKUP(Reten_soc[[#This Row],[Tipo retenciones]],Creados_silog[],2,0)</f>
        <v>Reten Aport Solidario Voluntario Covid19</v>
      </c>
      <c r="AU446" s="11">
        <f>VLOOKUP(Reten_soc[[#This Row],[Tipo retenciones]],Creados_silog[],3,0)</f>
        <v>0</v>
      </c>
      <c r="AV446" s="34" t="str">
        <f>VLOOKUP(Reten_soc[[#This Row],[Tipo retenciones]],Creados_silog[],4,0)</f>
        <v>NACIONAL</v>
      </c>
      <c r="AX446" s="11" t="str">
        <v>6F</v>
      </c>
      <c r="AY446" s="10" t="str">
        <v>Retención ICA Servicios Cumaral</v>
      </c>
      <c r="BA446" s="51" t="s">
        <v>3530</v>
      </c>
      <c r="BB446" s="52" t="s">
        <v>3531</v>
      </c>
      <c r="BC446" s="53">
        <v>41</v>
      </c>
      <c r="BD446" s="55" t="s">
        <v>1600</v>
      </c>
      <c r="BF446" s="10" t="str">
        <f t="shared" si="6"/>
        <v>CF_Retención ICA Servicios Agrado (Hui)</v>
      </c>
    </row>
    <row r="447" spans="44:58">
      <c r="AR447" s="1">
        <v>3005</v>
      </c>
      <c r="AS447" s="1">
        <v>71</v>
      </c>
      <c r="AT447" s="34" t="str">
        <f>VLOOKUP(Reten_soc[[#This Row],[Tipo retenciones]],Creados_silog[],2,0)</f>
        <v>Retención ICA Bienes NILO</v>
      </c>
      <c r="AU447" s="11">
        <f>VLOOKUP(Reten_soc[[#This Row],[Tipo retenciones]],Creados_silog[],3,0)</f>
        <v>25</v>
      </c>
      <c r="AV447" s="34" t="str">
        <f>VLOOKUP(Reten_soc[[#This Row],[Tipo retenciones]],Creados_silog[],4,0)</f>
        <v>CUNDINAMARCA</v>
      </c>
      <c r="AX447" s="11" t="str">
        <v>6G</v>
      </c>
      <c r="AY447" s="10" t="str">
        <v>Retención ICA Servicios Acacias</v>
      </c>
      <c r="BA447" s="48" t="s">
        <v>3532</v>
      </c>
      <c r="BB447" s="49" t="s">
        <v>3533</v>
      </c>
      <c r="BC447" s="50">
        <v>41</v>
      </c>
      <c r="BD447" s="54" t="s">
        <v>1600</v>
      </c>
      <c r="BF447" s="10" t="str">
        <f t="shared" si="6"/>
        <v>CG_Sobretasa Bomberil Agrado (Hui)</v>
      </c>
    </row>
    <row r="448" spans="44:58">
      <c r="AR448" s="1">
        <v>3005</v>
      </c>
      <c r="AS448" s="1">
        <v>72</v>
      </c>
      <c r="AT448" s="34" t="str">
        <f>VLOOKUP(Reten_soc[[#This Row],[Tipo retenciones]],Creados_silog[],2,0)</f>
        <v>Retención ICA Servicios NILO</v>
      </c>
      <c r="AU448" s="11">
        <f>VLOOKUP(Reten_soc[[#This Row],[Tipo retenciones]],Creados_silog[],3,0)</f>
        <v>25</v>
      </c>
      <c r="AV448" s="34" t="str">
        <f>VLOOKUP(Reten_soc[[#This Row],[Tipo retenciones]],Creados_silog[],4,0)</f>
        <v>CUNDINAMARCA</v>
      </c>
      <c r="AX448" s="11" t="str">
        <v>AD</v>
      </c>
      <c r="AY448" s="10" t="str">
        <v>Retención ICA Bienes Alpujarra (Tol)</v>
      </c>
      <c r="BA448" s="51" t="s">
        <v>3534</v>
      </c>
      <c r="BB448" s="52" t="s">
        <v>3535</v>
      </c>
      <c r="BC448" s="53">
        <v>41</v>
      </c>
      <c r="BD448" s="55" t="s">
        <v>1600</v>
      </c>
      <c r="BF448" s="10" t="str">
        <f t="shared" si="6"/>
        <v>CH_Retención ICA Bienes Villavieja (Hui)</v>
      </c>
    </row>
    <row r="449" spans="44:58">
      <c r="AR449" s="1">
        <v>3005</v>
      </c>
      <c r="AS449" s="1" t="s">
        <v>3095</v>
      </c>
      <c r="AT449" s="34" t="str">
        <f>VLOOKUP(Reten_soc[[#This Row],[Tipo retenciones]],Creados_silog[],2,0)</f>
        <v>Retencion ICA Servicios Bogota Alterno I</v>
      </c>
      <c r="AU449" s="11">
        <f>VLOOKUP(Reten_soc[[#This Row],[Tipo retenciones]],Creados_silog[],3,0)</f>
        <v>11</v>
      </c>
      <c r="AV449" s="34" t="str">
        <f>VLOOKUP(Reten_soc[[#This Row],[Tipo retenciones]],Creados_silog[],4,0)</f>
        <v>BOGOTÁ</v>
      </c>
      <c r="AX449" s="11" t="str">
        <v>AE</v>
      </c>
      <c r="AY449" s="10" t="str">
        <v>Retención ICA Bienes Alvarado (Tol)</v>
      </c>
      <c r="BA449" s="48" t="s">
        <v>3536</v>
      </c>
      <c r="BB449" s="49" t="s">
        <v>3537</v>
      </c>
      <c r="BC449" s="50">
        <v>41</v>
      </c>
      <c r="BD449" s="54" t="s">
        <v>1600</v>
      </c>
      <c r="BF449" s="10" t="str">
        <f t="shared" si="6"/>
        <v>CI_Retención ICA Servicios Villavieja (Hui)</v>
      </c>
    </row>
    <row r="450" spans="44:58">
      <c r="AR450" s="1">
        <v>3005</v>
      </c>
      <c r="AS450" s="1" t="s">
        <v>3098</v>
      </c>
      <c r="AT450" s="34" t="str">
        <f>VLOOKUP(Reten_soc[[#This Row],[Tipo retenciones]],Creados_silog[],2,0)</f>
        <v>Retención Impuesto EQUIDAD CREE</v>
      </c>
      <c r="AU450" s="11">
        <f>VLOOKUP(Reten_soc[[#This Row],[Tipo retenciones]],Creados_silog[],3,0)</f>
        <v>0</v>
      </c>
      <c r="AV450" s="34" t="str">
        <f>VLOOKUP(Reten_soc[[#This Row],[Tipo retenciones]],Creados_silog[],4,0)</f>
        <v>NACIONAL</v>
      </c>
      <c r="AX450" s="11" t="str">
        <v>AF</v>
      </c>
      <c r="AY450" s="10" t="str">
        <v>Retención ICA Servicios Alvarado (Tol)</v>
      </c>
      <c r="BA450" s="51" t="s">
        <v>3538</v>
      </c>
      <c r="BB450" s="52" t="s">
        <v>3539</v>
      </c>
      <c r="BC450" s="53">
        <v>41</v>
      </c>
      <c r="BD450" s="55" t="s">
        <v>1600</v>
      </c>
      <c r="BF450" s="10" t="str">
        <f t="shared" si="6"/>
        <v>CJ_Sobretasa Bomberil Villavieja (Hui)</v>
      </c>
    </row>
    <row r="451" spans="44:58">
      <c r="AR451" s="1">
        <v>3005</v>
      </c>
      <c r="AS451" s="1" t="s">
        <v>3101</v>
      </c>
      <c r="AT451" s="34" t="str">
        <f>VLOOKUP(Reten_soc[[#This Row],[Tipo retenciones]],Creados_silog[],2,0)</f>
        <v>Impuestos Saludables</v>
      </c>
      <c r="AU451" s="11">
        <f>VLOOKUP(Reten_soc[[#This Row],[Tipo retenciones]],Creados_silog[],3,0)</f>
        <v>0</v>
      </c>
      <c r="AV451" s="34" t="str">
        <f>VLOOKUP(Reten_soc[[#This Row],[Tipo retenciones]],Creados_silog[],4,0)</f>
        <v>NACIONAL</v>
      </c>
      <c r="AX451" s="11" t="str">
        <v>AG</v>
      </c>
      <c r="AY451" s="10" t="str">
        <v>Retención Tasa Bomberil Alvarado (Tol)</v>
      </c>
      <c r="BA451" s="48" t="s">
        <v>3540</v>
      </c>
      <c r="BB451" s="49" t="s">
        <v>3541</v>
      </c>
      <c r="BC451" s="50">
        <v>41</v>
      </c>
      <c r="BD451" s="54" t="s">
        <v>1600</v>
      </c>
      <c r="BF451" s="10" t="str">
        <f t="shared" si="6"/>
        <v>CK_Retención ICA Bienes Colombia (Hui)</v>
      </c>
    </row>
    <row r="452" spans="44:58">
      <c r="AR452" s="1">
        <v>3006</v>
      </c>
      <c r="AS452" s="39" t="s">
        <v>25</v>
      </c>
      <c r="AT452" s="34" t="str">
        <f>VLOOKUP(Reten_soc[[#This Row],[Tipo retenciones]],Creados_silog[],2,0)</f>
        <v>Retención Impuesto de Renta</v>
      </c>
      <c r="AU452" s="11">
        <f>VLOOKUP(Reten_soc[[#This Row],[Tipo retenciones]],Creados_silog[],3,0)</f>
        <v>0</v>
      </c>
      <c r="AV452" s="34" t="str">
        <f>VLOOKUP(Reten_soc[[#This Row],[Tipo retenciones]],Creados_silog[],4,0)</f>
        <v>NACIONAL</v>
      </c>
      <c r="AX452" s="11" t="str">
        <v>AH</v>
      </c>
      <c r="AY452" s="10" t="str">
        <v>Retención ICA Bienes Armero (Tol)</v>
      </c>
      <c r="BA452" s="51" t="s">
        <v>3542</v>
      </c>
      <c r="BB452" s="52" t="s">
        <v>3543</v>
      </c>
      <c r="BC452" s="53">
        <v>41</v>
      </c>
      <c r="BD452" s="55" t="s">
        <v>1600</v>
      </c>
      <c r="BF452" s="10" t="str">
        <f t="shared" ref="BF452:BF510" si="7">_xlfn.TEXTJOIN("_",TRUE,BA452:BB452)</f>
        <v>CL_Retención ICA Servicios Colombia (Hui)</v>
      </c>
    </row>
    <row r="453" spans="44:58">
      <c r="AR453" s="1">
        <v>3006</v>
      </c>
      <c r="AS453" s="39" t="s">
        <v>94</v>
      </c>
      <c r="AT453" s="34" t="str">
        <f>VLOOKUP(Reten_soc[[#This Row],[Tipo retenciones]],Creados_silog[],2,0)</f>
        <v>Retención Iva Bienes</v>
      </c>
      <c r="AU453" s="11">
        <f>VLOOKUP(Reten_soc[[#This Row],[Tipo retenciones]],Creados_silog[],3,0)</f>
        <v>0</v>
      </c>
      <c r="AV453" s="34" t="str">
        <f>VLOOKUP(Reten_soc[[#This Row],[Tipo retenciones]],Creados_silog[],4,0)</f>
        <v>NACIONAL</v>
      </c>
      <c r="AX453" s="11" t="str">
        <v>AI</v>
      </c>
      <c r="AY453" s="10" t="str">
        <v>Retención ICA Servicios Armero (Tol)</v>
      </c>
      <c r="BA453" s="48" t="s">
        <v>3269</v>
      </c>
      <c r="BB453" s="49" t="s">
        <v>3544</v>
      </c>
      <c r="BC453" s="50">
        <v>0</v>
      </c>
      <c r="BD453" s="54" t="s">
        <v>1585</v>
      </c>
      <c r="BF453" s="10" t="str">
        <f t="shared" si="7"/>
        <v>CM_Retención Impuesto de Renta Comisiones</v>
      </c>
    </row>
    <row r="454" spans="44:58">
      <c r="AR454" s="1">
        <v>3006</v>
      </c>
      <c r="AS454" s="39" t="s">
        <v>108</v>
      </c>
      <c r="AT454" s="34" t="str">
        <f>VLOOKUP(Reten_soc[[#This Row],[Tipo retenciones]],Creados_silog[],2,0)</f>
        <v>Retención Iva Servicios</v>
      </c>
      <c r="AU454" s="11">
        <f>VLOOKUP(Reten_soc[[#This Row],[Tipo retenciones]],Creados_silog[],3,0)</f>
        <v>0</v>
      </c>
      <c r="AV454" s="34" t="str">
        <f>VLOOKUP(Reten_soc[[#This Row],[Tipo retenciones]],Creados_silog[],4,0)</f>
        <v>NACIONAL</v>
      </c>
      <c r="AX454" s="11" t="str">
        <v>AJ</v>
      </c>
      <c r="AY454" s="10" t="str">
        <v>Retención Tasa Bomberil Armero (Tol)</v>
      </c>
      <c r="BA454" s="51" t="s">
        <v>3272</v>
      </c>
      <c r="BB454" s="52" t="s">
        <v>2910</v>
      </c>
      <c r="BC454" s="53">
        <v>0</v>
      </c>
      <c r="BD454" s="55" t="s">
        <v>1585</v>
      </c>
      <c r="BF454" s="10" t="str">
        <f t="shared" si="7"/>
        <v>CN_Contribución contrato de obra</v>
      </c>
    </row>
    <row r="455" spans="44:58">
      <c r="AR455" s="1">
        <v>3006</v>
      </c>
      <c r="AS455" s="39" t="s">
        <v>132</v>
      </c>
      <c r="AT455" s="34" t="str">
        <f>VLOOKUP(Reten_soc[[#This Row],[Tipo retenciones]],Creados_silog[],2,0)</f>
        <v>Impuesto de Timbre</v>
      </c>
      <c r="AU455" s="11">
        <f>VLOOKUP(Reten_soc[[#This Row],[Tipo retenciones]],Creados_silog[],3,0)</f>
        <v>0</v>
      </c>
      <c r="AV455" s="34" t="str">
        <f>VLOOKUP(Reten_soc[[#This Row],[Tipo retenciones]],Creados_silog[],4,0)</f>
        <v>NACIONAL</v>
      </c>
      <c r="AX455" s="11" t="str">
        <v>AK</v>
      </c>
      <c r="AY455" s="10" t="str">
        <v>Retención ICA Bienes Ataco (Tol)</v>
      </c>
      <c r="BA455" s="48" t="s">
        <v>3275</v>
      </c>
      <c r="BB455" s="49" t="s">
        <v>3545</v>
      </c>
      <c r="BC455" s="50">
        <v>0</v>
      </c>
      <c r="BD455" s="54" t="s">
        <v>1585</v>
      </c>
      <c r="BF455" s="10" t="str">
        <f t="shared" si="7"/>
        <v>CO_Retención Impuesto de Renta Compras</v>
      </c>
    </row>
    <row r="456" spans="44:58">
      <c r="AR456" s="1">
        <v>3006</v>
      </c>
      <c r="AS456" s="1">
        <v>12</v>
      </c>
      <c r="AT456" s="34" t="str">
        <f>VLOOKUP(Reten_soc[[#This Row],[Tipo retenciones]],Creados_silog[],2,0)</f>
        <v>Reten Impuesto Renta Activida Alterna I</v>
      </c>
      <c r="AU456" s="11">
        <f>VLOOKUP(Reten_soc[[#This Row],[Tipo retenciones]],Creados_silog[],3,0)</f>
        <v>0</v>
      </c>
      <c r="AV456" s="34" t="str">
        <f>VLOOKUP(Reten_soc[[#This Row],[Tipo retenciones]],Creados_silog[],4,0)</f>
        <v>NACIONAL</v>
      </c>
      <c r="AX456" s="11" t="str">
        <v>AL</v>
      </c>
      <c r="AY456" s="10" t="str">
        <v>Retención ICA Servicios Ataco (Tol)</v>
      </c>
      <c r="BA456" s="51" t="s">
        <v>3546</v>
      </c>
      <c r="BB456" s="52" t="s">
        <v>3547</v>
      </c>
      <c r="BC456" s="53">
        <v>41</v>
      </c>
      <c r="BD456" s="55" t="s">
        <v>1600</v>
      </c>
      <c r="BF456" s="10" t="str">
        <f t="shared" si="7"/>
        <v>CP_Sobretasa Bomberil Colombia (Hui)</v>
      </c>
    </row>
    <row r="457" spans="44:58">
      <c r="AR457" s="1">
        <v>3006</v>
      </c>
      <c r="AS457" s="1">
        <v>17</v>
      </c>
      <c r="AT457" s="34" t="str">
        <f>VLOOKUP(Reten_soc[[#This Row],[Tipo retenciones]],Creados_silog[],2,0)</f>
        <v>Reten Impuesto Renta Activida Alterna II</v>
      </c>
      <c r="AU457" s="11">
        <f>VLOOKUP(Reten_soc[[#This Row],[Tipo retenciones]],Creados_silog[],3,0)</f>
        <v>0</v>
      </c>
      <c r="AV457" s="34" t="str">
        <f>VLOOKUP(Reten_soc[[#This Row],[Tipo retenciones]],Creados_silog[],4,0)</f>
        <v>NACIONAL</v>
      </c>
      <c r="AX457" s="11" t="str">
        <v>AM</v>
      </c>
      <c r="AY457" s="10" t="str">
        <v>Retención Tasa Bomberil Ataco (Tol)</v>
      </c>
      <c r="BA457" s="48" t="s">
        <v>3548</v>
      </c>
      <c r="BB457" s="49" t="s">
        <v>3549</v>
      </c>
      <c r="BC457" s="50">
        <v>41</v>
      </c>
      <c r="BD457" s="54" t="s">
        <v>1600</v>
      </c>
      <c r="BF457" s="10" t="str">
        <f t="shared" si="7"/>
        <v>CQ_Retención ICA Bienes Yaguará (Hui)</v>
      </c>
    </row>
    <row r="458" spans="44:58">
      <c r="AR458" s="1">
        <v>3006</v>
      </c>
      <c r="AS458" s="1" t="s">
        <v>2556</v>
      </c>
      <c r="AT458" s="34" t="str">
        <f>VLOOKUP(Reten_soc[[#This Row],[Tipo retenciones]],Creados_silog[],2,0)</f>
        <v>Estampilla Pro Unal y demás Un Estatales</v>
      </c>
      <c r="AU458" s="11">
        <f>VLOOKUP(Reten_soc[[#This Row],[Tipo retenciones]],Creados_silog[],3,0)</f>
        <v>70</v>
      </c>
      <c r="AV458" s="34" t="str">
        <f>VLOOKUP(Reten_soc[[#This Row],[Tipo retenciones]],Creados_silog[],4,0)</f>
        <v>SUCRE</v>
      </c>
      <c r="AX458" s="11" t="str">
        <v>AN</v>
      </c>
      <c r="AY458" s="10" t="str">
        <v>Retención ICA Bienes Cajamarca (Tol)</v>
      </c>
      <c r="BA458" s="51" t="s">
        <v>3550</v>
      </c>
      <c r="BB458" s="52" t="s">
        <v>3551</v>
      </c>
      <c r="BC458" s="53">
        <v>41</v>
      </c>
      <c r="BD458" s="55" t="s">
        <v>1600</v>
      </c>
      <c r="BF458" s="10" t="str">
        <f t="shared" si="7"/>
        <v>CR_Retención ICA Servicios Yaguará (Hui)</v>
      </c>
    </row>
    <row r="459" spans="44:58">
      <c r="AR459" s="1">
        <v>3006</v>
      </c>
      <c r="AS459" s="1" t="s">
        <v>2637</v>
      </c>
      <c r="AT459" s="34" t="str">
        <f>VLOOKUP(Reten_soc[[#This Row],[Tipo retenciones]],Creados_silog[],2,0)</f>
        <v>Ahorro Fomento a la Construccion AFC</v>
      </c>
      <c r="AU459" s="11">
        <f>VLOOKUP(Reten_soc[[#This Row],[Tipo retenciones]],Creados_silog[],3,0)</f>
        <v>0</v>
      </c>
      <c r="AV459" s="34" t="str">
        <f>VLOOKUP(Reten_soc[[#This Row],[Tipo retenciones]],Creados_silog[],4,0)</f>
        <v>NACIONAL</v>
      </c>
      <c r="AX459" s="11" t="str">
        <v>AO</v>
      </c>
      <c r="AY459" s="10" t="str">
        <v>Retención ICA Servicios Cajamarca (Tol)</v>
      </c>
      <c r="BA459" s="48" t="s">
        <v>3552</v>
      </c>
      <c r="BB459" s="49" t="s">
        <v>3553</v>
      </c>
      <c r="BC459" s="50">
        <v>41</v>
      </c>
      <c r="BD459" s="54" t="s">
        <v>1600</v>
      </c>
      <c r="BF459" s="10" t="str">
        <f t="shared" si="7"/>
        <v>CS_Sobretasa Bomberil Yaguará (Hui)</v>
      </c>
    </row>
    <row r="460" spans="44:58">
      <c r="AR460" s="1">
        <v>3006</v>
      </c>
      <c r="AS460" s="1">
        <v>27</v>
      </c>
      <c r="AT460" s="34" t="str">
        <f>VLOOKUP(Reten_soc[[#This Row],[Tipo retenciones]],Creados_silog[],2,0)</f>
        <v>Retención ICA Bienes Neiva</v>
      </c>
      <c r="AU460" s="11">
        <f>VLOOKUP(Reten_soc[[#This Row],[Tipo retenciones]],Creados_silog[],3,0)</f>
        <v>41</v>
      </c>
      <c r="AV460" s="34" t="str">
        <f>VLOOKUP(Reten_soc[[#This Row],[Tipo retenciones]],Creados_silog[],4,0)</f>
        <v>HUILA</v>
      </c>
      <c r="AX460" s="11" t="str">
        <v>AP</v>
      </c>
      <c r="AY460" s="10" t="str">
        <v>Retención Tasa Bomberil Cajamarca (Tol)</v>
      </c>
      <c r="BA460" s="51" t="s">
        <v>3554</v>
      </c>
      <c r="BB460" s="52" t="s">
        <v>3555</v>
      </c>
      <c r="BC460" s="53">
        <v>41</v>
      </c>
      <c r="BD460" s="55" t="s">
        <v>1600</v>
      </c>
      <c r="BF460" s="10" t="str">
        <f t="shared" si="7"/>
        <v>CT_Retención ICA Bienes Tesalia (Hui)</v>
      </c>
    </row>
    <row r="461" spans="44:58">
      <c r="AR461" s="1">
        <v>3006</v>
      </c>
      <c r="AS461" s="1">
        <v>28</v>
      </c>
      <c r="AT461" s="34" t="str">
        <f>VLOOKUP(Reten_soc[[#This Row],[Tipo retenciones]],Creados_silog[],2,0)</f>
        <v>Retención ICA Servicios Neiva</v>
      </c>
      <c r="AU461" s="11">
        <f>VLOOKUP(Reten_soc[[#This Row],[Tipo retenciones]],Creados_silog[],3,0)</f>
        <v>41</v>
      </c>
      <c r="AV461" s="34" t="str">
        <f>VLOOKUP(Reten_soc[[#This Row],[Tipo retenciones]],Creados_silog[],4,0)</f>
        <v>HUILA</v>
      </c>
      <c r="AX461" s="11" t="str">
        <v>AQ</v>
      </c>
      <c r="AY461" s="10" t="str">
        <v>Retención ICA Industrial Coyaima (Tol)</v>
      </c>
      <c r="BA461" s="48" t="s">
        <v>3556</v>
      </c>
      <c r="BB461" s="49" t="s">
        <v>3557</v>
      </c>
      <c r="BC461" s="50">
        <v>41</v>
      </c>
      <c r="BD461" s="54" t="s">
        <v>1600</v>
      </c>
      <c r="BF461" s="10" t="str">
        <f t="shared" si="7"/>
        <v>CU_Retención ICA Servicios Tesalia (Hui)</v>
      </c>
    </row>
    <row r="462" spans="44:58">
      <c r="AR462" s="1">
        <v>3006</v>
      </c>
      <c r="AS462" s="1" t="s">
        <v>2810</v>
      </c>
      <c r="AT462" s="34" t="str">
        <f>VLOOKUP(Reten_soc[[#This Row],[Tipo retenciones]],Creados_silog[],2,0)</f>
        <v>Impuesto Equidad CREE</v>
      </c>
      <c r="AU462" s="11">
        <f>VLOOKUP(Reten_soc[[#This Row],[Tipo retenciones]],Creados_silog[],3,0)</f>
        <v>0</v>
      </c>
      <c r="AV462" s="34" t="str">
        <f>VLOOKUP(Reten_soc[[#This Row],[Tipo retenciones]],Creados_silog[],4,0)</f>
        <v>NACIONAL</v>
      </c>
      <c r="AX462" s="11" t="str">
        <v>AR</v>
      </c>
      <c r="AY462" s="10" t="str">
        <v>Retención ICA Bienes Coyaima (Tol)</v>
      </c>
      <c r="BA462" s="51" t="s">
        <v>3558</v>
      </c>
      <c r="BB462" s="52" t="s">
        <v>3559</v>
      </c>
      <c r="BC462" s="53">
        <v>41</v>
      </c>
      <c r="BD462" s="55" t="s">
        <v>1600</v>
      </c>
      <c r="BF462" s="10" t="str">
        <f t="shared" si="7"/>
        <v>CV_Sobretasa Bomberil Tesalia (Hui)</v>
      </c>
    </row>
    <row r="463" spans="44:58">
      <c r="AR463" s="1">
        <v>3006</v>
      </c>
      <c r="AS463" s="1" t="s">
        <v>2826</v>
      </c>
      <c r="AT463" s="34" t="str">
        <f>VLOOKUP(Reten_soc[[#This Row],[Tipo retenciones]],Creados_silog[],2,0)</f>
        <v>Contribución contrato de obra</v>
      </c>
      <c r="AU463" s="11">
        <f>VLOOKUP(Reten_soc[[#This Row],[Tipo retenciones]],Creados_silog[],3,0)</f>
        <v>0</v>
      </c>
      <c r="AV463" s="34" t="str">
        <f>VLOOKUP(Reten_soc[[#This Row],[Tipo retenciones]],Creados_silog[],4,0)</f>
        <v>NACIONAL</v>
      </c>
      <c r="AX463" s="11" t="str">
        <v>AS</v>
      </c>
      <c r="AY463" s="10" t="str">
        <v>Retención ICA Servicios Coyaima (Tol)</v>
      </c>
      <c r="BA463" s="48" t="s">
        <v>3560</v>
      </c>
      <c r="BB463" s="49" t="s">
        <v>3561</v>
      </c>
      <c r="BC463" s="50">
        <v>41</v>
      </c>
      <c r="BD463" s="54" t="s">
        <v>1600</v>
      </c>
      <c r="BF463" s="10" t="str">
        <f t="shared" si="7"/>
        <v>CW_Retención ICA Bienes Nátaga (Hui)</v>
      </c>
    </row>
    <row r="464" spans="44:58">
      <c r="AR464" s="1">
        <v>3006</v>
      </c>
      <c r="AS464" s="1" t="s">
        <v>2995</v>
      </c>
      <c r="AT464" s="34" t="str">
        <f>VLOOKUP(Reten_soc[[#This Row],[Tipo retenciones]],Creados_silog[],2,0)</f>
        <v>Retención Impuesto Solidario Covid19</v>
      </c>
      <c r="AU464" s="11">
        <f>VLOOKUP(Reten_soc[[#This Row],[Tipo retenciones]],Creados_silog[],3,0)</f>
        <v>0</v>
      </c>
      <c r="AV464" s="34" t="str">
        <f>VLOOKUP(Reten_soc[[#This Row],[Tipo retenciones]],Creados_silog[],4,0)</f>
        <v>NACIONAL</v>
      </c>
      <c r="AX464" s="11" t="str">
        <v>AT</v>
      </c>
      <c r="AY464" s="10" t="str">
        <v>Retención Tasa Bomberil Coyaima (Tol)</v>
      </c>
      <c r="BA464" s="51" t="s">
        <v>3562</v>
      </c>
      <c r="BB464" s="52" t="s">
        <v>3563</v>
      </c>
      <c r="BC464" s="53">
        <v>41</v>
      </c>
      <c r="BD464" s="55" t="s">
        <v>1600</v>
      </c>
      <c r="BF464" s="10" t="str">
        <f t="shared" si="7"/>
        <v>CX_Retención ICA Servicios Nátaga (Hui)</v>
      </c>
    </row>
    <row r="465" spans="44:58">
      <c r="AR465" s="1">
        <v>3006</v>
      </c>
      <c r="AS465" s="1" t="s">
        <v>2998</v>
      </c>
      <c r="AT465" s="34" t="str">
        <f>VLOOKUP(Reten_soc[[#This Row],[Tipo retenciones]],Creados_silog[],2,0)</f>
        <v>Reten Aport Solidario Voluntario Covid19</v>
      </c>
      <c r="AU465" s="11">
        <f>VLOOKUP(Reten_soc[[#This Row],[Tipo retenciones]],Creados_silog[],3,0)</f>
        <v>0</v>
      </c>
      <c r="AV465" s="34" t="str">
        <f>VLOOKUP(Reten_soc[[#This Row],[Tipo retenciones]],Creados_silog[],4,0)</f>
        <v>NACIONAL</v>
      </c>
      <c r="AX465" s="11" t="str">
        <v>AU</v>
      </c>
      <c r="AY465" s="10" t="str">
        <v>Retención ICA Bienes Dolores (Tol)</v>
      </c>
      <c r="BA465" s="48" t="s">
        <v>3564</v>
      </c>
      <c r="BB465" s="49" t="s">
        <v>3565</v>
      </c>
      <c r="BC465" s="50">
        <v>41</v>
      </c>
      <c r="BD465" s="54" t="s">
        <v>1600</v>
      </c>
      <c r="BF465" s="10" t="str">
        <f t="shared" si="7"/>
        <v>CY_Sobretasa Bomberil Nátaga (Hui)</v>
      </c>
    </row>
    <row r="466" spans="44:58">
      <c r="AR466" s="1">
        <v>3006</v>
      </c>
      <c r="AS466" s="1" t="s">
        <v>3095</v>
      </c>
      <c r="AT466" s="34" t="str">
        <f>VLOOKUP(Reten_soc[[#This Row],[Tipo retenciones]],Creados_silog[],2,0)</f>
        <v>Retencion ICA Servicios Bogota Alterno I</v>
      </c>
      <c r="AU466" s="11">
        <f>VLOOKUP(Reten_soc[[#This Row],[Tipo retenciones]],Creados_silog[],3,0)</f>
        <v>11</v>
      </c>
      <c r="AV466" s="34" t="str">
        <f>VLOOKUP(Reten_soc[[#This Row],[Tipo retenciones]],Creados_silog[],4,0)</f>
        <v>BOGOTÁ</v>
      </c>
      <c r="AX466" s="11" t="str">
        <v>AV</v>
      </c>
      <c r="AY466" s="10" t="str">
        <v>Retención ICA Servicios Dolores (Tol)</v>
      </c>
      <c r="BA466" s="51" t="s">
        <v>3566</v>
      </c>
      <c r="BB466" s="52" t="s">
        <v>3567</v>
      </c>
      <c r="BC466" s="53">
        <v>41</v>
      </c>
      <c r="BD466" s="55" t="s">
        <v>1600</v>
      </c>
      <c r="BF466" s="10" t="str">
        <f t="shared" si="7"/>
        <v>CZ_Retención ICA Bienes Sta Maria (Hui)</v>
      </c>
    </row>
    <row r="467" spans="44:58">
      <c r="AR467" s="1">
        <v>3006</v>
      </c>
      <c r="AS467" s="1" t="s">
        <v>3098</v>
      </c>
      <c r="AT467" s="34" t="str">
        <f>VLOOKUP(Reten_soc[[#This Row],[Tipo retenciones]],Creados_silog[],2,0)</f>
        <v>Retención Impuesto EQUIDAD CREE</v>
      </c>
      <c r="AU467" s="11">
        <f>VLOOKUP(Reten_soc[[#This Row],[Tipo retenciones]],Creados_silog[],3,0)</f>
        <v>0</v>
      </c>
      <c r="AV467" s="34" t="str">
        <f>VLOOKUP(Reten_soc[[#This Row],[Tipo retenciones]],Creados_silog[],4,0)</f>
        <v>NACIONAL</v>
      </c>
      <c r="AX467" s="11" t="str">
        <v>AW</v>
      </c>
      <c r="AY467" s="10" t="str">
        <v>Retención Tasa Bomberil Dolores (Tol)</v>
      </c>
      <c r="BA467" s="48" t="s">
        <v>3568</v>
      </c>
      <c r="BB467" s="49" t="s">
        <v>3569</v>
      </c>
      <c r="BC467" s="50">
        <v>41</v>
      </c>
      <c r="BD467" s="54" t="s">
        <v>1600</v>
      </c>
      <c r="BF467" s="10" t="str">
        <f t="shared" si="7"/>
        <v>D0_Retención ICA Servicios Sta Maria (Hui)</v>
      </c>
    </row>
    <row r="468" spans="44:58">
      <c r="AR468" s="1">
        <v>3006</v>
      </c>
      <c r="AS468" s="1" t="s">
        <v>3101</v>
      </c>
      <c r="AT468" s="34" t="str">
        <f>VLOOKUP(Reten_soc[[#This Row],[Tipo retenciones]],Creados_silog[],2,0)</f>
        <v>Impuestos Saludables</v>
      </c>
      <c r="AU468" s="11">
        <f>VLOOKUP(Reten_soc[[#This Row],[Tipo retenciones]],Creados_silog[],3,0)</f>
        <v>0</v>
      </c>
      <c r="AV468" s="34" t="str">
        <f>VLOOKUP(Reten_soc[[#This Row],[Tipo retenciones]],Creados_silog[],4,0)</f>
        <v>NACIONAL</v>
      </c>
      <c r="AX468" s="11" t="str">
        <v>AX</v>
      </c>
      <c r="AY468" s="10" t="str">
        <v>Retención Tasa Bomberil Guamo (Tol)</v>
      </c>
      <c r="BA468" s="51" t="s">
        <v>3570</v>
      </c>
      <c r="BB468" s="52" t="s">
        <v>3571</v>
      </c>
      <c r="BC468" s="53">
        <v>41</v>
      </c>
      <c r="BD468" s="55" t="s">
        <v>1600</v>
      </c>
      <c r="BF468" s="10" t="str">
        <f t="shared" si="7"/>
        <v>D1_Sobretasa Bomberil Sta Maria (Hui)</v>
      </c>
    </row>
    <row r="469" spans="44:58">
      <c r="AR469" s="1">
        <v>3007</v>
      </c>
      <c r="AS469" s="39" t="s">
        <v>25</v>
      </c>
      <c r="AT469" s="34" t="str">
        <f>VLOOKUP(Reten_soc[[#This Row],[Tipo retenciones]],Creados_silog[],2,0)</f>
        <v>Retención Impuesto de Renta</v>
      </c>
      <c r="AU469" s="11">
        <f>VLOOKUP(Reten_soc[[#This Row],[Tipo retenciones]],Creados_silog[],3,0)</f>
        <v>0</v>
      </c>
      <c r="AV469" s="34" t="str">
        <f>VLOOKUP(Reten_soc[[#This Row],[Tipo retenciones]],Creados_silog[],4,0)</f>
        <v>NACIONAL</v>
      </c>
      <c r="AX469" s="11" t="str">
        <v>AY</v>
      </c>
      <c r="AY469" s="10" t="str">
        <v>Retención ICA Bienes Herveo (Tol)</v>
      </c>
      <c r="BA469" s="48" t="s">
        <v>3572</v>
      </c>
      <c r="BB469" s="49" t="s">
        <v>3573</v>
      </c>
      <c r="BC469" s="50">
        <v>41</v>
      </c>
      <c r="BD469" s="54" t="s">
        <v>1600</v>
      </c>
      <c r="BF469" s="10" t="str">
        <f t="shared" si="7"/>
        <v>D2_Retención ICA Bienes El Pital (Hui)</v>
      </c>
    </row>
    <row r="470" spans="44:58">
      <c r="AR470" s="1">
        <v>3007</v>
      </c>
      <c r="AS470" s="39" t="s">
        <v>94</v>
      </c>
      <c r="AT470" s="34" t="str">
        <f>VLOOKUP(Reten_soc[[#This Row],[Tipo retenciones]],Creados_silog[],2,0)</f>
        <v>Retención Iva Bienes</v>
      </c>
      <c r="AU470" s="11">
        <f>VLOOKUP(Reten_soc[[#This Row],[Tipo retenciones]],Creados_silog[],3,0)</f>
        <v>0</v>
      </c>
      <c r="AV470" s="34" t="str">
        <f>VLOOKUP(Reten_soc[[#This Row],[Tipo retenciones]],Creados_silog[],4,0)</f>
        <v>NACIONAL</v>
      </c>
      <c r="AX470" s="11" t="str">
        <v>AZ</v>
      </c>
      <c r="AY470" s="10" t="str">
        <v>Retención ICA Servicios Herveo (Tol)</v>
      </c>
      <c r="BA470" s="51" t="s">
        <v>3574</v>
      </c>
      <c r="BB470" s="52" t="s">
        <v>3575</v>
      </c>
      <c r="BC470" s="53">
        <v>41</v>
      </c>
      <c r="BD470" s="55" t="s">
        <v>1600</v>
      </c>
      <c r="BF470" s="10" t="str">
        <f t="shared" si="7"/>
        <v>D3_Retención ICA Servicios El Pital (Hui)</v>
      </c>
    </row>
    <row r="471" spans="44:58">
      <c r="AR471" s="1">
        <v>3007</v>
      </c>
      <c r="AS471" s="39" t="s">
        <v>108</v>
      </c>
      <c r="AT471" s="34" t="str">
        <f>VLOOKUP(Reten_soc[[#This Row],[Tipo retenciones]],Creados_silog[],2,0)</f>
        <v>Retención Iva Servicios</v>
      </c>
      <c r="AU471" s="11">
        <f>VLOOKUP(Reten_soc[[#This Row],[Tipo retenciones]],Creados_silog[],3,0)</f>
        <v>0</v>
      </c>
      <c r="AV471" s="34" t="str">
        <f>VLOOKUP(Reten_soc[[#This Row],[Tipo retenciones]],Creados_silog[],4,0)</f>
        <v>NACIONAL</v>
      </c>
      <c r="AX471" s="11" t="str">
        <v>B0</v>
      </c>
      <c r="AY471" s="10" t="str">
        <v>Retención Tasa Bomberil Herveo (Tol)</v>
      </c>
      <c r="BA471" s="48" t="s">
        <v>3576</v>
      </c>
      <c r="BB471" s="49" t="s">
        <v>3577</v>
      </c>
      <c r="BC471" s="50">
        <v>41</v>
      </c>
      <c r="BD471" s="54" t="s">
        <v>1600</v>
      </c>
      <c r="BF471" s="10" t="str">
        <f t="shared" si="7"/>
        <v>D4_Sobretasa Bomberil El Pital (Hui)</v>
      </c>
    </row>
    <row r="472" spans="44:58">
      <c r="AR472" s="1">
        <v>3007</v>
      </c>
      <c r="AS472" s="39" t="s">
        <v>1754</v>
      </c>
      <c r="AT472" s="34" t="str">
        <f>VLOOKUP(Reten_soc[[#This Row],[Tipo retenciones]],Creados_silog[],2,0)</f>
        <v>Retención ICA Bienes Bogotá</v>
      </c>
      <c r="AU472" s="11">
        <f>VLOOKUP(Reten_soc[[#This Row],[Tipo retenciones]],Creados_silog[],3,0)</f>
        <v>11</v>
      </c>
      <c r="AV472" s="34" t="str">
        <f>VLOOKUP(Reten_soc[[#This Row],[Tipo retenciones]],Creados_silog[],4,0)</f>
        <v>BOGOTÁ</v>
      </c>
      <c r="AX472" s="11" t="str">
        <v>B1</v>
      </c>
      <c r="AY472" s="10" t="str">
        <v>Retención ICA Bienes Palocabildo (Tol)</v>
      </c>
      <c r="BA472" s="51" t="s">
        <v>3578</v>
      </c>
      <c r="BB472" s="52" t="s">
        <v>3579</v>
      </c>
      <c r="BC472" s="53">
        <v>41</v>
      </c>
      <c r="BD472" s="55" t="s">
        <v>1600</v>
      </c>
      <c r="BF472" s="10" t="str">
        <f t="shared" si="7"/>
        <v>D5_Retención ICA Bienes Teruel (Hui)</v>
      </c>
    </row>
    <row r="473" spans="44:58">
      <c r="AR473" s="1">
        <v>3007</v>
      </c>
      <c r="AS473" s="39" t="s">
        <v>124</v>
      </c>
      <c r="AT473" s="34" t="str">
        <f>VLOOKUP(Reten_soc[[#This Row],[Tipo retenciones]],Creados_silog[],2,0)</f>
        <v>Retención ICA Servicios Bogotá</v>
      </c>
      <c r="AU473" s="11">
        <f>VLOOKUP(Reten_soc[[#This Row],[Tipo retenciones]],Creados_silog[],3,0)</f>
        <v>11</v>
      </c>
      <c r="AV473" s="34" t="str">
        <f>VLOOKUP(Reten_soc[[#This Row],[Tipo retenciones]],Creados_silog[],4,0)</f>
        <v>BOGOTÁ</v>
      </c>
      <c r="AX473" s="11" t="str">
        <v>B2</v>
      </c>
      <c r="AY473" s="10" t="str">
        <v>Retención ICA Servicios Palocabildo (Tol</v>
      </c>
      <c r="BA473" s="48" t="s">
        <v>3580</v>
      </c>
      <c r="BB473" s="49" t="s">
        <v>3581</v>
      </c>
      <c r="BC473" s="50">
        <v>41</v>
      </c>
      <c r="BD473" s="54" t="s">
        <v>1600</v>
      </c>
      <c r="BF473" s="10" t="str">
        <f t="shared" si="7"/>
        <v>D6_Retención ICA Servicios Teruel (Hui)</v>
      </c>
    </row>
    <row r="474" spans="44:58">
      <c r="AR474" s="1">
        <v>3007</v>
      </c>
      <c r="AS474" s="39" t="s">
        <v>132</v>
      </c>
      <c r="AT474" s="34" t="str">
        <f>VLOOKUP(Reten_soc[[#This Row],[Tipo retenciones]],Creados_silog[],2,0)</f>
        <v>Impuesto de Timbre</v>
      </c>
      <c r="AU474" s="11">
        <f>VLOOKUP(Reten_soc[[#This Row],[Tipo retenciones]],Creados_silog[],3,0)</f>
        <v>0</v>
      </c>
      <c r="AV474" s="34" t="str">
        <f>VLOOKUP(Reten_soc[[#This Row],[Tipo retenciones]],Creados_silog[],4,0)</f>
        <v>NACIONAL</v>
      </c>
      <c r="AX474" s="11" t="str">
        <v>B3</v>
      </c>
      <c r="AY474" s="10" t="str">
        <v>Retención Tasa Bomberil Palocabildo (Tol</v>
      </c>
      <c r="BA474" s="51" t="s">
        <v>3582</v>
      </c>
      <c r="BB474" s="52" t="s">
        <v>3583</v>
      </c>
      <c r="BC474" s="53">
        <v>41</v>
      </c>
      <c r="BD474" s="55" t="s">
        <v>1600</v>
      </c>
      <c r="BF474" s="10" t="str">
        <f t="shared" si="7"/>
        <v>D7_Sobretasa Bomberil Teruel (Hui)</v>
      </c>
    </row>
    <row r="475" spans="44:58">
      <c r="AR475" s="1">
        <v>3007</v>
      </c>
      <c r="AS475" s="1">
        <v>12</v>
      </c>
      <c r="AT475" s="34" t="str">
        <f>VLOOKUP(Reten_soc[[#This Row],[Tipo retenciones]],Creados_silog[],2,0)</f>
        <v>Reten Impuesto Renta Activida Alterna I</v>
      </c>
      <c r="AU475" s="11">
        <f>VLOOKUP(Reten_soc[[#This Row],[Tipo retenciones]],Creados_silog[],3,0)</f>
        <v>0</v>
      </c>
      <c r="AV475" s="34" t="str">
        <f>VLOOKUP(Reten_soc[[#This Row],[Tipo retenciones]],Creados_silog[],4,0)</f>
        <v>NACIONAL</v>
      </c>
      <c r="AX475" s="11" t="str">
        <v>B4</v>
      </c>
      <c r="AY475" s="10" t="str">
        <v>Retención ICA Bienes Planadas (Tol)</v>
      </c>
      <c r="BA475" s="48" t="s">
        <v>3584</v>
      </c>
      <c r="BB475" s="49" t="s">
        <v>3585</v>
      </c>
      <c r="BC475" s="50">
        <v>41</v>
      </c>
      <c r="BD475" s="54" t="s">
        <v>1600</v>
      </c>
      <c r="BF475" s="10" t="str">
        <f t="shared" si="7"/>
        <v>D8_Retención ICA Bienes Guadalupe (Hui)</v>
      </c>
    </row>
    <row r="476" spans="44:58">
      <c r="AR476" s="1">
        <v>3007</v>
      </c>
      <c r="AS476" s="1">
        <v>13</v>
      </c>
      <c r="AT476" s="34" t="str">
        <f>VLOOKUP(Reten_soc[[#This Row],[Tipo retenciones]],Creados_silog[],2,0)</f>
        <v>Retención ICA Bienes Melgar</v>
      </c>
      <c r="AU476" s="11">
        <f>VLOOKUP(Reten_soc[[#This Row],[Tipo retenciones]],Creados_silog[],3,0)</f>
        <v>73</v>
      </c>
      <c r="AV476" s="34" t="str">
        <f>VLOOKUP(Reten_soc[[#This Row],[Tipo retenciones]],Creados_silog[],4,0)</f>
        <v>TOLIMA</v>
      </c>
      <c r="AX476" s="11" t="str">
        <v>B5</v>
      </c>
      <c r="AY476" s="10" t="str">
        <v>Retención ICA Servicios Planadas (Tol)</v>
      </c>
      <c r="BA476" s="51" t="s">
        <v>3586</v>
      </c>
      <c r="BB476" s="52" t="s">
        <v>3587</v>
      </c>
      <c r="BC476" s="53">
        <v>41</v>
      </c>
      <c r="BD476" s="55" t="s">
        <v>1600</v>
      </c>
      <c r="BF476" s="10" t="str">
        <f t="shared" si="7"/>
        <v>D9_Retención ICA Servicios Guadalupe (Hui)</v>
      </c>
    </row>
    <row r="477" spans="44:58">
      <c r="AR477" s="1">
        <v>3007</v>
      </c>
      <c r="AS477" s="1">
        <v>14</v>
      </c>
      <c r="AT477" s="34" t="str">
        <f>VLOOKUP(Reten_soc[[#This Row],[Tipo retenciones]],Creados_silog[],2,0)</f>
        <v>Retención ICA Servicios Melgar</v>
      </c>
      <c r="AU477" s="11">
        <f>VLOOKUP(Reten_soc[[#This Row],[Tipo retenciones]],Creados_silog[],3,0)</f>
        <v>73</v>
      </c>
      <c r="AV477" s="34" t="str">
        <f>VLOOKUP(Reten_soc[[#This Row],[Tipo retenciones]],Creados_silog[],4,0)</f>
        <v>TOLIMA</v>
      </c>
      <c r="AX477" s="11" t="str">
        <v>B6</v>
      </c>
      <c r="AY477" s="10" t="str">
        <v>Retención Tasa Bomberil Planadas (Tol)</v>
      </c>
      <c r="BA477" s="48" t="s">
        <v>3588</v>
      </c>
      <c r="BB477" s="49" t="s">
        <v>3589</v>
      </c>
      <c r="BC477" s="50">
        <v>41</v>
      </c>
      <c r="BD477" s="54" t="s">
        <v>1600</v>
      </c>
      <c r="BF477" s="10" t="str">
        <f t="shared" si="7"/>
        <v>DA_Sobretasa Bomberil Guadalupe (Hui)</v>
      </c>
    </row>
    <row r="478" spans="44:58">
      <c r="AR478" s="1">
        <v>3007</v>
      </c>
      <c r="AS478" s="1">
        <v>17</v>
      </c>
      <c r="AT478" s="34" t="str">
        <f>VLOOKUP(Reten_soc[[#This Row],[Tipo retenciones]],Creados_silog[],2,0)</f>
        <v>Reten Impuesto Renta Activida Alterna II</v>
      </c>
      <c r="AU478" s="11">
        <f>VLOOKUP(Reten_soc[[#This Row],[Tipo retenciones]],Creados_silog[],3,0)</f>
        <v>0</v>
      </c>
      <c r="AV478" s="34" t="str">
        <f>VLOOKUP(Reten_soc[[#This Row],[Tipo retenciones]],Creados_silog[],4,0)</f>
        <v>NACIONAL</v>
      </c>
      <c r="AX478" s="11" t="str">
        <v>B7</v>
      </c>
      <c r="AY478" s="10" t="str">
        <v>Retención ICA Bienes Purificación (Tol)</v>
      </c>
      <c r="BA478" s="51" t="s">
        <v>3590</v>
      </c>
      <c r="BB478" s="52" t="s">
        <v>3591</v>
      </c>
      <c r="BC478" s="53">
        <v>41</v>
      </c>
      <c r="BD478" s="55" t="s">
        <v>1600</v>
      </c>
      <c r="BF478" s="10" t="str">
        <f t="shared" si="7"/>
        <v>DB_Retención ICA Bienes Isnos (Hui)</v>
      </c>
    </row>
    <row r="479" spans="44:58">
      <c r="AR479" s="1">
        <v>3007</v>
      </c>
      <c r="AS479" s="1" t="s">
        <v>2556</v>
      </c>
      <c r="AT479" s="34" t="str">
        <f>VLOOKUP(Reten_soc[[#This Row],[Tipo retenciones]],Creados_silog[],2,0)</f>
        <v>Estampilla Pro Unal y demás Un Estatales</v>
      </c>
      <c r="AU479" s="11">
        <f>VLOOKUP(Reten_soc[[#This Row],[Tipo retenciones]],Creados_silog[],3,0)</f>
        <v>70</v>
      </c>
      <c r="AV479" s="34" t="str">
        <f>VLOOKUP(Reten_soc[[#This Row],[Tipo retenciones]],Creados_silog[],4,0)</f>
        <v>SUCRE</v>
      </c>
      <c r="AX479" s="11" t="str">
        <v>B8</v>
      </c>
      <c r="AY479" s="10" t="str">
        <v>Retención ICA Servicios Purificación (To</v>
      </c>
      <c r="BA479" s="48" t="s">
        <v>3592</v>
      </c>
      <c r="BB479" s="49" t="s">
        <v>3593</v>
      </c>
      <c r="BC479" s="50">
        <v>41</v>
      </c>
      <c r="BD479" s="54" t="s">
        <v>1600</v>
      </c>
      <c r="BF479" s="10" t="str">
        <f t="shared" si="7"/>
        <v>DC_Retención ICA Servicios Isnos (Hui)</v>
      </c>
    </row>
    <row r="480" spans="44:58">
      <c r="AR480" s="1">
        <v>3007</v>
      </c>
      <c r="AS480" s="1" t="s">
        <v>2637</v>
      </c>
      <c r="AT480" s="34" t="str">
        <f>VLOOKUP(Reten_soc[[#This Row],[Tipo retenciones]],Creados_silog[],2,0)</f>
        <v>Ahorro Fomento a la Construccion AFC</v>
      </c>
      <c r="AU480" s="11">
        <f>VLOOKUP(Reten_soc[[#This Row],[Tipo retenciones]],Creados_silog[],3,0)</f>
        <v>0</v>
      </c>
      <c r="AV480" s="34" t="str">
        <f>VLOOKUP(Reten_soc[[#This Row],[Tipo retenciones]],Creados_silog[],4,0)</f>
        <v>NACIONAL</v>
      </c>
      <c r="AX480" s="11" t="str">
        <v>B9</v>
      </c>
      <c r="AY480" s="10" t="str">
        <v>Retención Tasa Bomberil Purificación(Tol</v>
      </c>
      <c r="BA480" s="51" t="s">
        <v>3594</v>
      </c>
      <c r="BB480" s="52" t="s">
        <v>3591</v>
      </c>
      <c r="BC480" s="53">
        <v>41</v>
      </c>
      <c r="BD480" s="55" t="s">
        <v>1600</v>
      </c>
      <c r="BF480" s="10" t="str">
        <f t="shared" si="7"/>
        <v>DD_Retención ICA Bienes Isnos (Hui)</v>
      </c>
    </row>
    <row r="481" spans="44:58">
      <c r="AR481" s="1">
        <v>3007</v>
      </c>
      <c r="AS481" s="1">
        <v>22</v>
      </c>
      <c r="AT481" s="34" t="str">
        <f>VLOOKUP(Reten_soc[[#This Row],[Tipo retenciones]],Creados_silog[],2,0)</f>
        <v>Retención ICA Bienes Ibagué</v>
      </c>
      <c r="AU481" s="11">
        <f>VLOOKUP(Reten_soc[[#This Row],[Tipo retenciones]],Creados_silog[],3,0)</f>
        <v>73</v>
      </c>
      <c r="AV481" s="34" t="str">
        <f>VLOOKUP(Reten_soc[[#This Row],[Tipo retenciones]],Creados_silog[],4,0)</f>
        <v>TOLIMA</v>
      </c>
      <c r="AX481" s="11" t="str">
        <v>BA</v>
      </c>
      <c r="AY481" s="10" t="str">
        <v>Retención ICA Bienes San Luis (Tol)</v>
      </c>
      <c r="BA481" s="48" t="s">
        <v>3595</v>
      </c>
      <c r="BB481" s="49" t="s">
        <v>3596</v>
      </c>
      <c r="BC481" s="50">
        <v>41</v>
      </c>
      <c r="BD481" s="54" t="s">
        <v>1600</v>
      </c>
      <c r="BF481" s="10" t="str">
        <f t="shared" si="7"/>
        <v>DE_Retención ICA Bienes Palestina (Hui)</v>
      </c>
    </row>
    <row r="482" spans="44:58">
      <c r="AR482" s="1">
        <v>3007</v>
      </c>
      <c r="AS482" s="1">
        <v>23</v>
      </c>
      <c r="AT482" s="34" t="str">
        <f>VLOOKUP(Reten_soc[[#This Row],[Tipo retenciones]],Creados_silog[],2,0)</f>
        <v>Retención ICA Servicios Ibagué</v>
      </c>
      <c r="AU482" s="11">
        <f>VLOOKUP(Reten_soc[[#This Row],[Tipo retenciones]],Creados_silog[],3,0)</f>
        <v>73</v>
      </c>
      <c r="AV482" s="34" t="str">
        <f>VLOOKUP(Reten_soc[[#This Row],[Tipo retenciones]],Creados_silog[],4,0)</f>
        <v>TOLIMA</v>
      </c>
      <c r="AX482" s="11" t="str">
        <v>BB</v>
      </c>
      <c r="AY482" s="10" t="str">
        <v>Retención ICA Servicios San Luis (Tol)</v>
      </c>
      <c r="BA482" s="51" t="s">
        <v>3597</v>
      </c>
      <c r="BB482" s="52" t="s">
        <v>3598</v>
      </c>
      <c r="BC482" s="53">
        <v>41</v>
      </c>
      <c r="BD482" s="55" t="s">
        <v>1600</v>
      </c>
      <c r="BF482" s="10" t="str">
        <f t="shared" si="7"/>
        <v>DF_Retención ICA Servicios Palestina Hui)</v>
      </c>
    </row>
    <row r="483" spans="44:58">
      <c r="AR483" s="1">
        <v>3007</v>
      </c>
      <c r="AS483" s="1">
        <v>24</v>
      </c>
      <c r="AT483" s="34" t="str">
        <f>VLOOKUP(Reten_soc[[#This Row],[Tipo retenciones]],Creados_silog[],2,0)</f>
        <v>Retención Tasa Bomberil  Ibague</v>
      </c>
      <c r="AU483" s="11">
        <f>VLOOKUP(Reten_soc[[#This Row],[Tipo retenciones]],Creados_silog[],3,0)</f>
        <v>73</v>
      </c>
      <c r="AV483" s="34" t="str">
        <f>VLOOKUP(Reten_soc[[#This Row],[Tipo retenciones]],Creados_silog[],4,0)</f>
        <v>TOLIMA</v>
      </c>
      <c r="AX483" s="11" t="str">
        <v>BC</v>
      </c>
      <c r="AY483" s="10" t="str">
        <v>Retención Tasa Bomberil San Luis (Tol)</v>
      </c>
      <c r="BA483" s="48" t="s">
        <v>3599</v>
      </c>
      <c r="BB483" s="49" t="s">
        <v>3600</v>
      </c>
      <c r="BC483" s="50">
        <v>41</v>
      </c>
      <c r="BD483" s="54" t="s">
        <v>1600</v>
      </c>
      <c r="BF483" s="10" t="str">
        <f t="shared" si="7"/>
        <v>DG_Sobretasa Bomberil Palestina (Hui)</v>
      </c>
    </row>
    <row r="484" spans="44:58">
      <c r="AR484" s="1">
        <v>3007</v>
      </c>
      <c r="AS484" s="1" t="s">
        <v>2760</v>
      </c>
      <c r="AT484" s="34" t="str">
        <f>VLOOKUP(Reten_soc[[#This Row],[Tipo retenciones]],Creados_silog[],2,0)</f>
        <v>Retención ICA Bienes Mariquita (Tol)</v>
      </c>
      <c r="AU484" s="11">
        <f>VLOOKUP(Reten_soc[[#This Row],[Tipo retenciones]],Creados_silog[],3,0)</f>
        <v>73</v>
      </c>
      <c r="AV484" s="34" t="str">
        <f>VLOOKUP(Reten_soc[[#This Row],[Tipo retenciones]],Creados_silog[],4,0)</f>
        <v>TOLIMA</v>
      </c>
      <c r="AX484" s="11" t="str">
        <v>BD</v>
      </c>
      <c r="AY484" s="10" t="str">
        <v>Retención ICA Bienes Sta Isabel (Tol)</v>
      </c>
      <c r="BA484" s="51" t="s">
        <v>3601</v>
      </c>
      <c r="BB484" s="52" t="s">
        <v>3602</v>
      </c>
      <c r="BC484" s="53">
        <v>41</v>
      </c>
      <c r="BD484" s="55" t="s">
        <v>1600</v>
      </c>
      <c r="BF484" s="10" t="str">
        <f t="shared" si="7"/>
        <v>DH_Retención ICA Bienes Pitalito (Hui)</v>
      </c>
    </row>
    <row r="485" spans="44:58">
      <c r="AR485" s="1">
        <v>3007</v>
      </c>
      <c r="AS485" s="1" t="s">
        <v>2766</v>
      </c>
      <c r="AT485" s="34" t="str">
        <f>VLOOKUP(Reten_soc[[#This Row],[Tipo retenciones]],Creados_silog[],2,0)</f>
        <v>Retención ICA Servicios Mariquita (Tol)</v>
      </c>
      <c r="AU485" s="11">
        <f>VLOOKUP(Reten_soc[[#This Row],[Tipo retenciones]],Creados_silog[],3,0)</f>
        <v>73</v>
      </c>
      <c r="AV485" s="34" t="str">
        <f>VLOOKUP(Reten_soc[[#This Row],[Tipo retenciones]],Creados_silog[],4,0)</f>
        <v>TOLIMA</v>
      </c>
      <c r="AX485" s="11" t="str">
        <v>BE</v>
      </c>
      <c r="AY485" s="10" t="str">
        <v>Retención ICA Servicios Sta Isabel (Tol)</v>
      </c>
      <c r="BA485" s="48" t="s">
        <v>3603</v>
      </c>
      <c r="BB485" s="49" t="s">
        <v>3604</v>
      </c>
      <c r="BC485" s="50">
        <v>41</v>
      </c>
      <c r="BD485" s="54" t="s">
        <v>1600</v>
      </c>
      <c r="BF485" s="10" t="str">
        <f t="shared" si="7"/>
        <v>DI_Retención ICA Servicios Pitalito Hui)</v>
      </c>
    </row>
    <row r="486" spans="44:58">
      <c r="AR486" s="1">
        <v>3007</v>
      </c>
      <c r="AS486" s="1" t="s">
        <v>2810</v>
      </c>
      <c r="AT486" s="34" t="str">
        <f>VLOOKUP(Reten_soc[[#This Row],[Tipo retenciones]],Creados_silog[],2,0)</f>
        <v>Impuesto Equidad CREE</v>
      </c>
      <c r="AU486" s="11">
        <f>VLOOKUP(Reten_soc[[#This Row],[Tipo retenciones]],Creados_silog[],3,0)</f>
        <v>0</v>
      </c>
      <c r="AV486" s="34" t="str">
        <f>VLOOKUP(Reten_soc[[#This Row],[Tipo retenciones]],Creados_silog[],4,0)</f>
        <v>NACIONAL</v>
      </c>
      <c r="AX486" s="11" t="str">
        <v>BF</v>
      </c>
      <c r="AY486" s="10" t="str">
        <v>Retención Tasa Bomberil Sta Isabel (Tol)</v>
      </c>
      <c r="BA486" s="51" t="s">
        <v>3605</v>
      </c>
      <c r="BB486" s="52" t="s">
        <v>3606</v>
      </c>
      <c r="BC486" s="53">
        <v>41</v>
      </c>
      <c r="BD486" s="55" t="s">
        <v>1600</v>
      </c>
      <c r="BF486" s="10" t="str">
        <f t="shared" si="7"/>
        <v>DJ_Sobretasa Bomberil Pitalito (Hui)</v>
      </c>
    </row>
    <row r="487" spans="44:58">
      <c r="AR487" s="1">
        <v>3007</v>
      </c>
      <c r="AS487" s="1" t="s">
        <v>2826</v>
      </c>
      <c r="AT487" s="34" t="str">
        <f>VLOOKUP(Reten_soc[[#This Row],[Tipo retenciones]],Creados_silog[],2,0)</f>
        <v>Contribución contrato de obra</v>
      </c>
      <c r="AU487" s="11">
        <f>VLOOKUP(Reten_soc[[#This Row],[Tipo retenciones]],Creados_silog[],3,0)</f>
        <v>0</v>
      </c>
      <c r="AV487" s="34" t="str">
        <f>VLOOKUP(Reten_soc[[#This Row],[Tipo retenciones]],Creados_silog[],4,0)</f>
        <v>NACIONAL</v>
      </c>
      <c r="AX487" s="11" t="str">
        <v>BG</v>
      </c>
      <c r="AY487" s="10" t="str">
        <v>Retención ICA Bienes V.S.Juan (Tol)</v>
      </c>
      <c r="BA487" s="48" t="s">
        <v>3607</v>
      </c>
      <c r="BB487" s="49" t="s">
        <v>3608</v>
      </c>
      <c r="BC487" s="50">
        <v>41</v>
      </c>
      <c r="BD487" s="54" t="s">
        <v>1600</v>
      </c>
      <c r="BF487" s="10" t="str">
        <f t="shared" si="7"/>
        <v>DK_Retención ICA Bienes La Argentina (Hui)</v>
      </c>
    </row>
    <row r="488" spans="44:58">
      <c r="AR488" s="1">
        <v>3007</v>
      </c>
      <c r="AS488" s="1" t="s">
        <v>2831</v>
      </c>
      <c r="AT488" s="34" t="str">
        <f>VLOOKUP(Reten_soc[[#This Row],[Tipo retenciones]],Creados_silog[],2,0)</f>
        <v>Retención ICA Bienes Guamo</v>
      </c>
      <c r="AU488" s="11">
        <f>VLOOKUP(Reten_soc[[#This Row],[Tipo retenciones]],Creados_silog[],3,0)</f>
        <v>73</v>
      </c>
      <c r="AV488" s="34" t="str">
        <f>VLOOKUP(Reten_soc[[#This Row],[Tipo retenciones]],Creados_silog[],4,0)</f>
        <v>TOLIMA</v>
      </c>
      <c r="AX488" s="11" t="str">
        <v>BH</v>
      </c>
      <c r="AY488" s="10" t="str">
        <v>Retención ICA Servicios V.S.Juan (Tol)</v>
      </c>
      <c r="BA488" s="51" t="s">
        <v>3609</v>
      </c>
      <c r="BB488" s="52" t="s">
        <v>3610</v>
      </c>
      <c r="BC488" s="53">
        <v>41</v>
      </c>
      <c r="BD488" s="55" t="s">
        <v>1600</v>
      </c>
      <c r="BF488" s="10" t="str">
        <f t="shared" si="7"/>
        <v>DL_Retención ICA Servicios La Argentina Hui</v>
      </c>
    </row>
    <row r="489" spans="44:58">
      <c r="AR489" s="1">
        <v>3007</v>
      </c>
      <c r="AS489" s="1" t="s">
        <v>2836</v>
      </c>
      <c r="AT489" s="34" t="str">
        <f>VLOOKUP(Reten_soc[[#This Row],[Tipo retenciones]],Creados_silog[],2,0)</f>
        <v>Retención ICA Servicios Guamo</v>
      </c>
      <c r="AU489" s="11">
        <f>VLOOKUP(Reten_soc[[#This Row],[Tipo retenciones]],Creados_silog[],3,0)</f>
        <v>73</v>
      </c>
      <c r="AV489" s="34" t="str">
        <f>VLOOKUP(Reten_soc[[#This Row],[Tipo retenciones]],Creados_silog[],4,0)</f>
        <v>TOLIMA</v>
      </c>
      <c r="AX489" s="11" t="str">
        <v>BI</v>
      </c>
      <c r="AY489" s="10" t="str">
        <v>Retención Tasa Bomberil V.S.Juan (Tol)</v>
      </c>
      <c r="BA489" s="48" t="s">
        <v>3611</v>
      </c>
      <c r="BB489" s="49" t="s">
        <v>3612</v>
      </c>
      <c r="BC489" s="50">
        <v>41</v>
      </c>
      <c r="BD489" s="54" t="s">
        <v>1600</v>
      </c>
      <c r="BF489" s="10" t="str">
        <f t="shared" si="7"/>
        <v>DM_Sobretasa Bomberil La Argentina (Hui)</v>
      </c>
    </row>
    <row r="490" spans="44:58">
      <c r="AR490" s="1">
        <v>3007</v>
      </c>
      <c r="AS490" s="1" t="s">
        <v>2948</v>
      </c>
      <c r="AT490" s="34" t="str">
        <f>VLOOKUP(Reten_soc[[#This Row],[Tipo retenciones]],Creados_silog[],2,0)</f>
        <v>Estampilla Pro-Cult San Sebastian Mariqu</v>
      </c>
      <c r="AU490" s="11">
        <f>VLOOKUP(Reten_soc[[#This Row],[Tipo retenciones]],Creados_silog[],3,0)</f>
        <v>73</v>
      </c>
      <c r="AV490" s="34" t="str">
        <f>VLOOKUP(Reten_soc[[#This Row],[Tipo retenciones]],Creados_silog[],4,0)</f>
        <v>TOLIMA</v>
      </c>
      <c r="AX490" s="11" t="str">
        <v>BJ</v>
      </c>
      <c r="AY490" s="10" t="str">
        <v>Retención ICA Bienes Venadillo (Tol)</v>
      </c>
      <c r="BA490" s="51" t="s">
        <v>3613</v>
      </c>
      <c r="BB490" s="52" t="s">
        <v>3614</v>
      </c>
      <c r="BC490" s="53">
        <v>41</v>
      </c>
      <c r="BD490" s="55" t="s">
        <v>1600</v>
      </c>
      <c r="BF490" s="10" t="str">
        <f t="shared" si="7"/>
        <v>DN_Retención ICA Bienes Timaná (Hui)</v>
      </c>
    </row>
    <row r="491" spans="44:58">
      <c r="AR491" s="1">
        <v>3007</v>
      </c>
      <c r="AS491" s="1" t="s">
        <v>3023</v>
      </c>
      <c r="AT491" s="34" t="str">
        <f>VLOOKUP(Reten_soc[[#This Row],[Tipo retenciones]],Creados_silog[],2,0)</f>
        <v>Estampil Bienes Adulto Mayor San Sebasti</v>
      </c>
      <c r="AU491" s="11">
        <f>VLOOKUP(Reten_soc[[#This Row],[Tipo retenciones]],Creados_silog[],3,0)</f>
        <v>73</v>
      </c>
      <c r="AV491" s="34" t="str">
        <f>VLOOKUP(Reten_soc[[#This Row],[Tipo retenciones]],Creados_silog[],4,0)</f>
        <v>TOLIMA</v>
      </c>
      <c r="AX491" s="11" t="str">
        <v>BK</v>
      </c>
      <c r="AY491" s="10" t="str">
        <v>Retención ICA Servicios Venadillo (Tol)</v>
      </c>
      <c r="BA491" s="48" t="s">
        <v>3615</v>
      </c>
      <c r="BB491" s="49" t="s">
        <v>3616</v>
      </c>
      <c r="BC491" s="50">
        <v>41</v>
      </c>
      <c r="BD491" s="54" t="s">
        <v>1600</v>
      </c>
      <c r="BF491" s="10" t="str">
        <f t="shared" si="7"/>
        <v>DO_Retención ICA Servicios Timaná Hui)</v>
      </c>
    </row>
    <row r="492" spans="44:58">
      <c r="AR492" s="1">
        <v>3007</v>
      </c>
      <c r="AS492" s="1" t="s">
        <v>2995</v>
      </c>
      <c r="AT492" s="34" t="str">
        <f>VLOOKUP(Reten_soc[[#This Row],[Tipo retenciones]],Creados_silog[],2,0)</f>
        <v>Retención Impuesto Solidario Covid19</v>
      </c>
      <c r="AU492" s="11">
        <f>VLOOKUP(Reten_soc[[#This Row],[Tipo retenciones]],Creados_silog[],3,0)</f>
        <v>0</v>
      </c>
      <c r="AV492" s="34" t="str">
        <f>VLOOKUP(Reten_soc[[#This Row],[Tipo retenciones]],Creados_silog[],4,0)</f>
        <v>NACIONAL</v>
      </c>
      <c r="AX492" s="11" t="str">
        <v>BL</v>
      </c>
      <c r="AY492" s="10" t="str">
        <v>Retención Tasa Bomberil Venadillo (Tol)</v>
      </c>
      <c r="BA492" s="51" t="s">
        <v>3617</v>
      </c>
      <c r="BB492" s="52" t="s">
        <v>3618</v>
      </c>
      <c r="BC492" s="53">
        <v>41</v>
      </c>
      <c r="BD492" s="55" t="s">
        <v>1600</v>
      </c>
      <c r="BF492" s="10" t="str">
        <f t="shared" si="7"/>
        <v>DP_Sobretasa Bomberil Timaná (Hui)</v>
      </c>
    </row>
    <row r="493" spans="44:58">
      <c r="AR493" s="1">
        <v>3007</v>
      </c>
      <c r="AS493" s="1" t="s">
        <v>2998</v>
      </c>
      <c r="AT493" s="34" t="str">
        <f>VLOOKUP(Reten_soc[[#This Row],[Tipo retenciones]],Creados_silog[],2,0)</f>
        <v>Reten Aport Solidario Voluntario Covid19</v>
      </c>
      <c r="AU493" s="11">
        <f>VLOOKUP(Reten_soc[[#This Row],[Tipo retenciones]],Creados_silog[],3,0)</f>
        <v>0</v>
      </c>
      <c r="AV493" s="34" t="str">
        <f>VLOOKUP(Reten_soc[[#This Row],[Tipo retenciones]],Creados_silog[],4,0)</f>
        <v>NACIONAL</v>
      </c>
      <c r="AX493" s="11" t="str">
        <v>BM</v>
      </c>
      <c r="AY493" s="10" t="str">
        <v>Retención ICA Bienes Villahermosa (Tol)</v>
      </c>
      <c r="BA493" s="48" t="s">
        <v>3619</v>
      </c>
      <c r="BB493" s="49" t="s">
        <v>3620</v>
      </c>
      <c r="BC493" s="50">
        <v>41</v>
      </c>
      <c r="BD493" s="54" t="s">
        <v>1600</v>
      </c>
      <c r="BF493" s="10" t="str">
        <f t="shared" si="7"/>
        <v>DQ_Retención ICA Bienes Oporapa (Hui)</v>
      </c>
    </row>
    <row r="494" spans="44:58">
      <c r="AR494" s="1">
        <v>3007</v>
      </c>
      <c r="AS494" s="1" t="s">
        <v>3150</v>
      </c>
      <c r="AT494" s="34" t="str">
        <f>VLOOKUP(Reten_soc[[#This Row],[Tipo retenciones]],Creados_silog[],2,0)</f>
        <v>Retencion Tasa Bomberil Honda Tolima</v>
      </c>
      <c r="AU494" s="11">
        <f>VLOOKUP(Reten_soc[[#This Row],[Tipo retenciones]],Creados_silog[],3,0)</f>
        <v>73</v>
      </c>
      <c r="AV494" s="34" t="str">
        <f>VLOOKUP(Reten_soc[[#This Row],[Tipo retenciones]],Creados_silog[],4,0)</f>
        <v>TOLIMA</v>
      </c>
      <c r="AX494" s="11" t="str">
        <v>BN</v>
      </c>
      <c r="AY494" s="10" t="str">
        <v>Retención ICA Servicios Villahermosa (To</v>
      </c>
      <c r="BA494" s="51" t="s">
        <v>3621</v>
      </c>
      <c r="BB494" s="52" t="s">
        <v>3622</v>
      </c>
      <c r="BC494" s="53">
        <v>41</v>
      </c>
      <c r="BD494" s="55" t="s">
        <v>1600</v>
      </c>
      <c r="BF494" s="10" t="str">
        <f t="shared" si="7"/>
        <v>DR_Retención ICA Bienes Elías (Hui)</v>
      </c>
    </row>
    <row r="495" spans="44:58">
      <c r="AR495" s="1">
        <v>3007</v>
      </c>
      <c r="AS495" s="1" t="s">
        <v>3152</v>
      </c>
      <c r="AT495" s="34" t="str">
        <f>VLOOKUP(Reten_soc[[#This Row],[Tipo retenciones]],Creados_silog[],2,0)</f>
        <v>Retención ICA Bienes Honda Tolima</v>
      </c>
      <c r="AU495" s="11">
        <f>VLOOKUP(Reten_soc[[#This Row],[Tipo retenciones]],Creados_silog[],3,0)</f>
        <v>73</v>
      </c>
      <c r="AV495" s="34" t="str">
        <f>VLOOKUP(Reten_soc[[#This Row],[Tipo retenciones]],Creados_silog[],4,0)</f>
        <v>TOLIMA</v>
      </c>
      <c r="AX495" s="11" t="str">
        <v>BO</v>
      </c>
      <c r="AY495" s="10" t="str">
        <v>Retención Tasa Bomberil Villahermosa (To</v>
      </c>
      <c r="BA495" s="48" t="s">
        <v>3623</v>
      </c>
      <c r="BB495" s="49" t="s">
        <v>3624</v>
      </c>
      <c r="BC495" s="50">
        <v>41</v>
      </c>
      <c r="BD495" s="54" t="s">
        <v>1600</v>
      </c>
      <c r="BF495" s="10" t="str">
        <f t="shared" si="7"/>
        <v>DS_Retención ICA Bienes Saladoblanco (Hui)</v>
      </c>
    </row>
    <row r="496" spans="44:58">
      <c r="AR496" s="1">
        <v>3007</v>
      </c>
      <c r="AS496" s="1" t="s">
        <v>3154</v>
      </c>
      <c r="AT496" s="34" t="str">
        <f>VLOOKUP(Reten_soc[[#This Row],[Tipo retenciones]],Creados_silog[],2,0)</f>
        <v>Retención ICA Servicios Honda Tolima</v>
      </c>
      <c r="AU496" s="11">
        <f>VLOOKUP(Reten_soc[[#This Row],[Tipo retenciones]],Creados_silog[],3,0)</f>
        <v>73</v>
      </c>
      <c r="AV496" s="34" t="str">
        <f>VLOOKUP(Reten_soc[[#This Row],[Tipo retenciones]],Creados_silog[],4,0)</f>
        <v>TOLIMA</v>
      </c>
      <c r="AX496" s="11" t="str">
        <v>BP</v>
      </c>
      <c r="AY496" s="10" t="str">
        <v>Retención ICA Bienes Villarica (Tol)</v>
      </c>
      <c r="BA496" s="51" t="s">
        <v>3625</v>
      </c>
      <c r="BB496" s="52" t="s">
        <v>3626</v>
      </c>
      <c r="BC496" s="53">
        <v>41</v>
      </c>
      <c r="BD496" s="55" t="s">
        <v>1600</v>
      </c>
      <c r="BF496" s="10" t="str">
        <f t="shared" si="7"/>
        <v>DT_Retención ICA Bienes Tarqui (Hui)</v>
      </c>
    </row>
    <row r="497" spans="44:58">
      <c r="AR497" s="1">
        <v>3007</v>
      </c>
      <c r="AS497" s="1" t="s">
        <v>3174</v>
      </c>
      <c r="AT497" s="34" t="str">
        <f>VLOOKUP(Reten_soc[[#This Row],[Tipo retenciones]],Creados_silog[],2,0)</f>
        <v>Retención Tasa Bomberil Melgar (Tol)</v>
      </c>
      <c r="AU497" s="11">
        <f>VLOOKUP(Reten_soc[[#This Row],[Tipo retenciones]],Creados_silog[],3,0)</f>
        <v>73</v>
      </c>
      <c r="AV497" s="34" t="str">
        <f>VLOOKUP(Reten_soc[[#This Row],[Tipo retenciones]],Creados_silog[],4,0)</f>
        <v>TOLIMA</v>
      </c>
      <c r="AX497" s="11" t="str">
        <v>BQ</v>
      </c>
      <c r="AY497" s="10" t="str">
        <v>Retención ICA Servicios Villarica (Tol)</v>
      </c>
      <c r="BA497" s="48" t="s">
        <v>3627</v>
      </c>
      <c r="BB497" s="49" t="s">
        <v>3628</v>
      </c>
      <c r="BC497" s="50">
        <v>41</v>
      </c>
      <c r="BD497" s="54" t="s">
        <v>1600</v>
      </c>
      <c r="BF497" s="10" t="str">
        <f t="shared" si="7"/>
        <v>DU_Retención ICA Bienes Acevedo (Hui)</v>
      </c>
    </row>
    <row r="498" spans="44:58">
      <c r="AR498" s="1">
        <v>3007</v>
      </c>
      <c r="AS498" s="1" t="s">
        <v>3227</v>
      </c>
      <c r="AT498" s="34" t="str">
        <f>VLOOKUP(Reten_soc[[#This Row],[Tipo retenciones]],Creados_silog[],2,0)</f>
        <v>Retención ICA Servicios Alpujarra (Tol)</v>
      </c>
      <c r="AU498" s="11">
        <f>VLOOKUP(Reten_soc[[#This Row],[Tipo retenciones]],Creados_silog[],3,0)</f>
        <v>73</v>
      </c>
      <c r="AV498" s="34" t="str">
        <f>VLOOKUP(Reten_soc[[#This Row],[Tipo retenciones]],Creados_silog[],4,0)</f>
        <v>TOLIMA</v>
      </c>
      <c r="AX498" s="11" t="str">
        <v>BR</v>
      </c>
      <c r="AY498" s="10" t="str">
        <v>Retención Tasa Bomberil Villarica (Tol)</v>
      </c>
      <c r="BA498" s="51" t="s">
        <v>3629</v>
      </c>
      <c r="BB498" s="52" t="s">
        <v>3630</v>
      </c>
      <c r="BC498" s="53">
        <v>41</v>
      </c>
      <c r="BD498" s="55" t="s">
        <v>1600</v>
      </c>
      <c r="BF498" s="10" t="str">
        <f t="shared" si="7"/>
        <v>DV_Retención ICA Bienes Iquira (Hui)</v>
      </c>
    </row>
    <row r="499" spans="44:58">
      <c r="AR499" s="1">
        <v>3007</v>
      </c>
      <c r="AS499" s="1" t="s">
        <v>3229</v>
      </c>
      <c r="AT499" s="34" t="str">
        <f>VLOOKUP(Reten_soc[[#This Row],[Tipo retenciones]],Creados_silog[],2,0)</f>
        <v>Retención Sobretasa Bomberil Alpujarra</v>
      </c>
      <c r="AU499" s="11">
        <f>VLOOKUP(Reten_soc[[#This Row],[Tipo retenciones]],Creados_silog[],3,0)</f>
        <v>73</v>
      </c>
      <c r="AV499" s="34" t="str">
        <f>VLOOKUP(Reten_soc[[#This Row],[Tipo retenciones]],Creados_silog[],4,0)</f>
        <v>TOLIMA</v>
      </c>
      <c r="AX499" s="11" t="str">
        <v>BS</v>
      </c>
      <c r="AY499" s="10" t="str">
        <v>Retención ICA Bienes Palermo (Hui)</v>
      </c>
      <c r="BA499" s="48" t="s">
        <v>3631</v>
      </c>
      <c r="BB499" s="49" t="s">
        <v>2674</v>
      </c>
      <c r="BC499" s="50">
        <v>0</v>
      </c>
      <c r="BD499" s="54" t="s">
        <v>1585</v>
      </c>
      <c r="BF499" s="10" t="str">
        <f t="shared" si="7"/>
        <v>FC_Ahorro Fomento a la Construccion AFC</v>
      </c>
    </row>
    <row r="500" spans="44:58">
      <c r="AR500" s="1">
        <v>3007</v>
      </c>
      <c r="AS500" s="1" t="s">
        <v>3231</v>
      </c>
      <c r="AT500" s="34" t="str">
        <f>VLOOKUP(Reten_soc[[#This Row],[Tipo retenciones]],Creados_silog[],2,0)</f>
        <v>Retención ICA Servicios Ambalema (Tol)</v>
      </c>
      <c r="AU500" s="11">
        <f>VLOOKUP(Reten_soc[[#This Row],[Tipo retenciones]],Creados_silog[],3,0)</f>
        <v>73</v>
      </c>
      <c r="AV500" s="34" t="str">
        <f>VLOOKUP(Reten_soc[[#This Row],[Tipo retenciones]],Creados_silog[],4,0)</f>
        <v>TOLIMA</v>
      </c>
      <c r="AX500" s="11" t="str">
        <v>BT</v>
      </c>
      <c r="AY500" s="10" t="str">
        <v>Retención ICA Servicios Palermo (Hui)</v>
      </c>
      <c r="BA500" s="51" t="s">
        <v>3632</v>
      </c>
      <c r="BB500" s="52" t="s">
        <v>3633</v>
      </c>
      <c r="BC500" s="53">
        <v>0</v>
      </c>
      <c r="BD500" s="55" t="s">
        <v>1585</v>
      </c>
      <c r="BF500" s="10" t="str">
        <f t="shared" si="7"/>
        <v>GR_AS Costru.urban.inmob.fin.ra.</v>
      </c>
    </row>
    <row r="501" spans="44:58">
      <c r="AR501" s="1">
        <v>3007</v>
      </c>
      <c r="AS501" s="1" t="s">
        <v>3233</v>
      </c>
      <c r="AT501" s="34" t="str">
        <f>VLOOKUP(Reten_soc[[#This Row],[Tipo retenciones]],Creados_silog[],2,0)</f>
        <v>Retención Sobretasa Bomberil Ambalema</v>
      </c>
      <c r="AU501" s="11">
        <f>VLOOKUP(Reten_soc[[#This Row],[Tipo retenciones]],Creados_silog[],3,0)</f>
        <v>73</v>
      </c>
      <c r="AV501" s="34" t="str">
        <f>VLOOKUP(Reten_soc[[#This Row],[Tipo retenciones]],Creados_silog[],4,0)</f>
        <v>TOLIMA</v>
      </c>
      <c r="AX501" s="11" t="str">
        <v>FC</v>
      </c>
      <c r="AY501" s="10" t="str">
        <v>Ahorro Fomento a la Construccion AFC</v>
      </c>
      <c r="BA501" s="48" t="s">
        <v>3278</v>
      </c>
      <c r="BB501" s="49" t="s">
        <v>3634</v>
      </c>
      <c r="BC501" s="50">
        <v>0</v>
      </c>
      <c r="BD501" s="54" t="s">
        <v>1585</v>
      </c>
      <c r="BF501" s="10" t="str">
        <f t="shared" si="7"/>
        <v>HO_Retención Impuesto de Renta Honorarios</v>
      </c>
    </row>
    <row r="502" spans="44:58">
      <c r="AR502" s="1">
        <v>3007</v>
      </c>
      <c r="AS502" s="1" t="s">
        <v>3235</v>
      </c>
      <c r="AT502" s="34" t="str">
        <f>VLOOKUP(Reten_soc[[#This Row],[Tipo retenciones]],Creados_silog[],2,0)</f>
        <v>Retención ICA Serv. Villahermosa (Tol)</v>
      </c>
      <c r="AU502" s="11">
        <f>VLOOKUP(Reten_soc[[#This Row],[Tipo retenciones]],Creados_silog[],3,0)</f>
        <v>73</v>
      </c>
      <c r="AV502" s="34" t="str">
        <f>VLOOKUP(Reten_soc[[#This Row],[Tipo retenciones]],Creados_silog[],4,0)</f>
        <v>TOLIMA</v>
      </c>
      <c r="AX502" s="11" t="str">
        <v>OP</v>
      </c>
      <c r="AY502" s="10" t="str">
        <v>Retención Impuesto de Renta Obras Públic</v>
      </c>
      <c r="BA502" s="51" t="s">
        <v>3098</v>
      </c>
      <c r="BB502" s="52" t="s">
        <v>3635</v>
      </c>
      <c r="BC502" s="53">
        <v>0</v>
      </c>
      <c r="BD502" s="55" t="s">
        <v>1585</v>
      </c>
      <c r="BF502" s="10" t="str">
        <f t="shared" si="7"/>
        <v>IE_Retención Impuesto EQUIDAD CREE</v>
      </c>
    </row>
    <row r="503" spans="44:58">
      <c r="AR503" s="1">
        <v>3007</v>
      </c>
      <c r="AS503" s="1" t="s">
        <v>3237</v>
      </c>
      <c r="AT503" s="34" t="str">
        <f>VLOOKUP(Reten_soc[[#This Row],[Tipo retenciones]],Creados_silog[],2,0)</f>
        <v>Retención Sobret. Bomberil Villahermosa</v>
      </c>
      <c r="AU503" s="11">
        <f>VLOOKUP(Reten_soc[[#This Row],[Tipo retenciones]],Creados_silog[],3,0)</f>
        <v>73</v>
      </c>
      <c r="AV503" s="34" t="str">
        <f>VLOOKUP(Reten_soc[[#This Row],[Tipo retenciones]],Creados_silog[],4,0)</f>
        <v>TOLIMA</v>
      </c>
      <c r="AX503" s="11" t="str">
        <v>8M</v>
      </c>
      <c r="AY503" s="10" t="str">
        <v>Retención ICA Servicios Barbosa Santand</v>
      </c>
      <c r="BA503" s="48" t="s">
        <v>3101</v>
      </c>
      <c r="BB503" s="49" t="s">
        <v>3636</v>
      </c>
      <c r="BC503" s="50">
        <v>0</v>
      </c>
      <c r="BD503" s="54" t="s">
        <v>1585</v>
      </c>
      <c r="BF503" s="10" t="str">
        <f t="shared" si="7"/>
        <v>IS_Impuestos Saludables</v>
      </c>
    </row>
    <row r="504" spans="44:58">
      <c r="AR504" s="1">
        <v>3007</v>
      </c>
      <c r="AS504" s="1" t="s">
        <v>3239</v>
      </c>
      <c r="AT504" s="34" t="str">
        <f>VLOOKUP(Reten_soc[[#This Row],[Tipo retenciones]],Creados_silog[],2,0)</f>
        <v>Retención Sobret. Bomberil Chaparral</v>
      </c>
      <c r="AU504" s="11">
        <f>VLOOKUP(Reten_soc[[#This Row],[Tipo retenciones]],Creados_silog[],3,0)</f>
        <v>73</v>
      </c>
      <c r="AV504" s="34" t="str">
        <f>VLOOKUP(Reten_soc[[#This Row],[Tipo retenciones]],Creados_silog[],4,0)</f>
        <v>TOLIMA</v>
      </c>
      <c r="AX504" s="11" t="str">
        <v>7J</v>
      </c>
      <c r="AY504" s="10" t="str">
        <v>Retención Sobretasa Bomberil Tauramena</v>
      </c>
      <c r="BA504" s="51" t="s">
        <v>3637</v>
      </c>
      <c r="BB504" s="52" t="s">
        <v>3638</v>
      </c>
      <c r="BC504" s="53">
        <v>0</v>
      </c>
      <c r="BD504" s="55" t="s">
        <v>1585</v>
      </c>
      <c r="BF504" s="10" t="str">
        <f t="shared" si="7"/>
        <v>IV_Retención Iva</v>
      </c>
    </row>
    <row r="505" spans="44:58">
      <c r="AR505" s="1">
        <v>3007</v>
      </c>
      <c r="AS505" s="1" t="s">
        <v>3291</v>
      </c>
      <c r="AT505" s="34" t="str">
        <f>VLOOKUP(Reten_soc[[#This Row],[Tipo retenciones]],Creados_silog[],2,0)</f>
        <v>Retención Tasa Bomberil Espinal (Tol)</v>
      </c>
      <c r="AU505" s="11">
        <f>VLOOKUP(Reten_soc[[#This Row],[Tipo retenciones]],Creados_silog[],3,0)</f>
        <v>73</v>
      </c>
      <c r="AV505" s="34" t="str">
        <f>VLOOKUP(Reten_soc[[#This Row],[Tipo retenciones]],Creados_silog[],4,0)</f>
        <v>TOLIMA</v>
      </c>
      <c r="AX505" s="11" t="str">
        <v>7K</v>
      </c>
      <c r="AY505" s="10" t="str">
        <v>Retencion Avisos y Tableros Tauramena</v>
      </c>
      <c r="BA505" s="48" t="s">
        <v>3104</v>
      </c>
      <c r="BB505" s="49" t="s">
        <v>3639</v>
      </c>
      <c r="BC505" s="50">
        <v>0</v>
      </c>
      <c r="BD505" s="54" t="s">
        <v>1585</v>
      </c>
      <c r="BF505" s="10" t="str">
        <f t="shared" si="7"/>
        <v>MC_Multas Contractuales</v>
      </c>
    </row>
    <row r="506" spans="44:58">
      <c r="AR506" s="1">
        <v>3007</v>
      </c>
      <c r="AS506" s="1" t="s">
        <v>3293</v>
      </c>
      <c r="AT506" s="34" t="str">
        <f>VLOOKUP(Reten_soc[[#This Row],[Tipo retenciones]],Creados_silog[],2,0)</f>
        <v>Retención ICA Bienes Fresno (Tol)</v>
      </c>
      <c r="AU506" s="11">
        <f>VLOOKUP(Reten_soc[[#This Row],[Tipo retenciones]],Creados_silog[],3,0)</f>
        <v>73</v>
      </c>
      <c r="AV506" s="34" t="str">
        <f>VLOOKUP(Reten_soc[[#This Row],[Tipo retenciones]],Creados_silog[],4,0)</f>
        <v>TOLIMA</v>
      </c>
      <c r="AX506" s="11"/>
      <c r="BA506" s="51" t="s">
        <v>3640</v>
      </c>
      <c r="BB506" s="52" t="s">
        <v>3641</v>
      </c>
      <c r="BC506" s="53">
        <v>0</v>
      </c>
      <c r="BD506" s="55" t="s">
        <v>1585</v>
      </c>
      <c r="BF506" s="10" t="str">
        <f t="shared" si="7"/>
        <v>OP_Retención Impuesto de Renta Obras Públic</v>
      </c>
    </row>
    <row r="507" spans="44:58">
      <c r="AR507" s="1">
        <v>3007</v>
      </c>
      <c r="AS507" s="1" t="s">
        <v>3295</v>
      </c>
      <c r="AT507" s="34" t="str">
        <f>VLOOKUP(Reten_soc[[#This Row],[Tipo retenciones]],Creados_silog[],2,0)</f>
        <v>Retención ICA Servicios Fresno (Tol)</v>
      </c>
      <c r="AU507" s="11">
        <f>VLOOKUP(Reten_soc[[#This Row],[Tipo retenciones]],Creados_silog[],3,0)</f>
        <v>73</v>
      </c>
      <c r="AV507" s="34" t="str">
        <f>VLOOKUP(Reten_soc[[#This Row],[Tipo retenciones]],Creados_silog[],4,0)</f>
        <v>TOLIMA</v>
      </c>
      <c r="AX507" s="11"/>
      <c r="BA507" s="48" t="s">
        <v>3642</v>
      </c>
      <c r="BB507" s="49" t="s">
        <v>3643</v>
      </c>
      <c r="BC507" s="50">
        <v>0</v>
      </c>
      <c r="BD507" s="54" t="s">
        <v>1585</v>
      </c>
      <c r="BF507" s="10" t="str">
        <f t="shared" si="7"/>
        <v>RO_Consultoria Obra Publica</v>
      </c>
    </row>
    <row r="508" spans="44:58">
      <c r="AR508" s="1">
        <v>3007</v>
      </c>
      <c r="AS508" s="1" t="s">
        <v>3297</v>
      </c>
      <c r="AT508" s="34" t="str">
        <f>VLOOKUP(Reten_soc[[#This Row],[Tipo retenciones]],Creados_silog[],2,0)</f>
        <v>Retención Tasa Bomberil Fresno (Tol)</v>
      </c>
      <c r="AU508" s="11">
        <f>VLOOKUP(Reten_soc[[#This Row],[Tipo retenciones]],Creados_silog[],3,0)</f>
        <v>73</v>
      </c>
      <c r="AV508" s="34" t="str">
        <f>VLOOKUP(Reten_soc[[#This Row],[Tipo retenciones]],Creados_silog[],4,0)</f>
        <v>TOLIMA</v>
      </c>
      <c r="AX508" s="11"/>
      <c r="BA508" s="51" t="s">
        <v>3285</v>
      </c>
      <c r="BB508" s="52" t="s">
        <v>3644</v>
      </c>
      <c r="BC508" s="53">
        <v>0</v>
      </c>
      <c r="BD508" s="55" t="s">
        <v>1585</v>
      </c>
      <c r="BF508" s="10" t="str">
        <f t="shared" si="7"/>
        <v>SA_Retención Impuesto de Renta Asalariados</v>
      </c>
    </row>
    <row r="509" spans="44:58">
      <c r="AR509" s="1">
        <v>3007</v>
      </c>
      <c r="AS509" s="1">
        <v>91</v>
      </c>
      <c r="AT509" s="34" t="str">
        <f>VLOOKUP(Reten_soc[[#This Row],[Tipo retenciones]],Creados_silog[],2,0)</f>
        <v>Retención ICA Bienes Espinal</v>
      </c>
      <c r="AU509" s="11">
        <f>VLOOKUP(Reten_soc[[#This Row],[Tipo retenciones]],Creados_silog[],3,0)</f>
        <v>73</v>
      </c>
      <c r="AV509" s="34" t="str">
        <f>VLOOKUP(Reten_soc[[#This Row],[Tipo retenciones]],Creados_silog[],4,0)</f>
        <v>TOLIMA</v>
      </c>
      <c r="AX509" s="11"/>
      <c r="BA509" s="48" t="s">
        <v>3288</v>
      </c>
      <c r="BB509" s="49" t="s">
        <v>3645</v>
      </c>
      <c r="BC509" s="50">
        <v>0</v>
      </c>
      <c r="BD509" s="54" t="s">
        <v>1585</v>
      </c>
      <c r="BF509" s="10" t="str">
        <f t="shared" si="7"/>
        <v>SG_Retención Impuesto de Renta Servicios Gr</v>
      </c>
    </row>
    <row r="510" spans="44:58">
      <c r="AR510" s="1">
        <v>3007</v>
      </c>
      <c r="AS510" s="1">
        <v>92</v>
      </c>
      <c r="AT510" s="34" t="str">
        <f>VLOOKUP(Reten_soc[[#This Row],[Tipo retenciones]],Creados_silog[],2,0)</f>
        <v>Retención ICA Servicios Espinal</v>
      </c>
      <c r="AU510" s="11">
        <f>VLOOKUP(Reten_soc[[#This Row],[Tipo retenciones]],Creados_silog[],3,0)</f>
        <v>73</v>
      </c>
      <c r="AV510" s="34" t="str">
        <f>VLOOKUP(Reten_soc[[#This Row],[Tipo retenciones]],Creados_silog[],4,0)</f>
        <v>TOLIMA</v>
      </c>
      <c r="AX510" s="11"/>
      <c r="BA510" s="57" t="s">
        <v>3646</v>
      </c>
      <c r="BB510" s="58" t="s">
        <v>3647</v>
      </c>
      <c r="BC510" s="59">
        <v>0</v>
      </c>
      <c r="BD510" s="60" t="s">
        <v>1585</v>
      </c>
      <c r="BF510" s="10" t="str">
        <f t="shared" si="7"/>
        <v>SO_Retención Impuesto de Renta Servicios II</v>
      </c>
    </row>
    <row r="511" spans="44:58">
      <c r="AR511" s="1">
        <v>3007</v>
      </c>
      <c r="AS511" s="1">
        <v>96</v>
      </c>
      <c r="AT511" s="34" t="str">
        <f>VLOOKUP(Reten_soc[[#This Row],[Tipo retenciones]],Creados_silog[],2,0)</f>
        <v>Retención ICA Servicios Chaparral</v>
      </c>
      <c r="AU511" s="11">
        <f>VLOOKUP(Reten_soc[[#This Row],[Tipo retenciones]],Creados_silog[],3,0)</f>
        <v>73</v>
      </c>
      <c r="AV511" s="34" t="str">
        <f>VLOOKUP(Reten_soc[[#This Row],[Tipo retenciones]],Creados_silog[],4,0)</f>
        <v>TOLIMA</v>
      </c>
      <c r="AX511" s="11"/>
    </row>
    <row r="512" spans="44:58">
      <c r="AR512" s="1">
        <v>3007</v>
      </c>
      <c r="AS512" s="1" t="s">
        <v>3309</v>
      </c>
      <c r="AT512" s="34" t="str">
        <f>VLOOKUP(Reten_soc[[#This Row],[Tipo retenciones]],Creados_silog[],2,0)</f>
        <v>Retención Tasa Bomberil San Luis</v>
      </c>
      <c r="AU512" s="11">
        <f>VLOOKUP(Reten_soc[[#This Row],[Tipo retenciones]],Creados_silog[],3,0)</f>
        <v>73</v>
      </c>
      <c r="AV512" s="34" t="str">
        <f>VLOOKUP(Reten_soc[[#This Row],[Tipo retenciones]],Creados_silog[],4,0)</f>
        <v>TOLIMA</v>
      </c>
      <c r="AX512" s="11"/>
    </row>
    <row r="513" spans="44:50">
      <c r="AR513" s="1">
        <v>3007</v>
      </c>
      <c r="AS513" s="1" t="s">
        <v>3086</v>
      </c>
      <c r="AT513" s="34" t="str">
        <f>VLOOKUP(Reten_soc[[#This Row],[Tipo retenciones]],Creados_silog[],2,0)</f>
        <v>Retención ICA Bienes San Luis</v>
      </c>
      <c r="AU513" s="11">
        <f>VLOOKUP(Reten_soc[[#This Row],[Tipo retenciones]],Creados_silog[],3,0)</f>
        <v>73</v>
      </c>
      <c r="AV513" s="34" t="str">
        <f>VLOOKUP(Reten_soc[[#This Row],[Tipo retenciones]],Creados_silog[],4,0)</f>
        <v>TOLIMA</v>
      </c>
      <c r="AX513" s="11"/>
    </row>
    <row r="514" spans="44:50">
      <c r="AR514" s="1">
        <v>3007</v>
      </c>
      <c r="AS514" s="1" t="s">
        <v>3088</v>
      </c>
      <c r="AT514" s="34" t="str">
        <f>VLOOKUP(Reten_soc[[#This Row],[Tipo retenciones]],Creados_silog[],2,0)</f>
        <v>Retención ICA Servicios San Luis</v>
      </c>
      <c r="AU514" s="11">
        <f>VLOOKUP(Reten_soc[[#This Row],[Tipo retenciones]],Creados_silog[],3,0)</f>
        <v>73</v>
      </c>
      <c r="AV514" s="34" t="str">
        <f>VLOOKUP(Reten_soc[[#This Row],[Tipo retenciones]],Creados_silog[],4,0)</f>
        <v>TOLIMA</v>
      </c>
      <c r="AX514" s="11"/>
    </row>
    <row r="515" spans="44:50">
      <c r="AR515" s="1">
        <v>3007</v>
      </c>
      <c r="AS515" s="1" t="s">
        <v>3333</v>
      </c>
      <c r="AT515" s="34" t="str">
        <f>VLOOKUP(Reten_soc[[#This Row],[Tipo retenciones]],Creados_silog[],2,0)</f>
        <v>Retención ICA Bienes Ambalema (Tol)</v>
      </c>
      <c r="AU515" s="11">
        <f>VLOOKUP(Reten_soc[[#This Row],[Tipo retenciones]],Creados_silog[],3,0)</f>
        <v>73</v>
      </c>
      <c r="AV515" s="34" t="str">
        <f>VLOOKUP(Reten_soc[[#This Row],[Tipo retenciones]],Creados_silog[],4,0)</f>
        <v>TOLIMA</v>
      </c>
      <c r="AX515" s="11"/>
    </row>
    <row r="516" spans="44:50">
      <c r="AR516" s="1">
        <v>3007</v>
      </c>
      <c r="AS516" s="1" t="s">
        <v>3349</v>
      </c>
      <c r="AT516" s="34" t="str">
        <f>VLOOKUP(Reten_soc[[#This Row],[Tipo retenciones]],Creados_silog[],2,0)</f>
        <v>Retención ICA Bienes Lerida (Tol)</v>
      </c>
      <c r="AU516" s="11">
        <f>VLOOKUP(Reten_soc[[#This Row],[Tipo retenciones]],Creados_silog[],3,0)</f>
        <v>73</v>
      </c>
      <c r="AV516" s="34" t="str">
        <f>VLOOKUP(Reten_soc[[#This Row],[Tipo retenciones]],Creados_silog[],4,0)</f>
        <v>TOLIMA</v>
      </c>
      <c r="AX516" s="11"/>
    </row>
    <row r="517" spans="44:50">
      <c r="AR517" s="1">
        <v>3007</v>
      </c>
      <c r="AS517" s="1" t="s">
        <v>3351</v>
      </c>
      <c r="AT517" s="34" t="str">
        <f>VLOOKUP(Reten_soc[[#This Row],[Tipo retenciones]],Creados_silog[],2,0)</f>
        <v>Retención ICA Servicios Lerida (Tol)</v>
      </c>
      <c r="AU517" s="11">
        <f>VLOOKUP(Reten_soc[[#This Row],[Tipo retenciones]],Creados_silog[],3,0)</f>
        <v>73</v>
      </c>
      <c r="AV517" s="34" t="str">
        <f>VLOOKUP(Reten_soc[[#This Row],[Tipo retenciones]],Creados_silog[],4,0)</f>
        <v>TOLIMA</v>
      </c>
      <c r="AX517" s="11"/>
    </row>
    <row r="518" spans="44:50">
      <c r="AR518" s="1">
        <v>3007</v>
      </c>
      <c r="AS518" s="1" t="s">
        <v>3353</v>
      </c>
      <c r="AT518" s="34" t="str">
        <f>VLOOKUP(Reten_soc[[#This Row],[Tipo retenciones]],Creados_silog[],2,0)</f>
        <v>Retención Tasa Bomberil Lerida (Tol)</v>
      </c>
      <c r="AU518" s="11">
        <f>VLOOKUP(Reten_soc[[#This Row],[Tipo retenciones]],Creados_silog[],3,0)</f>
        <v>73</v>
      </c>
      <c r="AV518" s="34" t="str">
        <f>VLOOKUP(Reten_soc[[#This Row],[Tipo retenciones]],Creados_silog[],4,0)</f>
        <v>TOLIMA</v>
      </c>
      <c r="AX518" s="11"/>
    </row>
    <row r="519" spans="44:50">
      <c r="AR519" s="1">
        <v>3007</v>
      </c>
      <c r="AS519" s="1" t="s">
        <v>3355</v>
      </c>
      <c r="AT519" s="34" t="str">
        <f>VLOOKUP(Reten_soc[[#This Row],[Tipo retenciones]],Creados_silog[],2,0)</f>
        <v>Retención Tasa Bomberil Mariquita (Tol)</v>
      </c>
      <c r="AU519" s="11">
        <f>VLOOKUP(Reten_soc[[#This Row],[Tipo retenciones]],Creados_silog[],3,0)</f>
        <v>73</v>
      </c>
      <c r="AV519" s="34" t="str">
        <f>VLOOKUP(Reten_soc[[#This Row],[Tipo retenciones]],Creados_silog[],4,0)</f>
        <v>TOLIMA</v>
      </c>
      <c r="AX519" s="11"/>
    </row>
    <row r="520" spans="44:50">
      <c r="AR520" s="1">
        <v>3007</v>
      </c>
      <c r="AS520" s="1" t="s">
        <v>3357</v>
      </c>
      <c r="AT520" s="34" t="str">
        <f>VLOOKUP(Reten_soc[[#This Row],[Tipo retenciones]],Creados_silog[],2,0)</f>
        <v>Retención ICA Bienes Coello (Tol)</v>
      </c>
      <c r="AU520" s="11">
        <f>VLOOKUP(Reten_soc[[#This Row],[Tipo retenciones]],Creados_silog[],3,0)</f>
        <v>73</v>
      </c>
      <c r="AV520" s="34" t="str">
        <f>VLOOKUP(Reten_soc[[#This Row],[Tipo retenciones]],Creados_silog[],4,0)</f>
        <v>TOLIMA</v>
      </c>
      <c r="AX520" s="11"/>
    </row>
    <row r="521" spans="44:50">
      <c r="AR521" s="1">
        <v>3007</v>
      </c>
      <c r="AS521" s="1" t="s">
        <v>3359</v>
      </c>
      <c r="AT521" s="34" t="str">
        <f>VLOOKUP(Reten_soc[[#This Row],[Tipo retenciones]],Creados_silog[],2,0)</f>
        <v>Retención ICA Servicios Coello (Tol)</v>
      </c>
      <c r="AU521" s="11">
        <f>VLOOKUP(Reten_soc[[#This Row],[Tipo retenciones]],Creados_silog[],3,0)</f>
        <v>73</v>
      </c>
      <c r="AV521" s="34" t="str">
        <f>VLOOKUP(Reten_soc[[#This Row],[Tipo retenciones]],Creados_silog[],4,0)</f>
        <v>TOLIMA</v>
      </c>
      <c r="AX521" s="11"/>
    </row>
    <row r="522" spans="44:50">
      <c r="AR522" s="1">
        <v>3007</v>
      </c>
      <c r="AS522" s="1" t="s">
        <v>3361</v>
      </c>
      <c r="AT522" s="34" t="str">
        <f>VLOOKUP(Reten_soc[[#This Row],[Tipo retenciones]],Creados_silog[],2,0)</f>
        <v>Retención Tasa Bomberil Coello (Tol)</v>
      </c>
      <c r="AU522" s="11">
        <f>VLOOKUP(Reten_soc[[#This Row],[Tipo retenciones]],Creados_silog[],3,0)</f>
        <v>73</v>
      </c>
      <c r="AV522" s="34" t="str">
        <f>VLOOKUP(Reten_soc[[#This Row],[Tipo retenciones]],Creados_silog[],4,0)</f>
        <v>TOLIMA</v>
      </c>
      <c r="AX522" s="11"/>
    </row>
    <row r="523" spans="44:50">
      <c r="AR523" s="1">
        <v>3007</v>
      </c>
      <c r="AS523" s="1" t="s">
        <v>3363</v>
      </c>
      <c r="AT523" s="34" t="str">
        <f>VLOOKUP(Reten_soc[[#This Row],[Tipo retenciones]],Creados_silog[],2,0)</f>
        <v>Retención ICA Bienes Libano (Tol)</v>
      </c>
      <c r="AU523" s="11">
        <f>VLOOKUP(Reten_soc[[#This Row],[Tipo retenciones]],Creados_silog[],3,0)</f>
        <v>73</v>
      </c>
      <c r="AV523" s="34" t="str">
        <f>VLOOKUP(Reten_soc[[#This Row],[Tipo retenciones]],Creados_silog[],4,0)</f>
        <v>TOLIMA</v>
      </c>
      <c r="AX523" s="11"/>
    </row>
    <row r="524" spans="44:50">
      <c r="AR524" s="1">
        <v>3007</v>
      </c>
      <c r="AS524" s="1" t="s">
        <v>3365</v>
      </c>
      <c r="AT524" s="34" t="str">
        <f>VLOOKUP(Reten_soc[[#This Row],[Tipo retenciones]],Creados_silog[],2,0)</f>
        <v>Retención ICA Servicios Libano (Tol)</v>
      </c>
      <c r="AU524" s="11">
        <f>VLOOKUP(Reten_soc[[#This Row],[Tipo retenciones]],Creados_silog[],3,0)</f>
        <v>73</v>
      </c>
      <c r="AV524" s="34" t="str">
        <f>VLOOKUP(Reten_soc[[#This Row],[Tipo retenciones]],Creados_silog[],4,0)</f>
        <v>TOLIMA</v>
      </c>
      <c r="AX524" s="11"/>
    </row>
    <row r="525" spans="44:50">
      <c r="AR525" s="1">
        <v>3007</v>
      </c>
      <c r="AS525" s="1" t="s">
        <v>3367</v>
      </c>
      <c r="AT525" s="34" t="str">
        <f>VLOOKUP(Reten_soc[[#This Row],[Tipo retenciones]],Creados_silog[],2,0)</f>
        <v>Retención Tasa Bomberil Libano (Tol)</v>
      </c>
      <c r="AU525" s="11">
        <f>VLOOKUP(Reten_soc[[#This Row],[Tipo retenciones]],Creados_silog[],3,0)</f>
        <v>73</v>
      </c>
      <c r="AV525" s="34" t="str">
        <f>VLOOKUP(Reten_soc[[#This Row],[Tipo retenciones]],Creados_silog[],4,0)</f>
        <v>TOLIMA</v>
      </c>
      <c r="AX525" s="11"/>
    </row>
    <row r="526" spans="44:50">
      <c r="AR526" s="1">
        <v>3007</v>
      </c>
      <c r="AS526" s="1" t="s">
        <v>3369</v>
      </c>
      <c r="AT526" s="34" t="str">
        <f>VLOOKUP(Reten_soc[[#This Row],[Tipo retenciones]],Creados_silog[],2,0)</f>
        <v>Retención ICA Bienes Ortega (Tol)</v>
      </c>
      <c r="AU526" s="11">
        <f>VLOOKUP(Reten_soc[[#This Row],[Tipo retenciones]],Creados_silog[],3,0)</f>
        <v>73</v>
      </c>
      <c r="AV526" s="34" t="str">
        <f>VLOOKUP(Reten_soc[[#This Row],[Tipo retenciones]],Creados_silog[],4,0)</f>
        <v>TOLIMA</v>
      </c>
      <c r="AX526" s="11"/>
    </row>
    <row r="527" spans="44:50">
      <c r="AR527" s="1">
        <v>3007</v>
      </c>
      <c r="AS527" s="1" t="s">
        <v>3371</v>
      </c>
      <c r="AT527" s="34" t="str">
        <f>VLOOKUP(Reten_soc[[#This Row],[Tipo retenciones]],Creados_silog[],2,0)</f>
        <v>Retención ICA Servicios Ortega (Tol)</v>
      </c>
      <c r="AU527" s="11">
        <f>VLOOKUP(Reten_soc[[#This Row],[Tipo retenciones]],Creados_silog[],3,0)</f>
        <v>73</v>
      </c>
      <c r="AV527" s="34" t="str">
        <f>VLOOKUP(Reten_soc[[#This Row],[Tipo retenciones]],Creados_silog[],4,0)</f>
        <v>TOLIMA</v>
      </c>
      <c r="AX527" s="11"/>
    </row>
    <row r="528" spans="44:50">
      <c r="AR528" s="1">
        <v>3007</v>
      </c>
      <c r="AS528" s="1" t="s">
        <v>3373</v>
      </c>
      <c r="AT528" s="34" t="str">
        <f>VLOOKUP(Reten_soc[[#This Row],[Tipo retenciones]],Creados_silog[],2,0)</f>
        <v>Retención Tasa Bomberil Ortega (Tol)</v>
      </c>
      <c r="AU528" s="11">
        <f>VLOOKUP(Reten_soc[[#This Row],[Tipo retenciones]],Creados_silog[],3,0)</f>
        <v>73</v>
      </c>
      <c r="AV528" s="34" t="str">
        <f>VLOOKUP(Reten_soc[[#This Row],[Tipo retenciones]],Creados_silog[],4,0)</f>
        <v>TOLIMA</v>
      </c>
      <c r="AX528" s="11"/>
    </row>
    <row r="529" spans="44:50">
      <c r="AR529" s="1">
        <v>3007</v>
      </c>
      <c r="AS529" s="1" t="s">
        <v>3095</v>
      </c>
      <c r="AT529" s="34" t="str">
        <f>VLOOKUP(Reten_soc[[#This Row],[Tipo retenciones]],Creados_silog[],2,0)</f>
        <v>Retencion ICA Servicios Bogota Alterno I</v>
      </c>
      <c r="AU529" s="11">
        <f>VLOOKUP(Reten_soc[[#This Row],[Tipo retenciones]],Creados_silog[],3,0)</f>
        <v>11</v>
      </c>
      <c r="AV529" s="34" t="str">
        <f>VLOOKUP(Reten_soc[[#This Row],[Tipo retenciones]],Creados_silog[],4,0)</f>
        <v>BOGOTÁ</v>
      </c>
      <c r="AX529" s="11"/>
    </row>
    <row r="530" spans="44:50">
      <c r="AR530" s="1">
        <v>3007</v>
      </c>
      <c r="AS530" s="1" t="s">
        <v>3098</v>
      </c>
      <c r="AT530" s="34" t="str">
        <f>VLOOKUP(Reten_soc[[#This Row],[Tipo retenciones]],Creados_silog[],2,0)</f>
        <v>Retención Impuesto EQUIDAD CREE</v>
      </c>
      <c r="AU530" s="11">
        <f>VLOOKUP(Reten_soc[[#This Row],[Tipo retenciones]],Creados_silog[],3,0)</f>
        <v>0</v>
      </c>
      <c r="AV530" s="34" t="str">
        <f>VLOOKUP(Reten_soc[[#This Row],[Tipo retenciones]],Creados_silog[],4,0)</f>
        <v>NACIONAL</v>
      </c>
      <c r="AX530" s="11"/>
    </row>
    <row r="531" spans="44:50">
      <c r="AR531" s="1">
        <v>3007</v>
      </c>
      <c r="AS531" s="1" t="s">
        <v>3101</v>
      </c>
      <c r="AT531" s="34" t="str">
        <f>VLOOKUP(Reten_soc[[#This Row],[Tipo retenciones]],Creados_silog[],2,0)</f>
        <v>Impuestos Saludables</v>
      </c>
      <c r="AU531" s="11">
        <f>VLOOKUP(Reten_soc[[#This Row],[Tipo retenciones]],Creados_silog[],3,0)</f>
        <v>0</v>
      </c>
      <c r="AV531" s="34" t="str">
        <f>VLOOKUP(Reten_soc[[#This Row],[Tipo retenciones]],Creados_silog[],4,0)</f>
        <v>NACIONAL</v>
      </c>
      <c r="AX531" s="11"/>
    </row>
    <row r="532" spans="44:50">
      <c r="AR532" s="1">
        <v>3008</v>
      </c>
      <c r="AS532" s="39" t="s">
        <v>25</v>
      </c>
      <c r="AT532" s="34" t="str">
        <f>VLOOKUP(Reten_soc[[#This Row],[Tipo retenciones]],Creados_silog[],2,0)</f>
        <v>Retención Impuesto de Renta</v>
      </c>
      <c r="AU532" s="11">
        <f>VLOOKUP(Reten_soc[[#This Row],[Tipo retenciones]],Creados_silog[],3,0)</f>
        <v>0</v>
      </c>
      <c r="AV532" s="34" t="str">
        <f>VLOOKUP(Reten_soc[[#This Row],[Tipo retenciones]],Creados_silog[],4,0)</f>
        <v>NACIONAL</v>
      </c>
      <c r="AX532" s="11"/>
    </row>
    <row r="533" spans="44:50">
      <c r="AR533" s="1">
        <v>3008</v>
      </c>
      <c r="AS533" s="39" t="s">
        <v>94</v>
      </c>
      <c r="AT533" s="34" t="str">
        <f>VLOOKUP(Reten_soc[[#This Row],[Tipo retenciones]],Creados_silog[],2,0)</f>
        <v>Retención Iva Bienes</v>
      </c>
      <c r="AU533" s="11">
        <f>VLOOKUP(Reten_soc[[#This Row],[Tipo retenciones]],Creados_silog[],3,0)</f>
        <v>0</v>
      </c>
      <c r="AV533" s="34" t="str">
        <f>VLOOKUP(Reten_soc[[#This Row],[Tipo retenciones]],Creados_silog[],4,0)</f>
        <v>NACIONAL</v>
      </c>
      <c r="AX533" s="11"/>
    </row>
    <row r="534" spans="44:50">
      <c r="AR534" s="1">
        <v>3008</v>
      </c>
      <c r="AS534" s="39" t="s">
        <v>108</v>
      </c>
      <c r="AT534" s="34" t="str">
        <f>VLOOKUP(Reten_soc[[#This Row],[Tipo retenciones]],Creados_silog[],2,0)</f>
        <v>Retención Iva Servicios</v>
      </c>
      <c r="AU534" s="11">
        <f>VLOOKUP(Reten_soc[[#This Row],[Tipo retenciones]],Creados_silog[],3,0)</f>
        <v>0</v>
      </c>
      <c r="AV534" s="34" t="str">
        <f>VLOOKUP(Reten_soc[[#This Row],[Tipo retenciones]],Creados_silog[],4,0)</f>
        <v>NACIONAL</v>
      </c>
      <c r="AX534" s="11"/>
    </row>
    <row r="535" spans="44:50">
      <c r="AR535" s="1">
        <v>3008</v>
      </c>
      <c r="AS535" s="39" t="s">
        <v>132</v>
      </c>
      <c r="AT535" s="34" t="str">
        <f>VLOOKUP(Reten_soc[[#This Row],[Tipo retenciones]],Creados_silog[],2,0)</f>
        <v>Impuesto de Timbre</v>
      </c>
      <c r="AU535" s="11">
        <f>VLOOKUP(Reten_soc[[#This Row],[Tipo retenciones]],Creados_silog[],3,0)</f>
        <v>0</v>
      </c>
      <c r="AV535" s="34" t="str">
        <f>VLOOKUP(Reten_soc[[#This Row],[Tipo retenciones]],Creados_silog[],4,0)</f>
        <v>NACIONAL</v>
      </c>
      <c r="AX535" s="11"/>
    </row>
    <row r="536" spans="44:50">
      <c r="AR536" s="1">
        <v>3008</v>
      </c>
      <c r="AS536" s="1">
        <v>12</v>
      </c>
      <c r="AT536" s="34" t="str">
        <f>VLOOKUP(Reten_soc[[#This Row],[Tipo retenciones]],Creados_silog[],2,0)</f>
        <v>Reten Impuesto Renta Activida Alterna I</v>
      </c>
      <c r="AU536" s="11">
        <f>VLOOKUP(Reten_soc[[#This Row],[Tipo retenciones]],Creados_silog[],3,0)</f>
        <v>0</v>
      </c>
      <c r="AV536" s="34" t="str">
        <f>VLOOKUP(Reten_soc[[#This Row],[Tipo retenciones]],Creados_silog[],4,0)</f>
        <v>NACIONAL</v>
      </c>
      <c r="AX536" s="11"/>
    </row>
    <row r="537" spans="44:50">
      <c r="AR537" s="1">
        <v>3008</v>
      </c>
      <c r="AS537" s="1">
        <v>17</v>
      </c>
      <c r="AT537" s="34" t="str">
        <f>VLOOKUP(Reten_soc[[#This Row],[Tipo retenciones]],Creados_silog[],2,0)</f>
        <v>Reten Impuesto Renta Activida Alterna II</v>
      </c>
      <c r="AU537" s="11">
        <f>VLOOKUP(Reten_soc[[#This Row],[Tipo retenciones]],Creados_silog[],3,0)</f>
        <v>0</v>
      </c>
      <c r="AV537" s="34" t="str">
        <f>VLOOKUP(Reten_soc[[#This Row],[Tipo retenciones]],Creados_silog[],4,0)</f>
        <v>NACIONAL</v>
      </c>
      <c r="AX537" s="11"/>
    </row>
    <row r="538" spans="44:50">
      <c r="AR538" s="1">
        <v>3008</v>
      </c>
      <c r="AS538" s="1" t="s">
        <v>2467</v>
      </c>
      <c r="AT538" s="34" t="str">
        <f>VLOOKUP(Reten_soc[[#This Row],[Tipo retenciones]],Creados_silog[],2,0)</f>
        <v>Retención ICA Servicios Pto Berrio</v>
      </c>
      <c r="AU538" s="11">
        <f>VLOOKUP(Reten_soc[[#This Row],[Tipo retenciones]],Creados_silog[],3,0)</f>
        <v>5</v>
      </c>
      <c r="AV538" s="34" t="str">
        <f>VLOOKUP(Reten_soc[[#This Row],[Tipo retenciones]],Creados_silog[],4,0)</f>
        <v>ANTIOQUIA</v>
      </c>
      <c r="AX538" s="11"/>
    </row>
    <row r="539" spans="44:50">
      <c r="AR539" s="1">
        <v>3008</v>
      </c>
      <c r="AS539" s="1" t="s">
        <v>2556</v>
      </c>
      <c r="AT539" s="34" t="str">
        <f>VLOOKUP(Reten_soc[[#This Row],[Tipo retenciones]],Creados_silog[],2,0)</f>
        <v>Estampilla Pro Unal y demás Un Estatales</v>
      </c>
      <c r="AU539" s="11">
        <f>VLOOKUP(Reten_soc[[#This Row],[Tipo retenciones]],Creados_silog[],3,0)</f>
        <v>70</v>
      </c>
      <c r="AV539" s="34" t="str">
        <f>VLOOKUP(Reten_soc[[#This Row],[Tipo retenciones]],Creados_silog[],4,0)</f>
        <v>SUCRE</v>
      </c>
      <c r="AX539" s="11"/>
    </row>
    <row r="540" spans="44:50">
      <c r="AR540" s="1">
        <v>3008</v>
      </c>
      <c r="AS540" s="1" t="s">
        <v>2637</v>
      </c>
      <c r="AT540" s="34" t="str">
        <f>VLOOKUP(Reten_soc[[#This Row],[Tipo retenciones]],Creados_silog[],2,0)</f>
        <v>Ahorro Fomento a la Construccion AFC</v>
      </c>
      <c r="AU540" s="11">
        <f>VLOOKUP(Reten_soc[[#This Row],[Tipo retenciones]],Creados_silog[],3,0)</f>
        <v>0</v>
      </c>
      <c r="AV540" s="34" t="str">
        <f>VLOOKUP(Reten_soc[[#This Row],[Tipo retenciones]],Creados_silog[],4,0)</f>
        <v>NACIONAL</v>
      </c>
      <c r="AX540" s="11"/>
    </row>
    <row r="541" spans="44:50">
      <c r="AR541" s="1">
        <v>3008</v>
      </c>
      <c r="AS541" s="1" t="s">
        <v>2648</v>
      </c>
      <c r="AT541" s="34" t="str">
        <f>VLOOKUP(Reten_soc[[#This Row],[Tipo retenciones]],Creados_silog[],2,0)</f>
        <v>Retención ICA Servicios Pto Boyacá</v>
      </c>
      <c r="AU541" s="11">
        <f>VLOOKUP(Reten_soc[[#This Row],[Tipo retenciones]],Creados_silog[],3,0)</f>
        <v>15</v>
      </c>
      <c r="AV541" s="34" t="str">
        <f>VLOOKUP(Reten_soc[[#This Row],[Tipo retenciones]],Creados_silog[],4,0)</f>
        <v>BOYACA</v>
      </c>
      <c r="AX541" s="11"/>
    </row>
    <row r="542" spans="44:50">
      <c r="AR542" s="1">
        <v>3008</v>
      </c>
      <c r="AS542" s="1" t="s">
        <v>2704</v>
      </c>
      <c r="AT542" s="34" t="str">
        <f>VLOOKUP(Reten_soc[[#This Row],[Tipo retenciones]],Creados_silog[],2,0)</f>
        <v>Retención ICA Servicios Andes</v>
      </c>
      <c r="AU542" s="11">
        <f>VLOOKUP(Reten_soc[[#This Row],[Tipo retenciones]],Creados_silog[],3,0)</f>
        <v>95</v>
      </c>
      <c r="AV542" s="34" t="str">
        <f>VLOOKUP(Reten_soc[[#This Row],[Tipo retenciones]],Creados_silog[],4,0)</f>
        <v>GUAVIARE</v>
      </c>
      <c r="AX542" s="11"/>
    </row>
    <row r="543" spans="44:50">
      <c r="AR543" s="1">
        <v>3008</v>
      </c>
      <c r="AS543" s="1" t="s">
        <v>2810</v>
      </c>
      <c r="AT543" s="34" t="str">
        <f>VLOOKUP(Reten_soc[[#This Row],[Tipo retenciones]],Creados_silog[],2,0)</f>
        <v>Impuesto Equidad CREE</v>
      </c>
      <c r="AU543" s="11">
        <f>VLOOKUP(Reten_soc[[#This Row],[Tipo retenciones]],Creados_silog[],3,0)</f>
        <v>0</v>
      </c>
      <c r="AV543" s="34" t="str">
        <f>VLOOKUP(Reten_soc[[#This Row],[Tipo retenciones]],Creados_silog[],4,0)</f>
        <v>NACIONAL</v>
      </c>
      <c r="AX543" s="11"/>
    </row>
    <row r="544" spans="44:50">
      <c r="AR544" s="1">
        <v>3008</v>
      </c>
      <c r="AS544" s="1" t="s">
        <v>2826</v>
      </c>
      <c r="AT544" s="34" t="str">
        <f>VLOOKUP(Reten_soc[[#This Row],[Tipo retenciones]],Creados_silog[],2,0)</f>
        <v>Contribución contrato de obra</v>
      </c>
      <c r="AU544" s="11">
        <f>VLOOKUP(Reten_soc[[#This Row],[Tipo retenciones]],Creados_silog[],3,0)</f>
        <v>0</v>
      </c>
      <c r="AV544" s="34" t="str">
        <f>VLOOKUP(Reten_soc[[#This Row],[Tipo retenciones]],Creados_silog[],4,0)</f>
        <v>NACIONAL</v>
      </c>
      <c r="AX544" s="11"/>
    </row>
    <row r="545" spans="44:50">
      <c r="AR545" s="1">
        <v>3008</v>
      </c>
      <c r="AS545" s="1" t="s">
        <v>2960</v>
      </c>
      <c r="AT545" s="34" t="str">
        <f>VLOOKUP(Reten_soc[[#This Row],[Tipo retenciones]],Creados_silog[],2,0)</f>
        <v>Retención ICA Bienes Támesis (Antioquia)</v>
      </c>
      <c r="AU545" s="11">
        <f>VLOOKUP(Reten_soc[[#This Row],[Tipo retenciones]],Creados_silog[],3,0)</f>
        <v>5</v>
      </c>
      <c r="AV545" s="34" t="str">
        <f>VLOOKUP(Reten_soc[[#This Row],[Tipo retenciones]],Creados_silog[],4,0)</f>
        <v>ANTIOQUIA</v>
      </c>
      <c r="AX545" s="11"/>
    </row>
    <row r="546" spans="44:50">
      <c r="AR546" s="1">
        <v>3008</v>
      </c>
      <c r="AS546" s="1" t="s">
        <v>2963</v>
      </c>
      <c r="AT546" s="34" t="str">
        <f>VLOOKUP(Reten_soc[[#This Row],[Tipo retenciones]],Creados_silog[],2,0)</f>
        <v>Retención ICA Servicios Támesis (Antio)</v>
      </c>
      <c r="AU546" s="11">
        <f>VLOOKUP(Reten_soc[[#This Row],[Tipo retenciones]],Creados_silog[],3,0)</f>
        <v>5</v>
      </c>
      <c r="AV546" s="34" t="str">
        <f>VLOOKUP(Reten_soc[[#This Row],[Tipo retenciones]],Creados_silog[],4,0)</f>
        <v>ANTIOQUIA</v>
      </c>
      <c r="AX546" s="11"/>
    </row>
    <row r="547" spans="44:50">
      <c r="AR547" s="1">
        <v>3008</v>
      </c>
      <c r="AS547" s="1" t="s">
        <v>2966</v>
      </c>
      <c r="AT547" s="34" t="str">
        <f>VLOOKUP(Reten_soc[[#This Row],[Tipo retenciones]],Creados_silog[],2,0)</f>
        <v>Retención ICA Bienes Titiribí -Antioquia</v>
      </c>
      <c r="AU547" s="11">
        <f>VLOOKUP(Reten_soc[[#This Row],[Tipo retenciones]],Creados_silog[],3,0)</f>
        <v>5</v>
      </c>
      <c r="AV547" s="34" t="str">
        <f>VLOOKUP(Reten_soc[[#This Row],[Tipo retenciones]],Creados_silog[],4,0)</f>
        <v>ANTIOQUIA</v>
      </c>
      <c r="AX547" s="11"/>
    </row>
    <row r="548" spans="44:50">
      <c r="AR548" s="1">
        <v>3008</v>
      </c>
      <c r="AS548" s="1" t="s">
        <v>2969</v>
      </c>
      <c r="AT548" s="34" t="str">
        <f>VLOOKUP(Reten_soc[[#This Row],[Tipo retenciones]],Creados_silog[],2,0)</f>
        <v>Retención ICA Servicios Titiribí-Antioqu</v>
      </c>
      <c r="AU548" s="11">
        <f>VLOOKUP(Reten_soc[[#This Row],[Tipo retenciones]],Creados_silog[],3,0)</f>
        <v>5</v>
      </c>
      <c r="AV548" s="34" t="str">
        <f>VLOOKUP(Reten_soc[[#This Row],[Tipo retenciones]],Creados_silog[],4,0)</f>
        <v>ANTIOQUIA</v>
      </c>
      <c r="AX548" s="11"/>
    </row>
    <row r="549" spans="44:50">
      <c r="AR549" s="1">
        <v>3008</v>
      </c>
      <c r="AS549" s="1" t="s">
        <v>3038</v>
      </c>
      <c r="AT549" s="34" t="str">
        <f>VLOOKUP(Reten_soc[[#This Row],[Tipo retenciones]],Creados_silog[],2,0)</f>
        <v>Retención ICA Servicios Caucasia Antioq</v>
      </c>
      <c r="AU549" s="11">
        <f>VLOOKUP(Reten_soc[[#This Row],[Tipo retenciones]],Creados_silog[],3,0)</f>
        <v>5</v>
      </c>
      <c r="AV549" s="34" t="str">
        <f>VLOOKUP(Reten_soc[[#This Row],[Tipo retenciones]],Creados_silog[],4,0)</f>
        <v>ANTIOQUIA</v>
      </c>
      <c r="AX549" s="11"/>
    </row>
    <row r="550" spans="44:50">
      <c r="AR550" s="1">
        <v>3008</v>
      </c>
      <c r="AS550" s="1" t="s">
        <v>3042</v>
      </c>
      <c r="AT550" s="34" t="str">
        <f>VLOOKUP(Reten_soc[[#This Row],[Tipo retenciones]],Creados_silog[],2,0)</f>
        <v>Retención ICA Bienes Tarazá - Antioquia</v>
      </c>
      <c r="AU550" s="11">
        <f>VLOOKUP(Reten_soc[[#This Row],[Tipo retenciones]],Creados_silog[],3,0)</f>
        <v>5</v>
      </c>
      <c r="AV550" s="34" t="str">
        <f>VLOOKUP(Reten_soc[[#This Row],[Tipo retenciones]],Creados_silog[],4,0)</f>
        <v>ANTIOQUIA</v>
      </c>
      <c r="AX550" s="11"/>
    </row>
    <row r="551" spans="44:50">
      <c r="AR551" s="1">
        <v>3008</v>
      </c>
      <c r="AS551" s="1" t="s">
        <v>3044</v>
      </c>
      <c r="AT551" s="34" t="str">
        <f>VLOOKUP(Reten_soc[[#This Row],[Tipo retenciones]],Creados_silog[],2,0)</f>
        <v>Retención ICA Servicios Tarazá-Antioquia</v>
      </c>
      <c r="AU551" s="11">
        <f>VLOOKUP(Reten_soc[[#This Row],[Tipo retenciones]],Creados_silog[],3,0)</f>
        <v>5</v>
      </c>
      <c r="AV551" s="34" t="str">
        <f>VLOOKUP(Reten_soc[[#This Row],[Tipo retenciones]],Creados_silog[],4,0)</f>
        <v>ANTIOQUIA</v>
      </c>
      <c r="AX551" s="11"/>
    </row>
    <row r="552" spans="44:50">
      <c r="AR552" s="1">
        <v>3008</v>
      </c>
      <c r="AS552" s="1" t="s">
        <v>3046</v>
      </c>
      <c r="AT552" s="34" t="str">
        <f>VLOOKUP(Reten_soc[[#This Row],[Tipo retenciones]],Creados_silog[],2,0)</f>
        <v>Retención ICA Bienes Segovia (Antioquia)</v>
      </c>
      <c r="AU552" s="11">
        <f>VLOOKUP(Reten_soc[[#This Row],[Tipo retenciones]],Creados_silog[],3,0)</f>
        <v>5</v>
      </c>
      <c r="AV552" s="34" t="str">
        <f>VLOOKUP(Reten_soc[[#This Row],[Tipo retenciones]],Creados_silog[],4,0)</f>
        <v>ANTIOQUIA</v>
      </c>
      <c r="AX552" s="11"/>
    </row>
    <row r="553" spans="44:50">
      <c r="AR553" s="1">
        <v>3008</v>
      </c>
      <c r="AS553" s="1" t="s">
        <v>3048</v>
      </c>
      <c r="AT553" s="34" t="str">
        <f>VLOOKUP(Reten_soc[[#This Row],[Tipo retenciones]],Creados_silog[],2,0)</f>
        <v>Retención ICA Servicios Segovia (Antioq)</v>
      </c>
      <c r="AU553" s="11">
        <f>VLOOKUP(Reten_soc[[#This Row],[Tipo retenciones]],Creados_silog[],3,0)</f>
        <v>5</v>
      </c>
      <c r="AV553" s="34" t="str">
        <f>VLOOKUP(Reten_soc[[#This Row],[Tipo retenciones]],Creados_silog[],4,0)</f>
        <v>ANTIOQUIA</v>
      </c>
      <c r="AX553" s="11"/>
    </row>
    <row r="554" spans="44:50">
      <c r="AR554" s="1">
        <v>3008</v>
      </c>
      <c r="AS554" s="1" t="s">
        <v>3050</v>
      </c>
      <c r="AT554" s="34" t="str">
        <f>VLOOKUP(Reten_soc[[#This Row],[Tipo retenciones]],Creados_silog[],2,0)</f>
        <v>Retención ICA Bienes Valparaiso (Antioq)</v>
      </c>
      <c r="AU554" s="11">
        <f>VLOOKUP(Reten_soc[[#This Row],[Tipo retenciones]],Creados_silog[],3,0)</f>
        <v>5</v>
      </c>
      <c r="AV554" s="34" t="str">
        <f>VLOOKUP(Reten_soc[[#This Row],[Tipo retenciones]],Creados_silog[],4,0)</f>
        <v>ANTIOQUIA</v>
      </c>
      <c r="AX554" s="11"/>
    </row>
    <row r="555" spans="44:50">
      <c r="AR555" s="1">
        <v>3008</v>
      </c>
      <c r="AS555" s="1" t="s">
        <v>3052</v>
      </c>
      <c r="AT555" s="34" t="str">
        <f>VLOOKUP(Reten_soc[[#This Row],[Tipo retenciones]],Creados_silog[],2,0)</f>
        <v>Retención ICA Servicios Valparaiso Antiq</v>
      </c>
      <c r="AU555" s="11">
        <f>VLOOKUP(Reten_soc[[#This Row],[Tipo retenciones]],Creados_silog[],3,0)</f>
        <v>5</v>
      </c>
      <c r="AV555" s="34" t="str">
        <f>VLOOKUP(Reten_soc[[#This Row],[Tipo retenciones]],Creados_silog[],4,0)</f>
        <v>ANTIOQUIA</v>
      </c>
      <c r="AX555" s="11"/>
    </row>
    <row r="556" spans="44:50">
      <c r="AR556" s="1">
        <v>3008</v>
      </c>
      <c r="AS556" s="1" t="s">
        <v>2974</v>
      </c>
      <c r="AT556" s="34" t="str">
        <f>VLOOKUP(Reten_soc[[#This Row],[Tipo retenciones]],Creados_silog[],2,0)</f>
        <v>Ret ICA Serv San José de la Montañ (Ant)</v>
      </c>
      <c r="AU556" s="11">
        <f>VLOOKUP(Reten_soc[[#This Row],[Tipo retenciones]],Creados_silog[],3,0)</f>
        <v>5</v>
      </c>
      <c r="AV556" s="34" t="str">
        <f>VLOOKUP(Reten_soc[[#This Row],[Tipo retenciones]],Creados_silog[],4,0)</f>
        <v>ANTIOQUIA</v>
      </c>
      <c r="AX556" s="11"/>
    </row>
    <row r="557" spans="44:50">
      <c r="AR557" s="1">
        <v>3008</v>
      </c>
      <c r="AS557" s="1" t="s">
        <v>2977</v>
      </c>
      <c r="AT557" s="34" t="str">
        <f>VLOOKUP(Reten_soc[[#This Row],[Tipo retenciones]],Creados_silog[],2,0)</f>
        <v>Ret ICA Bien San José de la Montañ (Ant)</v>
      </c>
      <c r="AU557" s="11">
        <f>VLOOKUP(Reten_soc[[#This Row],[Tipo retenciones]],Creados_silog[],3,0)</f>
        <v>5</v>
      </c>
      <c r="AV557" s="34" t="str">
        <f>VLOOKUP(Reten_soc[[#This Row],[Tipo retenciones]],Creados_silog[],4,0)</f>
        <v>ANTIOQUIA</v>
      </c>
      <c r="AX557" s="11"/>
    </row>
    <row r="558" spans="44:50">
      <c r="AR558" s="1">
        <v>3008</v>
      </c>
      <c r="AS558" s="1" t="s">
        <v>2980</v>
      </c>
      <c r="AT558" s="34" t="str">
        <f>VLOOKUP(Reten_soc[[#This Row],[Tipo retenciones]],Creados_silog[],2,0)</f>
        <v>Ret ICA Bienes Municipio de Tarso ( Ant)</v>
      </c>
      <c r="AU558" s="11">
        <f>VLOOKUP(Reten_soc[[#This Row],[Tipo retenciones]],Creados_silog[],3,0)</f>
        <v>5</v>
      </c>
      <c r="AV558" s="34" t="str">
        <f>VLOOKUP(Reten_soc[[#This Row],[Tipo retenciones]],Creados_silog[],4,0)</f>
        <v>ANTIOQUIA</v>
      </c>
      <c r="AX558" s="11"/>
    </row>
    <row r="559" spans="44:50">
      <c r="AR559" s="1">
        <v>3008</v>
      </c>
      <c r="AS559" s="1" t="s">
        <v>2983</v>
      </c>
      <c r="AT559" s="34" t="str">
        <f>VLOOKUP(Reten_soc[[#This Row],[Tipo retenciones]],Creados_silog[],2,0)</f>
        <v>Ret ICA Serv Municipio de Tarso ( Ant)</v>
      </c>
      <c r="AU559" s="11">
        <f>VLOOKUP(Reten_soc[[#This Row],[Tipo retenciones]],Creados_silog[],3,0)</f>
        <v>5</v>
      </c>
      <c r="AV559" s="34" t="str">
        <f>VLOOKUP(Reten_soc[[#This Row],[Tipo retenciones]],Creados_silog[],4,0)</f>
        <v>ANTIOQUIA</v>
      </c>
      <c r="AX559" s="11"/>
    </row>
    <row r="560" spans="44:50">
      <c r="AR560" s="1">
        <v>3008</v>
      </c>
      <c r="AS560" s="1" t="s">
        <v>2995</v>
      </c>
      <c r="AT560" s="34" t="str">
        <f>VLOOKUP(Reten_soc[[#This Row],[Tipo retenciones]],Creados_silog[],2,0)</f>
        <v>Retención Impuesto Solidario Covid19</v>
      </c>
      <c r="AU560" s="11">
        <f>VLOOKUP(Reten_soc[[#This Row],[Tipo retenciones]],Creados_silog[],3,0)</f>
        <v>0</v>
      </c>
      <c r="AV560" s="34" t="str">
        <f>VLOOKUP(Reten_soc[[#This Row],[Tipo retenciones]],Creados_silog[],4,0)</f>
        <v>NACIONAL</v>
      </c>
      <c r="AX560" s="11"/>
    </row>
    <row r="561" spans="44:50">
      <c r="AR561" s="1">
        <v>3008</v>
      </c>
      <c r="AS561" s="1" t="s">
        <v>2998</v>
      </c>
      <c r="AT561" s="34" t="str">
        <f>VLOOKUP(Reten_soc[[#This Row],[Tipo retenciones]],Creados_silog[],2,0)</f>
        <v>Reten Aport Solidario Voluntario Covid19</v>
      </c>
      <c r="AU561" s="11">
        <f>VLOOKUP(Reten_soc[[#This Row],[Tipo retenciones]],Creados_silog[],3,0)</f>
        <v>0</v>
      </c>
      <c r="AV561" s="34" t="str">
        <f>VLOOKUP(Reten_soc[[#This Row],[Tipo retenciones]],Creados_silog[],4,0)</f>
        <v>NACIONAL</v>
      </c>
      <c r="AX561" s="11"/>
    </row>
    <row r="562" spans="44:50">
      <c r="AR562" s="1">
        <v>3008</v>
      </c>
      <c r="AS562" s="1" t="s">
        <v>3096</v>
      </c>
      <c r="AT562" s="34" t="str">
        <f>VLOOKUP(Reten_soc[[#This Row],[Tipo retenciones]],Creados_silog[],2,0)</f>
        <v>Retención ICA Servicios Cimitarra</v>
      </c>
      <c r="AU562" s="11">
        <f>VLOOKUP(Reten_soc[[#This Row],[Tipo retenciones]],Creados_silog[],3,0)</f>
        <v>68</v>
      </c>
      <c r="AV562" s="34" t="str">
        <f>VLOOKUP(Reten_soc[[#This Row],[Tipo retenciones]],Creados_silog[],4,0)</f>
        <v>SANTANDER</v>
      </c>
      <c r="AX562" s="11"/>
    </row>
    <row r="563" spans="44:50">
      <c r="AR563" s="1">
        <v>3008</v>
      </c>
      <c r="AS563" s="1">
        <v>97</v>
      </c>
      <c r="AT563" s="34" t="str">
        <f>VLOOKUP(Reten_soc[[#This Row],[Tipo retenciones]],Creados_silog[],2,0)</f>
        <v>Retención ICA Bienes Medellín</v>
      </c>
      <c r="AU563" s="11">
        <f>VLOOKUP(Reten_soc[[#This Row],[Tipo retenciones]],Creados_silog[],3,0)</f>
        <v>5</v>
      </c>
      <c r="AV563" s="34" t="str">
        <f>VLOOKUP(Reten_soc[[#This Row],[Tipo retenciones]],Creados_silog[],4,0)</f>
        <v>ANTIOQUIA</v>
      </c>
      <c r="AX563" s="11"/>
    </row>
    <row r="564" spans="44:50">
      <c r="AR564" s="1">
        <v>3008</v>
      </c>
      <c r="AS564" s="1">
        <v>98</v>
      </c>
      <c r="AT564" s="34" t="str">
        <f>VLOOKUP(Reten_soc[[#This Row],[Tipo retenciones]],Creados_silog[],2,0)</f>
        <v>Retención ICA Servicios Medellín</v>
      </c>
      <c r="AU564" s="11">
        <f>VLOOKUP(Reten_soc[[#This Row],[Tipo retenciones]],Creados_silog[],3,0)</f>
        <v>5</v>
      </c>
      <c r="AV564" s="34" t="str">
        <f>VLOOKUP(Reten_soc[[#This Row],[Tipo retenciones]],Creados_silog[],4,0)</f>
        <v>ANTIOQUIA</v>
      </c>
      <c r="AX564" s="11"/>
    </row>
    <row r="565" spans="44:50">
      <c r="AR565" s="1">
        <v>3008</v>
      </c>
      <c r="AS565" s="1" t="s">
        <v>3095</v>
      </c>
      <c r="AT565" s="34" t="str">
        <f>VLOOKUP(Reten_soc[[#This Row],[Tipo retenciones]],Creados_silog[],2,0)</f>
        <v>Retencion ICA Servicios Bogota Alterno I</v>
      </c>
      <c r="AU565" s="11">
        <f>VLOOKUP(Reten_soc[[#This Row],[Tipo retenciones]],Creados_silog[],3,0)</f>
        <v>11</v>
      </c>
      <c r="AV565" s="34" t="str">
        <f>VLOOKUP(Reten_soc[[#This Row],[Tipo retenciones]],Creados_silog[],4,0)</f>
        <v>BOGOTÁ</v>
      </c>
      <c r="AX565" s="11"/>
    </row>
    <row r="566" spans="44:50">
      <c r="AR566" s="1">
        <v>3008</v>
      </c>
      <c r="AS566" s="1" t="s">
        <v>3098</v>
      </c>
      <c r="AT566" s="34" t="str">
        <f>VLOOKUP(Reten_soc[[#This Row],[Tipo retenciones]],Creados_silog[],2,0)</f>
        <v>Retención Impuesto EQUIDAD CREE</v>
      </c>
      <c r="AU566" s="11">
        <f>VLOOKUP(Reten_soc[[#This Row],[Tipo retenciones]],Creados_silog[],3,0)</f>
        <v>0</v>
      </c>
      <c r="AV566" s="34" t="str">
        <f>VLOOKUP(Reten_soc[[#This Row],[Tipo retenciones]],Creados_silog[],4,0)</f>
        <v>NACIONAL</v>
      </c>
      <c r="AX566" s="11"/>
    </row>
    <row r="567" spans="44:50">
      <c r="AR567" s="1">
        <v>3008</v>
      </c>
      <c r="AS567" s="1" t="s">
        <v>3101</v>
      </c>
      <c r="AT567" s="34" t="str">
        <f>VLOOKUP(Reten_soc[[#This Row],[Tipo retenciones]],Creados_silog[],2,0)</f>
        <v>Impuestos Saludables</v>
      </c>
      <c r="AU567" s="11">
        <f>VLOOKUP(Reten_soc[[#This Row],[Tipo retenciones]],Creados_silog[],3,0)</f>
        <v>0</v>
      </c>
      <c r="AV567" s="34" t="str">
        <f>VLOOKUP(Reten_soc[[#This Row],[Tipo retenciones]],Creados_silog[],4,0)</f>
        <v>NACIONAL</v>
      </c>
      <c r="AX567" s="11"/>
    </row>
    <row r="568" spans="44:50">
      <c r="AR568" s="1">
        <v>3009</v>
      </c>
      <c r="AS568" s="39" t="s">
        <v>25</v>
      </c>
      <c r="AT568" s="34" t="str">
        <f>VLOOKUP(Reten_soc[[#This Row],[Tipo retenciones]],Creados_silog[],2,0)</f>
        <v>Retención Impuesto de Renta</v>
      </c>
      <c r="AU568" s="11">
        <f>VLOOKUP(Reten_soc[[#This Row],[Tipo retenciones]],Creados_silog[],3,0)</f>
        <v>0</v>
      </c>
      <c r="AV568" s="34" t="str">
        <f>VLOOKUP(Reten_soc[[#This Row],[Tipo retenciones]],Creados_silog[],4,0)</f>
        <v>NACIONAL</v>
      </c>
      <c r="AX568" s="11"/>
    </row>
    <row r="569" spans="44:50">
      <c r="AR569" s="1">
        <v>3009</v>
      </c>
      <c r="AS569" s="39" t="s">
        <v>94</v>
      </c>
      <c r="AT569" s="34" t="str">
        <f>VLOOKUP(Reten_soc[[#This Row],[Tipo retenciones]],Creados_silog[],2,0)</f>
        <v>Retención Iva Bienes</v>
      </c>
      <c r="AU569" s="11">
        <f>VLOOKUP(Reten_soc[[#This Row],[Tipo retenciones]],Creados_silog[],3,0)</f>
        <v>0</v>
      </c>
      <c r="AV569" s="34" t="str">
        <f>VLOOKUP(Reten_soc[[#This Row],[Tipo retenciones]],Creados_silog[],4,0)</f>
        <v>NACIONAL</v>
      </c>
      <c r="AX569" s="11"/>
    </row>
    <row r="570" spans="44:50">
      <c r="AR570" s="1">
        <v>3009</v>
      </c>
      <c r="AS570" s="39" t="s">
        <v>108</v>
      </c>
      <c r="AT570" s="34" t="str">
        <f>VLOOKUP(Reten_soc[[#This Row],[Tipo retenciones]],Creados_silog[],2,0)</f>
        <v>Retención Iva Servicios</v>
      </c>
      <c r="AU570" s="11">
        <f>VLOOKUP(Reten_soc[[#This Row],[Tipo retenciones]],Creados_silog[],3,0)</f>
        <v>0</v>
      </c>
      <c r="AV570" s="34" t="str">
        <f>VLOOKUP(Reten_soc[[#This Row],[Tipo retenciones]],Creados_silog[],4,0)</f>
        <v>NACIONAL</v>
      </c>
      <c r="AX570" s="11"/>
    </row>
    <row r="571" spans="44:50">
      <c r="AR571" s="1">
        <v>3009</v>
      </c>
      <c r="AS571" s="39" t="s">
        <v>132</v>
      </c>
      <c r="AT571" s="34" t="str">
        <f>VLOOKUP(Reten_soc[[#This Row],[Tipo retenciones]],Creados_silog[],2,0)</f>
        <v>Impuesto de Timbre</v>
      </c>
      <c r="AU571" s="11">
        <f>VLOOKUP(Reten_soc[[#This Row],[Tipo retenciones]],Creados_silog[],3,0)</f>
        <v>0</v>
      </c>
      <c r="AV571" s="34" t="str">
        <f>VLOOKUP(Reten_soc[[#This Row],[Tipo retenciones]],Creados_silog[],4,0)</f>
        <v>NACIONAL</v>
      </c>
      <c r="AX571" s="11"/>
    </row>
    <row r="572" spans="44:50">
      <c r="AR572" s="1">
        <v>3009</v>
      </c>
      <c r="AS572" s="39" t="s">
        <v>140</v>
      </c>
      <c r="AT572" s="34" t="str">
        <f>VLOOKUP(Reten_soc[[#This Row],[Tipo retenciones]],Creados_silog[],2,0)</f>
        <v>Retención ICA Bienes Cali</v>
      </c>
      <c r="AU572" s="11">
        <f>VLOOKUP(Reten_soc[[#This Row],[Tipo retenciones]],Creados_silog[],3,0)</f>
        <v>76</v>
      </c>
      <c r="AV572" s="34" t="str">
        <f>VLOOKUP(Reten_soc[[#This Row],[Tipo retenciones]],Creados_silog[],4,0)</f>
        <v>VALLE</v>
      </c>
      <c r="AX572" s="11"/>
    </row>
    <row r="573" spans="44:50">
      <c r="AR573" s="1">
        <v>3009</v>
      </c>
      <c r="AS573" s="39" t="s">
        <v>155</v>
      </c>
      <c r="AT573" s="34" t="str">
        <f>VLOOKUP(Reten_soc[[#This Row],[Tipo retenciones]],Creados_silog[],2,0)</f>
        <v>Retención ICA Servicios Cali</v>
      </c>
      <c r="AU573" s="11">
        <f>VLOOKUP(Reten_soc[[#This Row],[Tipo retenciones]],Creados_silog[],3,0)</f>
        <v>76</v>
      </c>
      <c r="AV573" s="34" t="str">
        <f>VLOOKUP(Reten_soc[[#This Row],[Tipo retenciones]],Creados_silog[],4,0)</f>
        <v>VALLE</v>
      </c>
      <c r="AX573" s="11"/>
    </row>
    <row r="574" spans="44:50">
      <c r="AR574" s="1">
        <v>3009</v>
      </c>
      <c r="AS574" s="1">
        <v>12</v>
      </c>
      <c r="AT574" s="34" t="str">
        <f>VLOOKUP(Reten_soc[[#This Row],[Tipo retenciones]],Creados_silog[],2,0)</f>
        <v>Reten Impuesto Renta Activida Alterna I</v>
      </c>
      <c r="AU574" s="11">
        <f>VLOOKUP(Reten_soc[[#This Row],[Tipo retenciones]],Creados_silog[],3,0)</f>
        <v>0</v>
      </c>
      <c r="AV574" s="34" t="str">
        <f>VLOOKUP(Reten_soc[[#This Row],[Tipo retenciones]],Creados_silog[],4,0)</f>
        <v>NACIONAL</v>
      </c>
      <c r="AX574" s="11"/>
    </row>
    <row r="575" spans="44:50">
      <c r="AR575" s="1">
        <v>3009</v>
      </c>
      <c r="AS575" s="1">
        <v>17</v>
      </c>
      <c r="AT575" s="34" t="str">
        <f>VLOOKUP(Reten_soc[[#This Row],[Tipo retenciones]],Creados_silog[],2,0)</f>
        <v>Reten Impuesto Renta Activida Alterna II</v>
      </c>
      <c r="AU575" s="11">
        <f>VLOOKUP(Reten_soc[[#This Row],[Tipo retenciones]],Creados_silog[],3,0)</f>
        <v>0</v>
      </c>
      <c r="AV575" s="34" t="str">
        <f>VLOOKUP(Reten_soc[[#This Row],[Tipo retenciones]],Creados_silog[],4,0)</f>
        <v>NACIONAL</v>
      </c>
      <c r="AX575" s="11"/>
    </row>
    <row r="576" spans="44:50">
      <c r="AR576" s="1">
        <v>3009</v>
      </c>
      <c r="AS576" s="1" t="s">
        <v>2556</v>
      </c>
      <c r="AT576" s="34" t="str">
        <f>VLOOKUP(Reten_soc[[#This Row],[Tipo retenciones]],Creados_silog[],2,0)</f>
        <v>Estampilla Pro Unal y demás Un Estatales</v>
      </c>
      <c r="AU576" s="11">
        <f>VLOOKUP(Reten_soc[[#This Row],[Tipo retenciones]],Creados_silog[],3,0)</f>
        <v>70</v>
      </c>
      <c r="AV576" s="34" t="str">
        <f>VLOOKUP(Reten_soc[[#This Row],[Tipo retenciones]],Creados_silog[],4,0)</f>
        <v>SUCRE</v>
      </c>
      <c r="AX576" s="11"/>
    </row>
    <row r="577" spans="44:50">
      <c r="AR577" s="1">
        <v>3009</v>
      </c>
      <c r="AS577" s="1" t="s">
        <v>2637</v>
      </c>
      <c r="AT577" s="34" t="str">
        <f>VLOOKUP(Reten_soc[[#This Row],[Tipo retenciones]],Creados_silog[],2,0)</f>
        <v>Ahorro Fomento a la Construccion AFC</v>
      </c>
      <c r="AU577" s="11">
        <f>VLOOKUP(Reten_soc[[#This Row],[Tipo retenciones]],Creados_silog[],3,0)</f>
        <v>0</v>
      </c>
      <c r="AV577" s="34" t="str">
        <f>VLOOKUP(Reten_soc[[#This Row],[Tipo retenciones]],Creados_silog[],4,0)</f>
        <v>NACIONAL</v>
      </c>
      <c r="AX577" s="11"/>
    </row>
    <row r="578" spans="44:50">
      <c r="AR578" s="1">
        <v>3009</v>
      </c>
      <c r="AS578" s="1" t="s">
        <v>2800</v>
      </c>
      <c r="AT578" s="34" t="str">
        <f>VLOOKUP(Reten_soc[[#This Row],[Tipo retenciones]],Creados_silog[],2,0)</f>
        <v>Estampilla Pro-desarrollo UCEVA - Valle</v>
      </c>
      <c r="AU578" s="11">
        <f>VLOOKUP(Reten_soc[[#This Row],[Tipo retenciones]],Creados_silog[],3,0)</f>
        <v>76</v>
      </c>
      <c r="AV578" s="34" t="str">
        <f>VLOOKUP(Reten_soc[[#This Row],[Tipo retenciones]],Creados_silog[],4,0)</f>
        <v>VALLE</v>
      </c>
      <c r="AX578" s="11"/>
    </row>
    <row r="579" spans="44:50">
      <c r="AR579" s="1">
        <v>3009</v>
      </c>
      <c r="AS579" s="1" t="s">
        <v>2805</v>
      </c>
      <c r="AT579" s="34" t="str">
        <f>VLOOKUP(Reten_soc[[#This Row],[Tipo retenciones]],Creados_silog[],2,0)</f>
        <v>Estampilla Pro-desarrollo Urbano Cali</v>
      </c>
      <c r="AU579" s="11">
        <f>VLOOKUP(Reten_soc[[#This Row],[Tipo retenciones]],Creados_silog[],3,0)</f>
        <v>76</v>
      </c>
      <c r="AV579" s="34" t="str">
        <f>VLOOKUP(Reten_soc[[#This Row],[Tipo retenciones]],Creados_silog[],4,0)</f>
        <v>VALLE</v>
      </c>
      <c r="AX579" s="11"/>
    </row>
    <row r="580" spans="44:50">
      <c r="AR580" s="1">
        <v>3009</v>
      </c>
      <c r="AS580" s="1" t="s">
        <v>2810</v>
      </c>
      <c r="AT580" s="34" t="str">
        <f>VLOOKUP(Reten_soc[[#This Row],[Tipo retenciones]],Creados_silog[],2,0)</f>
        <v>Impuesto Equidad CREE</v>
      </c>
      <c r="AU580" s="11">
        <f>VLOOKUP(Reten_soc[[#This Row],[Tipo retenciones]],Creados_silog[],3,0)</f>
        <v>0</v>
      </c>
      <c r="AV580" s="34" t="str">
        <f>VLOOKUP(Reten_soc[[#This Row],[Tipo retenciones]],Creados_silog[],4,0)</f>
        <v>NACIONAL</v>
      </c>
      <c r="AX580" s="11"/>
    </row>
    <row r="581" spans="44:50">
      <c r="AR581" s="1">
        <v>3009</v>
      </c>
      <c r="AS581" s="1" t="s">
        <v>2826</v>
      </c>
      <c r="AT581" s="34" t="str">
        <f>VLOOKUP(Reten_soc[[#This Row],[Tipo retenciones]],Creados_silog[],2,0)</f>
        <v>Contribución contrato de obra</v>
      </c>
      <c r="AU581" s="11">
        <f>VLOOKUP(Reten_soc[[#This Row],[Tipo retenciones]],Creados_silog[],3,0)</f>
        <v>0</v>
      </c>
      <c r="AV581" s="34" t="str">
        <f>VLOOKUP(Reten_soc[[#This Row],[Tipo retenciones]],Creados_silog[],4,0)</f>
        <v>NACIONAL</v>
      </c>
      <c r="AX581" s="11"/>
    </row>
    <row r="582" spans="44:50">
      <c r="AR582" s="1">
        <v>3009</v>
      </c>
      <c r="AS582" s="1" t="s">
        <v>2957</v>
      </c>
      <c r="AT582" s="34" t="str">
        <f>VLOOKUP(Reten_soc[[#This Row],[Tipo retenciones]],Creados_silog[],2,0)</f>
        <v>Estampilla Pro Universidad del Pacifico</v>
      </c>
      <c r="AU582" s="11">
        <f>VLOOKUP(Reten_soc[[#This Row],[Tipo retenciones]],Creados_silog[],3,0)</f>
        <v>19</v>
      </c>
      <c r="AV582" s="34" t="str">
        <f>VLOOKUP(Reten_soc[[#This Row],[Tipo retenciones]],Creados_silog[],4,0)</f>
        <v>CAUCA</v>
      </c>
      <c r="AX582" s="11"/>
    </row>
    <row r="583" spans="44:50">
      <c r="AR583" s="1">
        <v>3009</v>
      </c>
      <c r="AS583" s="1" t="s">
        <v>2995</v>
      </c>
      <c r="AT583" s="34" t="str">
        <f>VLOOKUP(Reten_soc[[#This Row],[Tipo retenciones]],Creados_silog[],2,0)</f>
        <v>Retención Impuesto Solidario Covid19</v>
      </c>
      <c r="AU583" s="11">
        <f>VLOOKUP(Reten_soc[[#This Row],[Tipo retenciones]],Creados_silog[],3,0)</f>
        <v>0</v>
      </c>
      <c r="AV583" s="34" t="str">
        <f>VLOOKUP(Reten_soc[[#This Row],[Tipo retenciones]],Creados_silog[],4,0)</f>
        <v>NACIONAL</v>
      </c>
      <c r="AX583" s="11"/>
    </row>
    <row r="584" spans="44:50">
      <c r="AR584" s="1">
        <v>3009</v>
      </c>
      <c r="AS584" s="1" t="s">
        <v>2998</v>
      </c>
      <c r="AT584" s="34" t="str">
        <f>VLOOKUP(Reten_soc[[#This Row],[Tipo retenciones]],Creados_silog[],2,0)</f>
        <v>Reten Aport Solidario Voluntario Covid19</v>
      </c>
      <c r="AU584" s="11">
        <f>VLOOKUP(Reten_soc[[#This Row],[Tipo retenciones]],Creados_silog[],3,0)</f>
        <v>0</v>
      </c>
      <c r="AV584" s="34" t="str">
        <f>VLOOKUP(Reten_soc[[#This Row],[Tipo retenciones]],Creados_silog[],4,0)</f>
        <v>NACIONAL</v>
      </c>
      <c r="AX584" s="11"/>
    </row>
    <row r="585" spans="44:50">
      <c r="AR585" s="1">
        <v>3009</v>
      </c>
      <c r="AS585" s="1" t="s">
        <v>3095</v>
      </c>
      <c r="AT585" s="34" t="str">
        <f>VLOOKUP(Reten_soc[[#This Row],[Tipo retenciones]],Creados_silog[],2,0)</f>
        <v>Retencion ICA Servicios Bogota Alterno I</v>
      </c>
      <c r="AU585" s="11">
        <f>VLOOKUP(Reten_soc[[#This Row],[Tipo retenciones]],Creados_silog[],3,0)</f>
        <v>11</v>
      </c>
      <c r="AV585" s="34" t="str">
        <f>VLOOKUP(Reten_soc[[#This Row],[Tipo retenciones]],Creados_silog[],4,0)</f>
        <v>BOGOTÁ</v>
      </c>
      <c r="AX585" s="11"/>
    </row>
    <row r="586" spans="44:50">
      <c r="AR586" s="1">
        <v>3009</v>
      </c>
      <c r="AS586" s="1" t="s">
        <v>3098</v>
      </c>
      <c r="AT586" s="34" t="str">
        <f>VLOOKUP(Reten_soc[[#This Row],[Tipo retenciones]],Creados_silog[],2,0)</f>
        <v>Retención Impuesto EQUIDAD CREE</v>
      </c>
      <c r="AU586" s="11">
        <f>VLOOKUP(Reten_soc[[#This Row],[Tipo retenciones]],Creados_silog[],3,0)</f>
        <v>0</v>
      </c>
      <c r="AV586" s="34" t="str">
        <f>VLOOKUP(Reten_soc[[#This Row],[Tipo retenciones]],Creados_silog[],4,0)</f>
        <v>NACIONAL</v>
      </c>
      <c r="AX586" s="11"/>
    </row>
    <row r="587" spans="44:50">
      <c r="AR587" s="1">
        <v>3009</v>
      </c>
      <c r="AS587" s="1" t="s">
        <v>3101</v>
      </c>
      <c r="AT587" s="34" t="str">
        <f>VLOOKUP(Reten_soc[[#This Row],[Tipo retenciones]],Creados_silog[],2,0)</f>
        <v>Impuestos Saludables</v>
      </c>
      <c r="AU587" s="11">
        <f>VLOOKUP(Reten_soc[[#This Row],[Tipo retenciones]],Creados_silog[],3,0)</f>
        <v>0</v>
      </c>
      <c r="AV587" s="34" t="str">
        <f>VLOOKUP(Reten_soc[[#This Row],[Tipo retenciones]],Creados_silog[],4,0)</f>
        <v>NACIONAL</v>
      </c>
      <c r="AX587" s="11"/>
    </row>
    <row r="588" spans="44:50">
      <c r="AR588" s="1">
        <v>3010</v>
      </c>
      <c r="AS588" s="39" t="s">
        <v>25</v>
      </c>
      <c r="AT588" s="34" t="str">
        <f>VLOOKUP(Reten_soc[[#This Row],[Tipo retenciones]],Creados_silog[],2,0)</f>
        <v>Retención Impuesto de Renta</v>
      </c>
      <c r="AU588" s="11">
        <f>VLOOKUP(Reten_soc[[#This Row],[Tipo retenciones]],Creados_silog[],3,0)</f>
        <v>0</v>
      </c>
      <c r="AV588" s="34" t="str">
        <f>VLOOKUP(Reten_soc[[#This Row],[Tipo retenciones]],Creados_silog[],4,0)</f>
        <v>NACIONAL</v>
      </c>
      <c r="AX588" s="11"/>
    </row>
    <row r="589" spans="44:50">
      <c r="AR589" s="1">
        <v>3010</v>
      </c>
      <c r="AS589" s="39" t="s">
        <v>94</v>
      </c>
      <c r="AT589" s="34" t="str">
        <f>VLOOKUP(Reten_soc[[#This Row],[Tipo retenciones]],Creados_silog[],2,0)</f>
        <v>Retención Iva Bienes</v>
      </c>
      <c r="AU589" s="11">
        <f>VLOOKUP(Reten_soc[[#This Row],[Tipo retenciones]],Creados_silog[],3,0)</f>
        <v>0</v>
      </c>
      <c r="AV589" s="34" t="str">
        <f>VLOOKUP(Reten_soc[[#This Row],[Tipo retenciones]],Creados_silog[],4,0)</f>
        <v>NACIONAL</v>
      </c>
      <c r="AX589" s="11"/>
    </row>
    <row r="590" spans="44:50">
      <c r="AR590" s="1">
        <v>3010</v>
      </c>
      <c r="AS590" s="39" t="s">
        <v>108</v>
      </c>
      <c r="AT590" s="34" t="str">
        <f>VLOOKUP(Reten_soc[[#This Row],[Tipo retenciones]],Creados_silog[],2,0)</f>
        <v>Retención Iva Servicios</v>
      </c>
      <c r="AU590" s="11">
        <f>VLOOKUP(Reten_soc[[#This Row],[Tipo retenciones]],Creados_silog[],3,0)</f>
        <v>0</v>
      </c>
      <c r="AV590" s="34" t="str">
        <f>VLOOKUP(Reten_soc[[#This Row],[Tipo retenciones]],Creados_silog[],4,0)</f>
        <v>NACIONAL</v>
      </c>
      <c r="AX590" s="11"/>
    </row>
    <row r="591" spans="44:50">
      <c r="AR591" s="1">
        <v>3010</v>
      </c>
      <c r="AS591" s="39" t="s">
        <v>1754</v>
      </c>
      <c r="AT591" s="34" t="str">
        <f>VLOOKUP(Reten_soc[[#This Row],[Tipo retenciones]],Creados_silog[],2,0)</f>
        <v>Retención ICA Bienes Bogotá</v>
      </c>
      <c r="AU591" s="11">
        <f>VLOOKUP(Reten_soc[[#This Row],[Tipo retenciones]],Creados_silog[],3,0)</f>
        <v>11</v>
      </c>
      <c r="AV591" s="34" t="str">
        <f>VLOOKUP(Reten_soc[[#This Row],[Tipo retenciones]],Creados_silog[],4,0)</f>
        <v>BOGOTÁ</v>
      </c>
      <c r="AX591" s="11"/>
    </row>
    <row r="592" spans="44:50">
      <c r="AR592" s="1">
        <v>3010</v>
      </c>
      <c r="AS592" s="39" t="s">
        <v>132</v>
      </c>
      <c r="AT592" s="34" t="str">
        <f>VLOOKUP(Reten_soc[[#This Row],[Tipo retenciones]],Creados_silog[],2,0)</f>
        <v>Impuesto de Timbre</v>
      </c>
      <c r="AU592" s="11">
        <f>VLOOKUP(Reten_soc[[#This Row],[Tipo retenciones]],Creados_silog[],3,0)</f>
        <v>0</v>
      </c>
      <c r="AV592" s="34" t="str">
        <f>VLOOKUP(Reten_soc[[#This Row],[Tipo retenciones]],Creados_silog[],4,0)</f>
        <v>NACIONAL</v>
      </c>
      <c r="AX592" s="11"/>
    </row>
    <row r="593" spans="44:50">
      <c r="AR593" s="1">
        <v>3010</v>
      </c>
      <c r="AS593" s="1" t="s">
        <v>1928</v>
      </c>
      <c r="AT593" s="34" t="str">
        <f>VLOOKUP(Reten_soc[[#This Row],[Tipo retenciones]],Creados_silog[],2,0)</f>
        <v>Estampilla Pro Universidad Magdalena</v>
      </c>
      <c r="AU593" s="11">
        <f>VLOOKUP(Reten_soc[[#This Row],[Tipo retenciones]],Creados_silog[],3,0)</f>
        <v>47</v>
      </c>
      <c r="AV593" s="34" t="str">
        <f>VLOOKUP(Reten_soc[[#This Row],[Tipo retenciones]],Creados_silog[],4,0)</f>
        <v>MAGDALENA</v>
      </c>
      <c r="AX593" s="11"/>
    </row>
    <row r="594" spans="44:50">
      <c r="AR594" s="1">
        <v>3010</v>
      </c>
      <c r="AS594" s="1" t="s">
        <v>2213</v>
      </c>
      <c r="AT594" s="34" t="str">
        <f>VLOOKUP(Reten_soc[[#This Row],[Tipo retenciones]],Creados_silog[],2,0)</f>
        <v>Estampilla Prodesarrollo Fronterizo</v>
      </c>
      <c r="AU594" s="11">
        <f>VLOOKUP(Reten_soc[[#This Row],[Tipo retenciones]],Creados_silog[],3,0)</f>
        <v>44</v>
      </c>
      <c r="AV594" s="34" t="str">
        <f>VLOOKUP(Reten_soc[[#This Row],[Tipo retenciones]],Creados_silog[],4,0)</f>
        <v>LA GUAJIRA</v>
      </c>
      <c r="AX594" s="11"/>
    </row>
    <row r="595" spans="44:50">
      <c r="AR595" s="1">
        <v>3010</v>
      </c>
      <c r="AS595" s="1" t="s">
        <v>2106</v>
      </c>
      <c r="AT595" s="34" t="str">
        <f>VLOOKUP(Reten_soc[[#This Row],[Tipo retenciones]],Creados_silog[],2,0)</f>
        <v>Retención ICA Bienes Santa Marta</v>
      </c>
      <c r="AU595" s="11">
        <f>VLOOKUP(Reten_soc[[#This Row],[Tipo retenciones]],Creados_silog[],3,0)</f>
        <v>47</v>
      </c>
      <c r="AV595" s="34" t="str">
        <f>VLOOKUP(Reten_soc[[#This Row],[Tipo retenciones]],Creados_silog[],4,0)</f>
        <v>MAGDALENA</v>
      </c>
      <c r="AX595" s="11"/>
    </row>
    <row r="596" spans="44:50">
      <c r="AR596" s="1">
        <v>3010</v>
      </c>
      <c r="AS596" s="1" t="s">
        <v>2128</v>
      </c>
      <c r="AT596" s="34" t="str">
        <f>VLOOKUP(Reten_soc[[#This Row],[Tipo retenciones]],Creados_silog[],2,0)</f>
        <v>Retención ICA Servicios Santa Marta</v>
      </c>
      <c r="AU596" s="11">
        <f>VLOOKUP(Reten_soc[[#This Row],[Tipo retenciones]],Creados_silog[],3,0)</f>
        <v>47</v>
      </c>
      <c r="AV596" s="34" t="str">
        <f>VLOOKUP(Reten_soc[[#This Row],[Tipo retenciones]],Creados_silog[],4,0)</f>
        <v>MAGDALENA</v>
      </c>
      <c r="AX596" s="11"/>
    </row>
    <row r="597" spans="44:50">
      <c r="AR597" s="1">
        <v>3010</v>
      </c>
      <c r="AS597" s="1">
        <v>12</v>
      </c>
      <c r="AT597" s="34" t="str">
        <f>VLOOKUP(Reten_soc[[#This Row],[Tipo retenciones]],Creados_silog[],2,0)</f>
        <v>Reten Impuesto Renta Activida Alterna I</v>
      </c>
      <c r="AU597" s="11">
        <f>VLOOKUP(Reten_soc[[#This Row],[Tipo retenciones]],Creados_silog[],3,0)</f>
        <v>0</v>
      </c>
      <c r="AV597" s="34" t="str">
        <f>VLOOKUP(Reten_soc[[#This Row],[Tipo retenciones]],Creados_silog[],4,0)</f>
        <v>NACIONAL</v>
      </c>
      <c r="AX597" s="11"/>
    </row>
    <row r="598" spans="44:50">
      <c r="AR598" s="1">
        <v>3010</v>
      </c>
      <c r="AS598" s="1">
        <v>17</v>
      </c>
      <c r="AT598" s="34" t="str">
        <f>VLOOKUP(Reten_soc[[#This Row],[Tipo retenciones]],Creados_silog[],2,0)</f>
        <v>Reten Impuesto Renta Activida Alterna II</v>
      </c>
      <c r="AU598" s="11">
        <f>VLOOKUP(Reten_soc[[#This Row],[Tipo retenciones]],Creados_silog[],3,0)</f>
        <v>0</v>
      </c>
      <c r="AV598" s="34" t="str">
        <f>VLOOKUP(Reten_soc[[#This Row],[Tipo retenciones]],Creados_silog[],4,0)</f>
        <v>NACIONAL</v>
      </c>
      <c r="AX598" s="11"/>
    </row>
    <row r="599" spans="44:50">
      <c r="AR599" s="1">
        <v>3010</v>
      </c>
      <c r="AS599" s="1" t="s">
        <v>2556</v>
      </c>
      <c r="AT599" s="34" t="str">
        <f>VLOOKUP(Reten_soc[[#This Row],[Tipo retenciones]],Creados_silog[],2,0)</f>
        <v>Estampilla Pro Unal y demás Un Estatales</v>
      </c>
      <c r="AU599" s="11">
        <f>VLOOKUP(Reten_soc[[#This Row],[Tipo retenciones]],Creados_silog[],3,0)</f>
        <v>70</v>
      </c>
      <c r="AV599" s="34" t="str">
        <f>VLOOKUP(Reten_soc[[#This Row],[Tipo retenciones]],Creados_silog[],4,0)</f>
        <v>SUCRE</v>
      </c>
      <c r="AX599" s="11"/>
    </row>
    <row r="600" spans="44:50">
      <c r="AR600" s="1">
        <v>3010</v>
      </c>
      <c r="AS600" s="1" t="s">
        <v>2637</v>
      </c>
      <c r="AT600" s="34" t="str">
        <f>VLOOKUP(Reten_soc[[#This Row],[Tipo retenciones]],Creados_silog[],2,0)</f>
        <v>Ahorro Fomento a la Construccion AFC</v>
      </c>
      <c r="AU600" s="11">
        <f>VLOOKUP(Reten_soc[[#This Row],[Tipo retenciones]],Creados_silog[],3,0)</f>
        <v>0</v>
      </c>
      <c r="AV600" s="34" t="str">
        <f>VLOOKUP(Reten_soc[[#This Row],[Tipo retenciones]],Creados_silog[],4,0)</f>
        <v>NACIONAL</v>
      </c>
      <c r="AX600" s="11"/>
    </row>
    <row r="601" spans="44:50">
      <c r="AR601" s="1">
        <v>3010</v>
      </c>
      <c r="AS601" s="1">
        <v>25</v>
      </c>
      <c r="AT601" s="34" t="str">
        <f>VLOOKUP(Reten_soc[[#This Row],[Tipo retenciones]],Creados_silog[],2,0)</f>
        <v>Estampilla Prociudadela Atlántico</v>
      </c>
      <c r="AU601" s="11">
        <f>VLOOKUP(Reten_soc[[#This Row],[Tipo retenciones]],Creados_silog[],3,0)</f>
        <v>8</v>
      </c>
      <c r="AV601" s="34" t="str">
        <f>VLOOKUP(Reten_soc[[#This Row],[Tipo retenciones]],Creados_silog[],4,0)</f>
        <v>ATLÁNTICO</v>
      </c>
      <c r="AX601" s="11"/>
    </row>
    <row r="602" spans="44:50">
      <c r="AR602" s="1">
        <v>3010</v>
      </c>
      <c r="AS602" s="1">
        <v>26</v>
      </c>
      <c r="AT602" s="34" t="str">
        <f>VLOOKUP(Reten_soc[[#This Row],[Tipo retenciones]],Creados_silog[],2,0)</f>
        <v>Estampilla Prodesarrollo Atlántico</v>
      </c>
      <c r="AU602" s="11">
        <f>VLOOKUP(Reten_soc[[#This Row],[Tipo retenciones]],Creados_silog[],3,0)</f>
        <v>8</v>
      </c>
      <c r="AV602" s="34" t="str">
        <f>VLOOKUP(Reten_soc[[#This Row],[Tipo retenciones]],Creados_silog[],4,0)</f>
        <v>ATLÁNTICO</v>
      </c>
      <c r="AX602" s="11"/>
    </row>
    <row r="603" spans="44:50">
      <c r="AR603" s="1">
        <v>3010</v>
      </c>
      <c r="AS603" s="1" t="s">
        <v>2791</v>
      </c>
      <c r="AT603" s="34" t="str">
        <f>VLOOKUP(Reten_soc[[#This Row],[Tipo retenciones]],Creados_silog[],2,0)</f>
        <v>Estampilla Pro Universidad de la Guajira</v>
      </c>
      <c r="AU603" s="11">
        <f>VLOOKUP(Reten_soc[[#This Row],[Tipo retenciones]],Creados_silog[],3,0)</f>
        <v>44</v>
      </c>
      <c r="AV603" s="34" t="str">
        <f>VLOOKUP(Reten_soc[[#This Row],[Tipo retenciones]],Creados_silog[],4,0)</f>
        <v>LA GUAJIRA</v>
      </c>
      <c r="AX603" s="11"/>
    </row>
    <row r="604" spans="44:50">
      <c r="AR604" s="1">
        <v>3010</v>
      </c>
      <c r="AS604" s="1" t="s">
        <v>2810</v>
      </c>
      <c r="AT604" s="34" t="str">
        <f>VLOOKUP(Reten_soc[[#This Row],[Tipo retenciones]],Creados_silog[],2,0)</f>
        <v>Impuesto Equidad CREE</v>
      </c>
      <c r="AU604" s="11">
        <f>VLOOKUP(Reten_soc[[#This Row],[Tipo retenciones]],Creados_silog[],3,0)</f>
        <v>0</v>
      </c>
      <c r="AV604" s="34" t="str">
        <f>VLOOKUP(Reten_soc[[#This Row],[Tipo retenciones]],Creados_silog[],4,0)</f>
        <v>NACIONAL</v>
      </c>
      <c r="AX604" s="11"/>
    </row>
    <row r="605" spans="44:50">
      <c r="AR605" s="1">
        <v>3010</v>
      </c>
      <c r="AS605" s="1" t="s">
        <v>2826</v>
      </c>
      <c r="AT605" s="34" t="str">
        <f>VLOOKUP(Reten_soc[[#This Row],[Tipo retenciones]],Creados_silog[],2,0)</f>
        <v>Contribución contrato de obra</v>
      </c>
      <c r="AU605" s="11">
        <f>VLOOKUP(Reten_soc[[#This Row],[Tipo retenciones]],Creados_silog[],3,0)</f>
        <v>0</v>
      </c>
      <c r="AV605" s="34" t="str">
        <f>VLOOKUP(Reten_soc[[#This Row],[Tipo retenciones]],Creados_silog[],4,0)</f>
        <v>NACIONAL</v>
      </c>
      <c r="AX605" s="11"/>
    </row>
    <row r="606" spans="44:50">
      <c r="AR606" s="1">
        <v>3010</v>
      </c>
      <c r="AS606" s="1" t="s">
        <v>3082</v>
      </c>
      <c r="AT606" s="34" t="str">
        <f>VLOOKUP(Reten_soc[[#This Row],[Tipo retenciones]],Creados_silog[],2,0)</f>
        <v>Estampilla Prodesarrollo Depto Guajira</v>
      </c>
      <c r="AU606" s="11">
        <f>VLOOKUP(Reten_soc[[#This Row],[Tipo retenciones]],Creados_silog[],3,0)</f>
        <v>44</v>
      </c>
      <c r="AV606" s="34" t="str">
        <f>VLOOKUP(Reten_soc[[#This Row],[Tipo retenciones]],Creados_silog[],4,0)</f>
        <v>LA GUAJIRA</v>
      </c>
      <c r="AX606" s="11"/>
    </row>
    <row r="607" spans="44:50">
      <c r="AR607" s="1">
        <v>3010</v>
      </c>
      <c r="AS607" s="1" t="s">
        <v>2995</v>
      </c>
      <c r="AT607" s="34" t="str">
        <f>VLOOKUP(Reten_soc[[#This Row],[Tipo retenciones]],Creados_silog[],2,0)</f>
        <v>Retención Impuesto Solidario Covid19</v>
      </c>
      <c r="AU607" s="11">
        <f>VLOOKUP(Reten_soc[[#This Row],[Tipo retenciones]],Creados_silog[],3,0)</f>
        <v>0</v>
      </c>
      <c r="AV607" s="34" t="str">
        <f>VLOOKUP(Reten_soc[[#This Row],[Tipo retenciones]],Creados_silog[],4,0)</f>
        <v>NACIONAL</v>
      </c>
      <c r="AX607" s="11"/>
    </row>
    <row r="608" spans="44:50">
      <c r="AR608" s="1">
        <v>3010</v>
      </c>
      <c r="AS608" s="1" t="s">
        <v>2998</v>
      </c>
      <c r="AT608" s="34" t="str">
        <f>VLOOKUP(Reten_soc[[#This Row],[Tipo retenciones]],Creados_silog[],2,0)</f>
        <v>Reten Aport Solidario Voluntario Covid19</v>
      </c>
      <c r="AU608" s="11">
        <f>VLOOKUP(Reten_soc[[#This Row],[Tipo retenciones]],Creados_silog[],3,0)</f>
        <v>0</v>
      </c>
      <c r="AV608" s="34" t="str">
        <f>VLOOKUP(Reten_soc[[#This Row],[Tipo retenciones]],Creados_silog[],4,0)</f>
        <v>NACIONAL</v>
      </c>
      <c r="AX608" s="11"/>
    </row>
    <row r="609" spans="44:50">
      <c r="AR609" s="1">
        <v>3010</v>
      </c>
      <c r="AS609" s="1">
        <v>73</v>
      </c>
      <c r="AT609" s="34" t="str">
        <f>VLOOKUP(Reten_soc[[#This Row],[Tipo retenciones]],Creados_silog[],2,0)</f>
        <v>Retención ICA Bienes Barranquilla</v>
      </c>
      <c r="AU609" s="11">
        <f>VLOOKUP(Reten_soc[[#This Row],[Tipo retenciones]],Creados_silog[],3,0)</f>
        <v>8</v>
      </c>
      <c r="AV609" s="34" t="str">
        <f>VLOOKUP(Reten_soc[[#This Row],[Tipo retenciones]],Creados_silog[],4,0)</f>
        <v>ATLÁNTICO</v>
      </c>
      <c r="AX609" s="11"/>
    </row>
    <row r="610" spans="44:50">
      <c r="AR610" s="1">
        <v>3010</v>
      </c>
      <c r="AS610" s="1">
        <v>74</v>
      </c>
      <c r="AT610" s="34" t="str">
        <f>VLOOKUP(Reten_soc[[#This Row],[Tipo retenciones]],Creados_silog[],2,0)</f>
        <v>Retención ICA Servicios Barranquilla</v>
      </c>
      <c r="AU610" s="11">
        <f>VLOOKUP(Reten_soc[[#This Row],[Tipo retenciones]],Creados_silog[],3,0)</f>
        <v>8</v>
      </c>
      <c r="AV610" s="34" t="str">
        <f>VLOOKUP(Reten_soc[[#This Row],[Tipo retenciones]],Creados_silog[],4,0)</f>
        <v>ATLÁNTICO</v>
      </c>
      <c r="AX610" s="11"/>
    </row>
    <row r="611" spans="44:50">
      <c r="AR611" s="1">
        <v>3010</v>
      </c>
      <c r="AS611" s="1">
        <v>94</v>
      </c>
      <c r="AT611" s="34" t="str">
        <f>VLOOKUP(Reten_soc[[#This Row],[Tipo retenciones]],Creados_silog[],2,0)</f>
        <v>Retención ICA Servicios Riohacha</v>
      </c>
      <c r="AU611" s="11">
        <f>VLOOKUP(Reten_soc[[#This Row],[Tipo retenciones]],Creados_silog[],3,0)</f>
        <v>44</v>
      </c>
      <c r="AV611" s="34" t="str">
        <f>VLOOKUP(Reten_soc[[#This Row],[Tipo retenciones]],Creados_silog[],4,0)</f>
        <v>LA GUAJIRA</v>
      </c>
      <c r="AX611" s="11"/>
    </row>
    <row r="612" spans="44:50">
      <c r="AR612" s="1">
        <v>3010</v>
      </c>
      <c r="AS612" s="1">
        <v>99</v>
      </c>
      <c r="AT612" s="34" t="str">
        <f>VLOOKUP(Reten_soc[[#This Row],[Tipo retenciones]],Creados_silog[],2,0)</f>
        <v>Estampilla Pro Hosp. Fernando Tronconis</v>
      </c>
      <c r="AU612" s="11">
        <f>VLOOKUP(Reten_soc[[#This Row],[Tipo retenciones]],Creados_silog[],3,0)</f>
        <v>47</v>
      </c>
      <c r="AV612" s="34" t="str">
        <f>VLOOKUP(Reten_soc[[#This Row],[Tipo retenciones]],Creados_silog[],4,0)</f>
        <v>MAGDALENA</v>
      </c>
      <c r="AX612" s="11"/>
    </row>
    <row r="613" spans="44:50">
      <c r="AR613" s="1">
        <v>3010</v>
      </c>
      <c r="AS613" s="1" t="s">
        <v>3341</v>
      </c>
      <c r="AT613" s="34" t="str">
        <f>VLOOKUP(Reten_soc[[#This Row],[Tipo retenciones]],Creados_silog[],2,0)</f>
        <v>Retención Sobretasa Bomberil Malambo</v>
      </c>
      <c r="AU613" s="11">
        <f>VLOOKUP(Reten_soc[[#This Row],[Tipo retenciones]],Creados_silog[],3,0)</f>
        <v>8</v>
      </c>
      <c r="AV613" s="34" t="str">
        <f>VLOOKUP(Reten_soc[[#This Row],[Tipo retenciones]],Creados_silog[],4,0)</f>
        <v>ATLÁNTICO</v>
      </c>
      <c r="AX613" s="11"/>
    </row>
    <row r="614" spans="44:50">
      <c r="AR614" s="1">
        <v>3010</v>
      </c>
      <c r="AS614" s="1" t="s">
        <v>3095</v>
      </c>
      <c r="AT614" s="34" t="str">
        <f>VLOOKUP(Reten_soc[[#This Row],[Tipo retenciones]],Creados_silog[],2,0)</f>
        <v>Retencion ICA Servicios Bogota Alterno I</v>
      </c>
      <c r="AU614" s="11">
        <f>VLOOKUP(Reten_soc[[#This Row],[Tipo retenciones]],Creados_silog[],3,0)</f>
        <v>11</v>
      </c>
      <c r="AV614" s="34" t="str">
        <f>VLOOKUP(Reten_soc[[#This Row],[Tipo retenciones]],Creados_silog[],4,0)</f>
        <v>BOGOTÁ</v>
      </c>
      <c r="AX614" s="11"/>
    </row>
    <row r="615" spans="44:50">
      <c r="AR615" s="1">
        <v>3010</v>
      </c>
      <c r="AS615" s="1" t="s">
        <v>3098</v>
      </c>
      <c r="AT615" s="34" t="str">
        <f>VLOOKUP(Reten_soc[[#This Row],[Tipo retenciones]],Creados_silog[],2,0)</f>
        <v>Retención Impuesto EQUIDAD CREE</v>
      </c>
      <c r="AU615" s="11">
        <f>VLOOKUP(Reten_soc[[#This Row],[Tipo retenciones]],Creados_silog[],3,0)</f>
        <v>0</v>
      </c>
      <c r="AV615" s="34" t="str">
        <f>VLOOKUP(Reten_soc[[#This Row],[Tipo retenciones]],Creados_silog[],4,0)</f>
        <v>NACIONAL</v>
      </c>
      <c r="AX615" s="11"/>
    </row>
    <row r="616" spans="44:50">
      <c r="AR616" s="1">
        <v>3010</v>
      </c>
      <c r="AS616" s="1" t="s">
        <v>3101</v>
      </c>
      <c r="AT616" s="34" t="str">
        <f>VLOOKUP(Reten_soc[[#This Row],[Tipo retenciones]],Creados_silog[],2,0)</f>
        <v>Impuestos Saludables</v>
      </c>
      <c r="AU616" s="11">
        <f>VLOOKUP(Reten_soc[[#This Row],[Tipo retenciones]],Creados_silog[],3,0)</f>
        <v>0</v>
      </c>
      <c r="AV616" s="34" t="str">
        <f>VLOOKUP(Reten_soc[[#This Row],[Tipo retenciones]],Creados_silog[],4,0)</f>
        <v>NACIONAL</v>
      </c>
      <c r="AX616" s="11"/>
    </row>
    <row r="617" spans="44:50">
      <c r="AR617" s="1">
        <v>3011</v>
      </c>
      <c r="AS617" s="39" t="s">
        <v>25</v>
      </c>
      <c r="AT617" s="34" t="str">
        <f>VLOOKUP(Reten_soc[[#This Row],[Tipo retenciones]],Creados_silog[],2,0)</f>
        <v>Retención Impuesto de Renta</v>
      </c>
      <c r="AU617" s="11">
        <f>VLOOKUP(Reten_soc[[#This Row],[Tipo retenciones]],Creados_silog[],3,0)</f>
        <v>0</v>
      </c>
      <c r="AV617" s="34" t="str">
        <f>VLOOKUP(Reten_soc[[#This Row],[Tipo retenciones]],Creados_silog[],4,0)</f>
        <v>NACIONAL</v>
      </c>
      <c r="AX617" s="11"/>
    </row>
    <row r="618" spans="44:50">
      <c r="AR618" s="1">
        <v>3011</v>
      </c>
      <c r="AS618" s="39" t="s">
        <v>94</v>
      </c>
      <c r="AT618" s="34" t="str">
        <f>VLOOKUP(Reten_soc[[#This Row],[Tipo retenciones]],Creados_silog[],2,0)</f>
        <v>Retención Iva Bienes</v>
      </c>
      <c r="AU618" s="11">
        <f>VLOOKUP(Reten_soc[[#This Row],[Tipo retenciones]],Creados_silog[],3,0)</f>
        <v>0</v>
      </c>
      <c r="AV618" s="34" t="str">
        <f>VLOOKUP(Reten_soc[[#This Row],[Tipo retenciones]],Creados_silog[],4,0)</f>
        <v>NACIONAL</v>
      </c>
      <c r="AX618" s="11"/>
    </row>
    <row r="619" spans="44:50">
      <c r="AR619" s="1">
        <v>3011</v>
      </c>
      <c r="AS619" s="39" t="s">
        <v>108</v>
      </c>
      <c r="AT619" s="34" t="str">
        <f>VLOOKUP(Reten_soc[[#This Row],[Tipo retenciones]],Creados_silog[],2,0)</f>
        <v>Retención Iva Servicios</v>
      </c>
      <c r="AU619" s="11">
        <f>VLOOKUP(Reten_soc[[#This Row],[Tipo retenciones]],Creados_silog[],3,0)</f>
        <v>0</v>
      </c>
      <c r="AV619" s="34" t="str">
        <f>VLOOKUP(Reten_soc[[#This Row],[Tipo retenciones]],Creados_silog[],4,0)</f>
        <v>NACIONAL</v>
      </c>
      <c r="AX619" s="11"/>
    </row>
    <row r="620" spans="44:50">
      <c r="AR620" s="1">
        <v>3011</v>
      </c>
      <c r="AS620" s="39" t="s">
        <v>1754</v>
      </c>
      <c r="AT620" s="34" t="str">
        <f>VLOOKUP(Reten_soc[[#This Row],[Tipo retenciones]],Creados_silog[],2,0)</f>
        <v>Retención ICA Bienes Bogotá</v>
      </c>
      <c r="AU620" s="11">
        <f>VLOOKUP(Reten_soc[[#This Row],[Tipo retenciones]],Creados_silog[],3,0)</f>
        <v>11</v>
      </c>
      <c r="AV620" s="34" t="str">
        <f>VLOOKUP(Reten_soc[[#This Row],[Tipo retenciones]],Creados_silog[],4,0)</f>
        <v>BOGOTÁ</v>
      </c>
      <c r="AX620" s="11"/>
    </row>
    <row r="621" spans="44:50">
      <c r="AR621" s="1">
        <v>3011</v>
      </c>
      <c r="AS621" s="39" t="s">
        <v>124</v>
      </c>
      <c r="AT621" s="34" t="str">
        <f>VLOOKUP(Reten_soc[[#This Row],[Tipo retenciones]],Creados_silog[],2,0)</f>
        <v>Retención ICA Servicios Bogotá</v>
      </c>
      <c r="AU621" s="11">
        <f>VLOOKUP(Reten_soc[[#This Row],[Tipo retenciones]],Creados_silog[],3,0)</f>
        <v>11</v>
      </c>
      <c r="AV621" s="34" t="str">
        <f>VLOOKUP(Reten_soc[[#This Row],[Tipo retenciones]],Creados_silog[],4,0)</f>
        <v>BOGOTÁ</v>
      </c>
      <c r="AX621" s="11"/>
    </row>
    <row r="622" spans="44:50">
      <c r="AR622" s="1">
        <v>3011</v>
      </c>
      <c r="AS622" s="39" t="s">
        <v>132</v>
      </c>
      <c r="AT622" s="34" t="str">
        <f>VLOOKUP(Reten_soc[[#This Row],[Tipo retenciones]],Creados_silog[],2,0)</f>
        <v>Impuesto de Timbre</v>
      </c>
      <c r="AU622" s="11">
        <f>VLOOKUP(Reten_soc[[#This Row],[Tipo retenciones]],Creados_silog[],3,0)</f>
        <v>0</v>
      </c>
      <c r="AV622" s="34" t="str">
        <f>VLOOKUP(Reten_soc[[#This Row],[Tipo retenciones]],Creados_silog[],4,0)</f>
        <v>NACIONAL</v>
      </c>
      <c r="AX622" s="11"/>
    </row>
    <row r="623" spans="44:50">
      <c r="AR623" s="1">
        <v>3011</v>
      </c>
      <c r="AS623" s="1">
        <v>12</v>
      </c>
      <c r="AT623" s="34" t="str">
        <f>VLOOKUP(Reten_soc[[#This Row],[Tipo retenciones]],Creados_silog[],2,0)</f>
        <v>Reten Impuesto Renta Activida Alterna I</v>
      </c>
      <c r="AU623" s="11">
        <f>VLOOKUP(Reten_soc[[#This Row],[Tipo retenciones]],Creados_silog[],3,0)</f>
        <v>0</v>
      </c>
      <c r="AV623" s="34" t="str">
        <f>VLOOKUP(Reten_soc[[#This Row],[Tipo retenciones]],Creados_silog[],4,0)</f>
        <v>NACIONAL</v>
      </c>
      <c r="AX623" s="11"/>
    </row>
    <row r="624" spans="44:50">
      <c r="AR624" s="1">
        <v>3011</v>
      </c>
      <c r="AS624" s="1">
        <v>17</v>
      </c>
      <c r="AT624" s="34" t="str">
        <f>VLOOKUP(Reten_soc[[#This Row],[Tipo retenciones]],Creados_silog[],2,0)</f>
        <v>Reten Impuesto Renta Activida Alterna II</v>
      </c>
      <c r="AU624" s="11">
        <f>VLOOKUP(Reten_soc[[#This Row],[Tipo retenciones]],Creados_silog[],3,0)</f>
        <v>0</v>
      </c>
      <c r="AV624" s="34" t="str">
        <f>VLOOKUP(Reten_soc[[#This Row],[Tipo retenciones]],Creados_silog[],4,0)</f>
        <v>NACIONAL</v>
      </c>
      <c r="AX624" s="11"/>
    </row>
    <row r="625" spans="44:50">
      <c r="AR625" s="1">
        <v>3011</v>
      </c>
      <c r="AS625" s="1" t="s">
        <v>2556</v>
      </c>
      <c r="AT625" s="34" t="str">
        <f>VLOOKUP(Reten_soc[[#This Row],[Tipo retenciones]],Creados_silog[],2,0)</f>
        <v>Estampilla Pro Unal y demás Un Estatales</v>
      </c>
      <c r="AU625" s="11">
        <f>VLOOKUP(Reten_soc[[#This Row],[Tipo retenciones]],Creados_silog[],3,0)</f>
        <v>70</v>
      </c>
      <c r="AV625" s="34" t="str">
        <f>VLOOKUP(Reten_soc[[#This Row],[Tipo retenciones]],Creados_silog[],4,0)</f>
        <v>SUCRE</v>
      </c>
      <c r="AX625" s="11"/>
    </row>
    <row r="626" spans="44:50">
      <c r="AR626" s="1">
        <v>3011</v>
      </c>
      <c r="AS626" s="1" t="s">
        <v>2590</v>
      </c>
      <c r="AT626" s="34" t="str">
        <f>VLOOKUP(Reten_soc[[#This Row],[Tipo retenciones]],Creados_silog[],2,0)</f>
        <v>Retención ICA Bienes San Vicente Chucurí</v>
      </c>
      <c r="AU626" s="11">
        <f>VLOOKUP(Reten_soc[[#This Row],[Tipo retenciones]],Creados_silog[],3,0)</f>
        <v>54</v>
      </c>
      <c r="AV626" s="34" t="str">
        <f>VLOOKUP(Reten_soc[[#This Row],[Tipo retenciones]],Creados_silog[],4,0)</f>
        <v>NORTE DE SANTANDER</v>
      </c>
      <c r="AX626" s="11"/>
    </row>
    <row r="627" spans="44:50">
      <c r="AR627" s="1">
        <v>3011</v>
      </c>
      <c r="AS627" s="1" t="s">
        <v>2597</v>
      </c>
      <c r="AT627" s="34" t="str">
        <f>VLOOKUP(Reten_soc[[#This Row],[Tipo retenciones]],Creados_silog[],2,0)</f>
        <v>Retención ICA Servicios San Vicente Chuc</v>
      </c>
      <c r="AU627" s="11">
        <f>VLOOKUP(Reten_soc[[#This Row],[Tipo retenciones]],Creados_silog[],3,0)</f>
        <v>54</v>
      </c>
      <c r="AV627" s="34" t="str">
        <f>VLOOKUP(Reten_soc[[#This Row],[Tipo retenciones]],Creados_silog[],4,0)</f>
        <v>NORTE DE SANTANDER</v>
      </c>
      <c r="AX627" s="11"/>
    </row>
    <row r="628" spans="44:50">
      <c r="AR628" s="1">
        <v>3011</v>
      </c>
      <c r="AS628" s="1" t="s">
        <v>2637</v>
      </c>
      <c r="AT628" s="34" t="str">
        <f>VLOOKUP(Reten_soc[[#This Row],[Tipo retenciones]],Creados_silog[],2,0)</f>
        <v>Ahorro Fomento a la Construccion AFC</v>
      </c>
      <c r="AU628" s="11">
        <f>VLOOKUP(Reten_soc[[#This Row],[Tipo retenciones]],Creados_silog[],3,0)</f>
        <v>0</v>
      </c>
      <c r="AV628" s="34" t="str">
        <f>VLOOKUP(Reten_soc[[#This Row],[Tipo retenciones]],Creados_silog[],4,0)</f>
        <v>NACIONAL</v>
      </c>
      <c r="AX628" s="11"/>
    </row>
    <row r="629" spans="44:50">
      <c r="AR629" s="1">
        <v>3011</v>
      </c>
      <c r="AS629" s="1" t="s">
        <v>2810</v>
      </c>
      <c r="AT629" s="34" t="str">
        <f>VLOOKUP(Reten_soc[[#This Row],[Tipo retenciones]],Creados_silog[],2,0)</f>
        <v>Impuesto Equidad CREE</v>
      </c>
      <c r="AU629" s="11">
        <f>VLOOKUP(Reten_soc[[#This Row],[Tipo retenciones]],Creados_silog[],3,0)</f>
        <v>0</v>
      </c>
      <c r="AV629" s="34" t="str">
        <f>VLOOKUP(Reten_soc[[#This Row],[Tipo retenciones]],Creados_silog[],4,0)</f>
        <v>NACIONAL</v>
      </c>
      <c r="AX629" s="11"/>
    </row>
    <row r="630" spans="44:50">
      <c r="AR630" s="1">
        <v>3011</v>
      </c>
      <c r="AS630" s="1" t="s">
        <v>2826</v>
      </c>
      <c r="AT630" s="34" t="str">
        <f>VLOOKUP(Reten_soc[[#This Row],[Tipo retenciones]],Creados_silog[],2,0)</f>
        <v>Contribución contrato de obra</v>
      </c>
      <c r="AU630" s="11">
        <f>VLOOKUP(Reten_soc[[#This Row],[Tipo retenciones]],Creados_silog[],3,0)</f>
        <v>0</v>
      </c>
      <c r="AV630" s="34" t="str">
        <f>VLOOKUP(Reten_soc[[#This Row],[Tipo retenciones]],Creados_silog[],4,0)</f>
        <v>NACIONAL</v>
      </c>
      <c r="AX630" s="11"/>
    </row>
    <row r="631" spans="44:50">
      <c r="AR631" s="1">
        <v>3011</v>
      </c>
      <c r="AS631" s="1" t="s">
        <v>2995</v>
      </c>
      <c r="AT631" s="34" t="str">
        <f>VLOOKUP(Reten_soc[[#This Row],[Tipo retenciones]],Creados_silog[],2,0)</f>
        <v>Retención Impuesto Solidario Covid19</v>
      </c>
      <c r="AU631" s="11">
        <f>VLOOKUP(Reten_soc[[#This Row],[Tipo retenciones]],Creados_silog[],3,0)</f>
        <v>0</v>
      </c>
      <c r="AV631" s="34" t="str">
        <f>VLOOKUP(Reten_soc[[#This Row],[Tipo retenciones]],Creados_silog[],4,0)</f>
        <v>NACIONAL</v>
      </c>
      <c r="AX631" s="11"/>
    </row>
    <row r="632" spans="44:50">
      <c r="AR632" s="1">
        <v>3011</v>
      </c>
      <c r="AS632" s="1" t="s">
        <v>2998</v>
      </c>
      <c r="AT632" s="34" t="str">
        <f>VLOOKUP(Reten_soc[[#This Row],[Tipo retenciones]],Creados_silog[],2,0)</f>
        <v>Reten Aport Solidario Voluntario Covid19</v>
      </c>
      <c r="AU632" s="11">
        <f>VLOOKUP(Reten_soc[[#This Row],[Tipo retenciones]],Creados_silog[],3,0)</f>
        <v>0</v>
      </c>
      <c r="AV632" s="34" t="str">
        <f>VLOOKUP(Reten_soc[[#This Row],[Tipo retenciones]],Creados_silog[],4,0)</f>
        <v>NACIONAL</v>
      </c>
      <c r="AX632" s="11"/>
    </row>
    <row r="633" spans="44:50">
      <c r="AR633" s="1">
        <v>3011</v>
      </c>
      <c r="AS633" s="1" t="s">
        <v>3113</v>
      </c>
      <c r="AT633" s="34" t="str">
        <f>VLOOKUP(Reten_soc[[#This Row],[Tipo retenciones]],Creados_silog[],2,0)</f>
        <v>Retención ICA Servicios Santa Rosa Boliv</v>
      </c>
      <c r="AU633" s="11">
        <f>VLOOKUP(Reten_soc[[#This Row],[Tipo retenciones]],Creados_silog[],3,0)</f>
        <v>20</v>
      </c>
      <c r="AV633" s="34" t="str">
        <f>VLOOKUP(Reten_soc[[#This Row],[Tipo retenciones]],Creados_silog[],4,0)</f>
        <v>CESAR</v>
      </c>
      <c r="AX633" s="11"/>
    </row>
    <row r="634" spans="44:50">
      <c r="AR634" s="1">
        <v>3011</v>
      </c>
      <c r="AS634" s="1">
        <v>64</v>
      </c>
      <c r="AT634" s="34" t="str">
        <f>VLOOKUP(Reten_soc[[#This Row],[Tipo retenciones]],Creados_silog[],2,0)</f>
        <v>Retención ICA Bienes Bucaramanga</v>
      </c>
      <c r="AU634" s="11">
        <f>VLOOKUP(Reten_soc[[#This Row],[Tipo retenciones]],Creados_silog[],3,0)</f>
        <v>68</v>
      </c>
      <c r="AV634" s="34" t="str">
        <f>VLOOKUP(Reten_soc[[#This Row],[Tipo retenciones]],Creados_silog[],4,0)</f>
        <v>SANTANDER</v>
      </c>
      <c r="AX634" s="11"/>
    </row>
    <row r="635" spans="44:50">
      <c r="AR635" s="1">
        <v>3011</v>
      </c>
      <c r="AS635" s="1">
        <v>65</v>
      </c>
      <c r="AT635" s="34" t="str">
        <f>VLOOKUP(Reten_soc[[#This Row],[Tipo retenciones]],Creados_silog[],2,0)</f>
        <v>Retención ICA Servicios Bucaramanga</v>
      </c>
      <c r="AU635" s="11">
        <f>VLOOKUP(Reten_soc[[#This Row],[Tipo retenciones]],Creados_silog[],3,0)</f>
        <v>68</v>
      </c>
      <c r="AV635" s="34" t="str">
        <f>VLOOKUP(Reten_soc[[#This Row],[Tipo retenciones]],Creados_silog[],4,0)</f>
        <v>SANTANDER</v>
      </c>
      <c r="AX635" s="11"/>
    </row>
    <row r="636" spans="44:50">
      <c r="AR636" s="1">
        <v>3011</v>
      </c>
      <c r="AS636" s="1" t="s">
        <v>3213</v>
      </c>
      <c r="AT636" s="34" t="str">
        <f>VLOOKUP(Reten_soc[[#This Row],[Tipo retenciones]],Creados_silog[],2,0)</f>
        <v>Retención Sobretasa San Vicente Chucuri</v>
      </c>
      <c r="AU636" s="11">
        <f>VLOOKUP(Reten_soc[[#This Row],[Tipo retenciones]],Creados_silog[],3,0)</f>
        <v>68</v>
      </c>
      <c r="AV636" s="34" t="str">
        <f>VLOOKUP(Reten_soc[[#This Row],[Tipo retenciones]],Creados_silog[],4,0)</f>
        <v>SANTANDER</v>
      </c>
      <c r="AX636" s="11"/>
    </row>
    <row r="637" spans="44:50">
      <c r="AR637" s="1">
        <v>3011</v>
      </c>
      <c r="AS637" s="1">
        <v>82</v>
      </c>
      <c r="AT637" s="34" t="str">
        <f>VLOOKUP(Reten_soc[[#This Row],[Tipo retenciones]],Creados_silog[],2,0)</f>
        <v>Retención ICA Bienes Cucuta</v>
      </c>
      <c r="AU637" s="11">
        <f>VLOOKUP(Reten_soc[[#This Row],[Tipo retenciones]],Creados_silog[],3,0)</f>
        <v>54</v>
      </c>
      <c r="AV637" s="34" t="str">
        <f>VLOOKUP(Reten_soc[[#This Row],[Tipo retenciones]],Creados_silog[],4,0)</f>
        <v>NORTE DE SANTANDER</v>
      </c>
      <c r="AX637" s="11"/>
    </row>
    <row r="638" spans="44:50">
      <c r="AR638" s="1">
        <v>3011</v>
      </c>
      <c r="AS638" s="1">
        <v>89</v>
      </c>
      <c r="AT638" s="34" t="str">
        <f>VLOOKUP(Reten_soc[[#This Row],[Tipo retenciones]],Creados_silog[],2,0)</f>
        <v>Retención ICA Bienes Barrancabermeja</v>
      </c>
      <c r="AU638" s="11">
        <f>VLOOKUP(Reten_soc[[#This Row],[Tipo retenciones]],Creados_silog[],3,0)</f>
        <v>68</v>
      </c>
      <c r="AV638" s="34" t="str">
        <f>VLOOKUP(Reten_soc[[#This Row],[Tipo retenciones]],Creados_silog[],4,0)</f>
        <v>SANTANDER</v>
      </c>
      <c r="AX638" s="11"/>
    </row>
    <row r="639" spans="44:50">
      <c r="AR639" s="1">
        <v>3011</v>
      </c>
      <c r="AS639" s="1">
        <v>90</v>
      </c>
      <c r="AT639" s="34" t="str">
        <f>VLOOKUP(Reten_soc[[#This Row],[Tipo retenciones]],Creados_silog[],2,0)</f>
        <v>Retención ICA Servicios Barrancabermeja</v>
      </c>
      <c r="AU639" s="11">
        <f>VLOOKUP(Reten_soc[[#This Row],[Tipo retenciones]],Creados_silog[],3,0)</f>
        <v>68</v>
      </c>
      <c r="AV639" s="34" t="str">
        <f>VLOOKUP(Reten_soc[[#This Row],[Tipo retenciones]],Creados_silog[],4,0)</f>
        <v>SANTANDER</v>
      </c>
      <c r="AX639" s="11"/>
    </row>
    <row r="640" spans="44:50">
      <c r="AR640" s="1">
        <v>3011</v>
      </c>
      <c r="AS640" s="1" t="s">
        <v>3093</v>
      </c>
      <c r="AT640" s="34" t="str">
        <f>VLOOKUP(Reten_soc[[#This Row],[Tipo retenciones]],Creados_silog[],2,0)</f>
        <v>Retencion tasa bomberil Bucaramanga</v>
      </c>
      <c r="AU640" s="11">
        <f>VLOOKUP(Reten_soc[[#This Row],[Tipo retenciones]],Creados_silog[],3,0)</f>
        <v>68</v>
      </c>
      <c r="AV640" s="34" t="str">
        <f>VLOOKUP(Reten_soc[[#This Row],[Tipo retenciones]],Creados_silog[],4,0)</f>
        <v>SANTANDER</v>
      </c>
      <c r="AX640" s="11"/>
    </row>
    <row r="641" spans="44:50">
      <c r="AR641" s="1">
        <v>3011</v>
      </c>
      <c r="AS641" s="1" t="s">
        <v>3095</v>
      </c>
      <c r="AT641" s="34" t="str">
        <f>VLOOKUP(Reten_soc[[#This Row],[Tipo retenciones]],Creados_silog[],2,0)</f>
        <v>Retencion ICA Servicios Bogota Alterno I</v>
      </c>
      <c r="AU641" s="11">
        <f>VLOOKUP(Reten_soc[[#This Row],[Tipo retenciones]],Creados_silog[],3,0)</f>
        <v>11</v>
      </c>
      <c r="AV641" s="34" t="str">
        <f>VLOOKUP(Reten_soc[[#This Row],[Tipo retenciones]],Creados_silog[],4,0)</f>
        <v>BOGOTÁ</v>
      </c>
      <c r="AX641" s="11"/>
    </row>
    <row r="642" spans="44:50">
      <c r="AR642" s="1">
        <v>3011</v>
      </c>
      <c r="AS642" s="1" t="s">
        <v>3098</v>
      </c>
      <c r="AT642" s="34" t="str">
        <f>VLOOKUP(Reten_soc[[#This Row],[Tipo retenciones]],Creados_silog[],2,0)</f>
        <v>Retención Impuesto EQUIDAD CREE</v>
      </c>
      <c r="AU642" s="11">
        <f>VLOOKUP(Reten_soc[[#This Row],[Tipo retenciones]],Creados_silog[],3,0)</f>
        <v>0</v>
      </c>
      <c r="AV642" s="34" t="str">
        <f>VLOOKUP(Reten_soc[[#This Row],[Tipo retenciones]],Creados_silog[],4,0)</f>
        <v>NACIONAL</v>
      </c>
      <c r="AX642" s="11"/>
    </row>
    <row r="643" spans="44:50">
      <c r="AR643" s="1">
        <v>3011</v>
      </c>
      <c r="AS643" s="1" t="s">
        <v>3101</v>
      </c>
      <c r="AT643" s="34" t="str">
        <f>VLOOKUP(Reten_soc[[#This Row],[Tipo retenciones]],Creados_silog[],2,0)</f>
        <v>Impuestos Saludables</v>
      </c>
      <c r="AU643" s="11">
        <f>VLOOKUP(Reten_soc[[#This Row],[Tipo retenciones]],Creados_silog[],3,0)</f>
        <v>0</v>
      </c>
      <c r="AV643" s="34" t="str">
        <f>VLOOKUP(Reten_soc[[#This Row],[Tipo retenciones]],Creados_silog[],4,0)</f>
        <v>NACIONAL</v>
      </c>
      <c r="AX643" s="11"/>
    </row>
    <row r="644" spans="44:50">
      <c r="AR644" s="1">
        <v>3012</v>
      </c>
      <c r="AS644" s="39" t="s">
        <v>25</v>
      </c>
      <c r="AT644" s="34" t="str">
        <f>VLOOKUP(Reten_soc[[#This Row],[Tipo retenciones]],Creados_silog[],2,0)</f>
        <v>Retención Impuesto de Renta</v>
      </c>
      <c r="AU644" s="11">
        <f>VLOOKUP(Reten_soc[[#This Row],[Tipo retenciones]],Creados_silog[],3,0)</f>
        <v>0</v>
      </c>
      <c r="AV644" s="34" t="str">
        <f>VLOOKUP(Reten_soc[[#This Row],[Tipo retenciones]],Creados_silog[],4,0)</f>
        <v>NACIONAL</v>
      </c>
      <c r="AX644" s="11"/>
    </row>
    <row r="645" spans="44:50">
      <c r="AR645" s="1">
        <v>3012</v>
      </c>
      <c r="AS645" s="39" t="s">
        <v>94</v>
      </c>
      <c r="AT645" s="34" t="str">
        <f>VLOOKUP(Reten_soc[[#This Row],[Tipo retenciones]],Creados_silog[],2,0)</f>
        <v>Retención Iva Bienes</v>
      </c>
      <c r="AU645" s="11">
        <f>VLOOKUP(Reten_soc[[#This Row],[Tipo retenciones]],Creados_silog[],3,0)</f>
        <v>0</v>
      </c>
      <c r="AV645" s="34" t="str">
        <f>VLOOKUP(Reten_soc[[#This Row],[Tipo retenciones]],Creados_silog[],4,0)</f>
        <v>NACIONAL</v>
      </c>
      <c r="AX645" s="11"/>
    </row>
    <row r="646" spans="44:50">
      <c r="AR646" s="1">
        <v>3012</v>
      </c>
      <c r="AS646" s="39" t="s">
        <v>108</v>
      </c>
      <c r="AT646" s="34" t="str">
        <f>VLOOKUP(Reten_soc[[#This Row],[Tipo retenciones]],Creados_silog[],2,0)</f>
        <v>Retención Iva Servicios</v>
      </c>
      <c r="AU646" s="11">
        <f>VLOOKUP(Reten_soc[[#This Row],[Tipo retenciones]],Creados_silog[],3,0)</f>
        <v>0</v>
      </c>
      <c r="AV646" s="34" t="str">
        <f>VLOOKUP(Reten_soc[[#This Row],[Tipo retenciones]],Creados_silog[],4,0)</f>
        <v>NACIONAL</v>
      </c>
      <c r="AX646" s="11"/>
    </row>
    <row r="647" spans="44:50">
      <c r="AR647" s="1">
        <v>3012</v>
      </c>
      <c r="AS647" s="39" t="s">
        <v>132</v>
      </c>
      <c r="AT647" s="34" t="str">
        <f>VLOOKUP(Reten_soc[[#This Row],[Tipo retenciones]],Creados_silog[],2,0)</f>
        <v>Impuesto de Timbre</v>
      </c>
      <c r="AU647" s="11">
        <f>VLOOKUP(Reten_soc[[#This Row],[Tipo retenciones]],Creados_silog[],3,0)</f>
        <v>0</v>
      </c>
      <c r="AV647" s="34" t="str">
        <f>VLOOKUP(Reten_soc[[#This Row],[Tipo retenciones]],Creados_silog[],4,0)</f>
        <v>NACIONAL</v>
      </c>
      <c r="AX647" s="11"/>
    </row>
    <row r="648" spans="44:50">
      <c r="AR648" s="1">
        <v>3012</v>
      </c>
      <c r="AS648" s="1">
        <v>12</v>
      </c>
      <c r="AT648" s="34" t="str">
        <f>VLOOKUP(Reten_soc[[#This Row],[Tipo retenciones]],Creados_silog[],2,0)</f>
        <v>Reten Impuesto Renta Activida Alterna I</v>
      </c>
      <c r="AU648" s="11">
        <f>VLOOKUP(Reten_soc[[#This Row],[Tipo retenciones]],Creados_silog[],3,0)</f>
        <v>0</v>
      </c>
      <c r="AV648" s="34" t="str">
        <f>VLOOKUP(Reten_soc[[#This Row],[Tipo retenciones]],Creados_silog[],4,0)</f>
        <v>NACIONAL</v>
      </c>
      <c r="AX648" s="11"/>
    </row>
    <row r="649" spans="44:50">
      <c r="AR649" s="1">
        <v>3012</v>
      </c>
      <c r="AS649" s="1">
        <v>17</v>
      </c>
      <c r="AT649" s="34" t="str">
        <f>VLOOKUP(Reten_soc[[#This Row],[Tipo retenciones]],Creados_silog[],2,0)</f>
        <v>Reten Impuesto Renta Activida Alterna II</v>
      </c>
      <c r="AU649" s="11">
        <f>VLOOKUP(Reten_soc[[#This Row],[Tipo retenciones]],Creados_silog[],3,0)</f>
        <v>0</v>
      </c>
      <c r="AV649" s="34" t="str">
        <f>VLOOKUP(Reten_soc[[#This Row],[Tipo retenciones]],Creados_silog[],4,0)</f>
        <v>NACIONAL</v>
      </c>
      <c r="AX649" s="11"/>
    </row>
    <row r="650" spans="44:50">
      <c r="AR650" s="1">
        <v>3012</v>
      </c>
      <c r="AS650" s="1" t="s">
        <v>2556</v>
      </c>
      <c r="AT650" s="34" t="str">
        <f>VLOOKUP(Reten_soc[[#This Row],[Tipo retenciones]],Creados_silog[],2,0)</f>
        <v>Estampilla Pro Unal y demás Un Estatales</v>
      </c>
      <c r="AU650" s="11">
        <f>VLOOKUP(Reten_soc[[#This Row],[Tipo retenciones]],Creados_silog[],3,0)</f>
        <v>70</v>
      </c>
      <c r="AV650" s="34" t="str">
        <f>VLOOKUP(Reten_soc[[#This Row],[Tipo retenciones]],Creados_silog[],4,0)</f>
        <v>SUCRE</v>
      </c>
      <c r="AX650" s="11"/>
    </row>
    <row r="651" spans="44:50">
      <c r="AR651" s="1">
        <v>3012</v>
      </c>
      <c r="AS651" s="1" t="s">
        <v>2637</v>
      </c>
      <c r="AT651" s="34" t="str">
        <f>VLOOKUP(Reten_soc[[#This Row],[Tipo retenciones]],Creados_silog[],2,0)</f>
        <v>Ahorro Fomento a la Construccion AFC</v>
      </c>
      <c r="AU651" s="11">
        <f>VLOOKUP(Reten_soc[[#This Row],[Tipo retenciones]],Creados_silog[],3,0)</f>
        <v>0</v>
      </c>
      <c r="AV651" s="34" t="str">
        <f>VLOOKUP(Reten_soc[[#This Row],[Tipo retenciones]],Creados_silog[],4,0)</f>
        <v>NACIONAL</v>
      </c>
      <c r="AX651" s="11"/>
    </row>
    <row r="652" spans="44:50">
      <c r="AR652" s="1">
        <v>3012</v>
      </c>
      <c r="AS652" s="1">
        <v>33</v>
      </c>
      <c r="AT652" s="34" t="str">
        <f>VLOOKUP(Reten_soc[[#This Row],[Tipo retenciones]],Creados_silog[],2,0)</f>
        <v>Retención ICA Bienes Facatativa</v>
      </c>
      <c r="AU652" s="11">
        <f>VLOOKUP(Reten_soc[[#This Row],[Tipo retenciones]],Creados_silog[],3,0)</f>
        <v>25</v>
      </c>
      <c r="AV652" s="34" t="str">
        <f>VLOOKUP(Reten_soc[[#This Row],[Tipo retenciones]],Creados_silog[],4,0)</f>
        <v>CUNDINAMARCA</v>
      </c>
      <c r="AX652" s="11"/>
    </row>
    <row r="653" spans="44:50">
      <c r="AR653" s="1">
        <v>3012</v>
      </c>
      <c r="AS653" s="1">
        <v>34</v>
      </c>
      <c r="AT653" s="34" t="str">
        <f>VLOOKUP(Reten_soc[[#This Row],[Tipo retenciones]],Creados_silog[],2,0)</f>
        <v>Retención ICA Servicios Facatativa</v>
      </c>
      <c r="AU653" s="11">
        <f>VLOOKUP(Reten_soc[[#This Row],[Tipo retenciones]],Creados_silog[],3,0)</f>
        <v>25</v>
      </c>
      <c r="AV653" s="34" t="str">
        <f>VLOOKUP(Reten_soc[[#This Row],[Tipo retenciones]],Creados_silog[],4,0)</f>
        <v>CUNDINAMARCA</v>
      </c>
      <c r="AX653" s="11"/>
    </row>
    <row r="654" spans="44:50">
      <c r="AR654" s="1">
        <v>3012</v>
      </c>
      <c r="AS654" s="1" t="s">
        <v>2810</v>
      </c>
      <c r="AT654" s="34" t="str">
        <f>VLOOKUP(Reten_soc[[#This Row],[Tipo retenciones]],Creados_silog[],2,0)</f>
        <v>Impuesto Equidad CREE</v>
      </c>
      <c r="AU654" s="11">
        <f>VLOOKUP(Reten_soc[[#This Row],[Tipo retenciones]],Creados_silog[],3,0)</f>
        <v>0</v>
      </c>
      <c r="AV654" s="34" t="str">
        <f>VLOOKUP(Reten_soc[[#This Row],[Tipo retenciones]],Creados_silog[],4,0)</f>
        <v>NACIONAL</v>
      </c>
      <c r="AX654" s="11"/>
    </row>
    <row r="655" spans="44:50">
      <c r="AR655" s="1">
        <v>3012</v>
      </c>
      <c r="AS655" s="1" t="s">
        <v>2826</v>
      </c>
      <c r="AT655" s="34" t="str">
        <f>VLOOKUP(Reten_soc[[#This Row],[Tipo retenciones]],Creados_silog[],2,0)</f>
        <v>Contribución contrato de obra</v>
      </c>
      <c r="AU655" s="11">
        <f>VLOOKUP(Reten_soc[[#This Row],[Tipo retenciones]],Creados_silog[],3,0)</f>
        <v>0</v>
      </c>
      <c r="AV655" s="34" t="str">
        <f>VLOOKUP(Reten_soc[[#This Row],[Tipo retenciones]],Creados_silog[],4,0)</f>
        <v>NACIONAL</v>
      </c>
      <c r="AX655" s="11"/>
    </row>
    <row r="656" spans="44:50">
      <c r="AR656" s="1">
        <v>3012</v>
      </c>
      <c r="AS656" s="1" t="s">
        <v>2995</v>
      </c>
      <c r="AT656" s="34" t="str">
        <f>VLOOKUP(Reten_soc[[#This Row],[Tipo retenciones]],Creados_silog[],2,0)</f>
        <v>Retención Impuesto Solidario Covid19</v>
      </c>
      <c r="AU656" s="11">
        <f>VLOOKUP(Reten_soc[[#This Row],[Tipo retenciones]],Creados_silog[],3,0)</f>
        <v>0</v>
      </c>
      <c r="AV656" s="34" t="str">
        <f>VLOOKUP(Reten_soc[[#This Row],[Tipo retenciones]],Creados_silog[],4,0)</f>
        <v>NACIONAL</v>
      </c>
      <c r="AX656" s="11"/>
    </row>
    <row r="657" spans="44:50">
      <c r="AR657" s="1">
        <v>3012</v>
      </c>
      <c r="AS657" s="1" t="s">
        <v>2998</v>
      </c>
      <c r="AT657" s="34" t="str">
        <f>VLOOKUP(Reten_soc[[#This Row],[Tipo retenciones]],Creados_silog[],2,0)</f>
        <v>Reten Aport Solidario Voluntario Covid19</v>
      </c>
      <c r="AU657" s="11">
        <f>VLOOKUP(Reten_soc[[#This Row],[Tipo retenciones]],Creados_silog[],3,0)</f>
        <v>0</v>
      </c>
      <c r="AV657" s="34" t="str">
        <f>VLOOKUP(Reten_soc[[#This Row],[Tipo retenciones]],Creados_silog[],4,0)</f>
        <v>NACIONAL</v>
      </c>
      <c r="AX657" s="11"/>
    </row>
    <row r="658" spans="44:50">
      <c r="AR658" s="1">
        <v>3012</v>
      </c>
      <c r="AS658" s="1" t="s">
        <v>3095</v>
      </c>
      <c r="AT658" s="34" t="str">
        <f>VLOOKUP(Reten_soc[[#This Row],[Tipo retenciones]],Creados_silog[],2,0)</f>
        <v>Retencion ICA Servicios Bogota Alterno I</v>
      </c>
      <c r="AU658" s="11">
        <f>VLOOKUP(Reten_soc[[#This Row],[Tipo retenciones]],Creados_silog[],3,0)</f>
        <v>11</v>
      </c>
      <c r="AV658" s="34" t="str">
        <f>VLOOKUP(Reten_soc[[#This Row],[Tipo retenciones]],Creados_silog[],4,0)</f>
        <v>BOGOTÁ</v>
      </c>
      <c r="AX658" s="11"/>
    </row>
    <row r="659" spans="44:50">
      <c r="AR659" s="1">
        <v>3012</v>
      </c>
      <c r="AS659" s="1" t="s">
        <v>3098</v>
      </c>
      <c r="AT659" s="34" t="str">
        <f>VLOOKUP(Reten_soc[[#This Row],[Tipo retenciones]],Creados_silog[],2,0)</f>
        <v>Retención Impuesto EQUIDAD CREE</v>
      </c>
      <c r="AU659" s="11">
        <f>VLOOKUP(Reten_soc[[#This Row],[Tipo retenciones]],Creados_silog[],3,0)</f>
        <v>0</v>
      </c>
      <c r="AV659" s="34" t="str">
        <f>VLOOKUP(Reten_soc[[#This Row],[Tipo retenciones]],Creados_silog[],4,0)</f>
        <v>NACIONAL</v>
      </c>
      <c r="AX659" s="11"/>
    </row>
    <row r="660" spans="44:50">
      <c r="AR660" s="1">
        <v>3012</v>
      </c>
      <c r="AS660" s="1" t="s">
        <v>3101</v>
      </c>
      <c r="AT660" s="34" t="str">
        <f>VLOOKUP(Reten_soc[[#This Row],[Tipo retenciones]],Creados_silog[],2,0)</f>
        <v>Impuestos Saludables</v>
      </c>
      <c r="AU660" s="11">
        <f>VLOOKUP(Reten_soc[[#This Row],[Tipo retenciones]],Creados_silog[],3,0)</f>
        <v>0</v>
      </c>
      <c r="AV660" s="34" t="str">
        <f>VLOOKUP(Reten_soc[[#This Row],[Tipo retenciones]],Creados_silog[],4,0)</f>
        <v>NACIONAL</v>
      </c>
      <c r="AX660" s="11"/>
    </row>
    <row r="661" spans="44:50">
      <c r="AR661" s="1">
        <v>3022</v>
      </c>
      <c r="AS661" s="39" t="s">
        <v>25</v>
      </c>
      <c r="AT661" s="34" t="str">
        <f>VLOOKUP(Reten_soc[[#This Row],[Tipo retenciones]],Creados_silog[],2,0)</f>
        <v>Retención Impuesto de Renta</v>
      </c>
      <c r="AU661" s="11">
        <f>VLOOKUP(Reten_soc[[#This Row],[Tipo retenciones]],Creados_silog[],3,0)</f>
        <v>0</v>
      </c>
      <c r="AV661" s="34" t="str">
        <f>VLOOKUP(Reten_soc[[#This Row],[Tipo retenciones]],Creados_silog[],4,0)</f>
        <v>NACIONAL</v>
      </c>
      <c r="AX661" s="11"/>
    </row>
    <row r="662" spans="44:50">
      <c r="AR662" s="1">
        <v>3022</v>
      </c>
      <c r="AS662" s="39" t="s">
        <v>94</v>
      </c>
      <c r="AT662" s="34" t="str">
        <f>VLOOKUP(Reten_soc[[#This Row],[Tipo retenciones]],Creados_silog[],2,0)</f>
        <v>Retención Iva Bienes</v>
      </c>
      <c r="AU662" s="11">
        <f>VLOOKUP(Reten_soc[[#This Row],[Tipo retenciones]],Creados_silog[],3,0)</f>
        <v>0</v>
      </c>
      <c r="AV662" s="34" t="str">
        <f>VLOOKUP(Reten_soc[[#This Row],[Tipo retenciones]],Creados_silog[],4,0)</f>
        <v>NACIONAL</v>
      </c>
      <c r="AX662" s="11"/>
    </row>
    <row r="663" spans="44:50">
      <c r="AR663" s="1">
        <v>3022</v>
      </c>
      <c r="AS663" s="39" t="s">
        <v>108</v>
      </c>
      <c r="AT663" s="34" t="str">
        <f>VLOOKUP(Reten_soc[[#This Row],[Tipo retenciones]],Creados_silog[],2,0)</f>
        <v>Retención Iva Servicios</v>
      </c>
      <c r="AU663" s="11">
        <f>VLOOKUP(Reten_soc[[#This Row],[Tipo retenciones]],Creados_silog[],3,0)</f>
        <v>0</v>
      </c>
      <c r="AV663" s="34" t="str">
        <f>VLOOKUP(Reten_soc[[#This Row],[Tipo retenciones]],Creados_silog[],4,0)</f>
        <v>NACIONAL</v>
      </c>
      <c r="AX663" s="11"/>
    </row>
    <row r="664" spans="44:50">
      <c r="AR664" s="1">
        <v>3022</v>
      </c>
      <c r="AS664" s="39" t="s">
        <v>1754</v>
      </c>
      <c r="AT664" s="34" t="str">
        <f>VLOOKUP(Reten_soc[[#This Row],[Tipo retenciones]],Creados_silog[],2,0)</f>
        <v>Retención ICA Bienes Bogotá</v>
      </c>
      <c r="AU664" s="11">
        <f>VLOOKUP(Reten_soc[[#This Row],[Tipo retenciones]],Creados_silog[],3,0)</f>
        <v>11</v>
      </c>
      <c r="AV664" s="34" t="str">
        <f>VLOOKUP(Reten_soc[[#This Row],[Tipo retenciones]],Creados_silog[],4,0)</f>
        <v>BOGOTÁ</v>
      </c>
      <c r="AX664" s="11"/>
    </row>
    <row r="665" spans="44:50">
      <c r="AR665" s="1">
        <v>3022</v>
      </c>
      <c r="AS665" s="39" t="s">
        <v>124</v>
      </c>
      <c r="AT665" s="34" t="str">
        <f>VLOOKUP(Reten_soc[[#This Row],[Tipo retenciones]],Creados_silog[],2,0)</f>
        <v>Retención ICA Servicios Bogotá</v>
      </c>
      <c r="AU665" s="11">
        <f>VLOOKUP(Reten_soc[[#This Row],[Tipo retenciones]],Creados_silog[],3,0)</f>
        <v>11</v>
      </c>
      <c r="AV665" s="34" t="str">
        <f>VLOOKUP(Reten_soc[[#This Row],[Tipo retenciones]],Creados_silog[],4,0)</f>
        <v>BOGOTÁ</v>
      </c>
      <c r="AX665" s="11"/>
    </row>
    <row r="666" spans="44:50">
      <c r="AR666" s="1">
        <v>3022</v>
      </c>
      <c r="AS666" s="39" t="s">
        <v>132</v>
      </c>
      <c r="AT666" s="34" t="str">
        <f>VLOOKUP(Reten_soc[[#This Row],[Tipo retenciones]],Creados_silog[],2,0)</f>
        <v>Impuesto de Timbre</v>
      </c>
      <c r="AU666" s="11">
        <f>VLOOKUP(Reten_soc[[#This Row],[Tipo retenciones]],Creados_silog[],3,0)</f>
        <v>0</v>
      </c>
      <c r="AV666" s="34" t="str">
        <f>VLOOKUP(Reten_soc[[#This Row],[Tipo retenciones]],Creados_silog[],4,0)</f>
        <v>NACIONAL</v>
      </c>
      <c r="AX666" s="11"/>
    </row>
    <row r="667" spans="44:50">
      <c r="AR667" s="1">
        <v>3022</v>
      </c>
      <c r="AS667" s="1">
        <v>12</v>
      </c>
      <c r="AT667" s="34" t="str">
        <f>VLOOKUP(Reten_soc[[#This Row],[Tipo retenciones]],Creados_silog[],2,0)</f>
        <v>Reten Impuesto Renta Activida Alterna I</v>
      </c>
      <c r="AU667" s="11">
        <f>VLOOKUP(Reten_soc[[#This Row],[Tipo retenciones]],Creados_silog[],3,0)</f>
        <v>0</v>
      </c>
      <c r="AV667" s="34" t="str">
        <f>VLOOKUP(Reten_soc[[#This Row],[Tipo retenciones]],Creados_silog[],4,0)</f>
        <v>NACIONAL</v>
      </c>
      <c r="AX667" s="11"/>
    </row>
    <row r="668" spans="44:50">
      <c r="AR668" s="1">
        <v>3022</v>
      </c>
      <c r="AS668" s="1">
        <v>17</v>
      </c>
      <c r="AT668" s="34" t="str">
        <f>VLOOKUP(Reten_soc[[#This Row],[Tipo retenciones]],Creados_silog[],2,0)</f>
        <v>Reten Impuesto Renta Activida Alterna II</v>
      </c>
      <c r="AU668" s="11">
        <f>VLOOKUP(Reten_soc[[#This Row],[Tipo retenciones]],Creados_silog[],3,0)</f>
        <v>0</v>
      </c>
      <c r="AV668" s="34" t="str">
        <f>VLOOKUP(Reten_soc[[#This Row],[Tipo retenciones]],Creados_silog[],4,0)</f>
        <v>NACIONAL</v>
      </c>
      <c r="AX668" s="11"/>
    </row>
    <row r="669" spans="44:50">
      <c r="AR669" s="1">
        <v>3022</v>
      </c>
      <c r="AS669" s="1" t="s">
        <v>2556</v>
      </c>
      <c r="AT669" s="34" t="str">
        <f>VLOOKUP(Reten_soc[[#This Row],[Tipo retenciones]],Creados_silog[],2,0)</f>
        <v>Estampilla Pro Unal y demás Un Estatales</v>
      </c>
      <c r="AU669" s="11">
        <f>VLOOKUP(Reten_soc[[#This Row],[Tipo retenciones]],Creados_silog[],3,0)</f>
        <v>70</v>
      </c>
      <c r="AV669" s="34" t="str">
        <f>VLOOKUP(Reten_soc[[#This Row],[Tipo retenciones]],Creados_silog[],4,0)</f>
        <v>SUCRE</v>
      </c>
      <c r="AX669" s="11"/>
    </row>
    <row r="670" spans="44:50">
      <c r="AR670" s="1">
        <v>3022</v>
      </c>
      <c r="AS670" s="1" t="s">
        <v>2637</v>
      </c>
      <c r="AT670" s="34" t="str">
        <f>VLOOKUP(Reten_soc[[#This Row],[Tipo retenciones]],Creados_silog[],2,0)</f>
        <v>Ahorro Fomento a la Construccion AFC</v>
      </c>
      <c r="AU670" s="11">
        <f>VLOOKUP(Reten_soc[[#This Row],[Tipo retenciones]],Creados_silog[],3,0)</f>
        <v>0</v>
      </c>
      <c r="AV670" s="34" t="str">
        <f>VLOOKUP(Reten_soc[[#This Row],[Tipo retenciones]],Creados_silog[],4,0)</f>
        <v>NACIONAL</v>
      </c>
      <c r="AX670" s="11"/>
    </row>
    <row r="671" spans="44:50">
      <c r="AR671" s="1">
        <v>3022</v>
      </c>
      <c r="AS671" s="1" t="s">
        <v>2810</v>
      </c>
      <c r="AT671" s="34" t="str">
        <f>VLOOKUP(Reten_soc[[#This Row],[Tipo retenciones]],Creados_silog[],2,0)</f>
        <v>Impuesto Equidad CREE</v>
      </c>
      <c r="AU671" s="11">
        <f>VLOOKUP(Reten_soc[[#This Row],[Tipo retenciones]],Creados_silog[],3,0)</f>
        <v>0</v>
      </c>
      <c r="AV671" s="34" t="str">
        <f>VLOOKUP(Reten_soc[[#This Row],[Tipo retenciones]],Creados_silog[],4,0)</f>
        <v>NACIONAL</v>
      </c>
      <c r="AX671" s="11"/>
    </row>
    <row r="672" spans="44:50">
      <c r="AR672" s="1">
        <v>3022</v>
      </c>
      <c r="AS672" s="1" t="s">
        <v>2826</v>
      </c>
      <c r="AT672" s="34" t="str">
        <f>VLOOKUP(Reten_soc[[#This Row],[Tipo retenciones]],Creados_silog[],2,0)</f>
        <v>Contribución contrato de obra</v>
      </c>
      <c r="AU672" s="11">
        <f>VLOOKUP(Reten_soc[[#This Row],[Tipo retenciones]],Creados_silog[],3,0)</f>
        <v>0</v>
      </c>
      <c r="AV672" s="34" t="str">
        <f>VLOOKUP(Reten_soc[[#This Row],[Tipo retenciones]],Creados_silog[],4,0)</f>
        <v>NACIONAL</v>
      </c>
      <c r="AX672" s="11"/>
    </row>
    <row r="673" spans="44:50">
      <c r="AR673" s="1">
        <v>3022</v>
      </c>
      <c r="AS673" s="1">
        <v>44</v>
      </c>
      <c r="AT673" s="34" t="str">
        <f>VLOOKUP(Reten_soc[[#This Row],[Tipo retenciones]],Creados_silog[],2,0)</f>
        <v>Retención ICA Bienes Popayán</v>
      </c>
      <c r="AU673" s="11">
        <f>VLOOKUP(Reten_soc[[#This Row],[Tipo retenciones]],Creados_silog[],3,0)</f>
        <v>19</v>
      </c>
      <c r="AV673" s="34" t="str">
        <f>VLOOKUP(Reten_soc[[#This Row],[Tipo retenciones]],Creados_silog[],4,0)</f>
        <v>CAUCA</v>
      </c>
      <c r="AX673" s="11"/>
    </row>
    <row r="674" spans="44:50">
      <c r="AR674" s="1">
        <v>3022</v>
      </c>
      <c r="AS674" s="1">
        <v>45</v>
      </c>
      <c r="AT674" s="34" t="str">
        <f>VLOOKUP(Reten_soc[[#This Row],[Tipo retenciones]],Creados_silog[],2,0)</f>
        <v>Retención ICA Servicios Popayán</v>
      </c>
      <c r="AU674" s="11">
        <f>VLOOKUP(Reten_soc[[#This Row],[Tipo retenciones]],Creados_silog[],3,0)</f>
        <v>19</v>
      </c>
      <c r="AV674" s="34" t="str">
        <f>VLOOKUP(Reten_soc[[#This Row],[Tipo retenciones]],Creados_silog[],4,0)</f>
        <v>CAUCA</v>
      </c>
      <c r="AX674" s="11"/>
    </row>
    <row r="675" spans="44:50">
      <c r="AR675" s="1">
        <v>3022</v>
      </c>
      <c r="AS675" s="1" t="s">
        <v>2995</v>
      </c>
      <c r="AT675" s="34" t="str">
        <f>VLOOKUP(Reten_soc[[#This Row],[Tipo retenciones]],Creados_silog[],2,0)</f>
        <v>Retención Impuesto Solidario Covid19</v>
      </c>
      <c r="AU675" s="11">
        <f>VLOOKUP(Reten_soc[[#This Row],[Tipo retenciones]],Creados_silog[],3,0)</f>
        <v>0</v>
      </c>
      <c r="AV675" s="34" t="str">
        <f>VLOOKUP(Reten_soc[[#This Row],[Tipo retenciones]],Creados_silog[],4,0)</f>
        <v>NACIONAL</v>
      </c>
      <c r="AX675" s="11"/>
    </row>
    <row r="676" spans="44:50">
      <c r="AR676" s="1">
        <v>3022</v>
      </c>
      <c r="AS676" s="1" t="s">
        <v>2998</v>
      </c>
      <c r="AT676" s="34" t="str">
        <f>VLOOKUP(Reten_soc[[#This Row],[Tipo retenciones]],Creados_silog[],2,0)</f>
        <v>Reten Aport Solidario Voluntario Covid19</v>
      </c>
      <c r="AU676" s="11">
        <f>VLOOKUP(Reten_soc[[#This Row],[Tipo retenciones]],Creados_silog[],3,0)</f>
        <v>0</v>
      </c>
      <c r="AV676" s="34" t="str">
        <f>VLOOKUP(Reten_soc[[#This Row],[Tipo retenciones]],Creados_silog[],4,0)</f>
        <v>NACIONAL</v>
      </c>
      <c r="AX676" s="11"/>
    </row>
    <row r="677" spans="44:50">
      <c r="AR677" s="1">
        <v>3022</v>
      </c>
      <c r="AS677" s="1" t="s">
        <v>3095</v>
      </c>
      <c r="AT677" s="34" t="str">
        <f>VLOOKUP(Reten_soc[[#This Row],[Tipo retenciones]],Creados_silog[],2,0)</f>
        <v>Retencion ICA Servicios Bogota Alterno I</v>
      </c>
      <c r="AU677" s="11">
        <f>VLOOKUP(Reten_soc[[#This Row],[Tipo retenciones]],Creados_silog[],3,0)</f>
        <v>11</v>
      </c>
      <c r="AV677" s="34" t="str">
        <f>VLOOKUP(Reten_soc[[#This Row],[Tipo retenciones]],Creados_silog[],4,0)</f>
        <v>BOGOTÁ</v>
      </c>
      <c r="AX677" s="11"/>
    </row>
    <row r="678" spans="44:50">
      <c r="AR678" s="1">
        <v>3022</v>
      </c>
      <c r="AS678" s="1" t="s">
        <v>3098</v>
      </c>
      <c r="AT678" s="34" t="str">
        <f>VLOOKUP(Reten_soc[[#This Row],[Tipo retenciones]],Creados_silog[],2,0)</f>
        <v>Retención Impuesto EQUIDAD CREE</v>
      </c>
      <c r="AU678" s="11">
        <f>VLOOKUP(Reten_soc[[#This Row],[Tipo retenciones]],Creados_silog[],3,0)</f>
        <v>0</v>
      </c>
      <c r="AV678" s="34" t="str">
        <f>VLOOKUP(Reten_soc[[#This Row],[Tipo retenciones]],Creados_silog[],4,0)</f>
        <v>NACIONAL</v>
      </c>
      <c r="AX678" s="11"/>
    </row>
    <row r="679" spans="44:50">
      <c r="AR679" s="1">
        <v>3022</v>
      </c>
      <c r="AS679" s="1" t="s">
        <v>3101</v>
      </c>
      <c r="AT679" s="34" t="str">
        <f>VLOOKUP(Reten_soc[[#This Row],[Tipo retenciones]],Creados_silog[],2,0)</f>
        <v>Impuestos Saludables</v>
      </c>
      <c r="AU679" s="11">
        <f>VLOOKUP(Reten_soc[[#This Row],[Tipo retenciones]],Creados_silog[],3,0)</f>
        <v>0</v>
      </c>
      <c r="AV679" s="34" t="str">
        <f>VLOOKUP(Reten_soc[[#This Row],[Tipo retenciones]],Creados_silog[],4,0)</f>
        <v>NACIONAL</v>
      </c>
      <c r="AX679" s="11"/>
    </row>
    <row r="680" spans="44:50">
      <c r="AR680" s="1">
        <v>3023</v>
      </c>
      <c r="AS680" s="39" t="s">
        <v>25</v>
      </c>
      <c r="AT680" s="34" t="str">
        <f>VLOOKUP(Reten_soc[[#This Row],[Tipo retenciones]],Creados_silog[],2,0)</f>
        <v>Retención Impuesto de Renta</v>
      </c>
      <c r="AU680" s="11">
        <f>VLOOKUP(Reten_soc[[#This Row],[Tipo retenciones]],Creados_silog[],3,0)</f>
        <v>0</v>
      </c>
      <c r="AV680" s="34" t="str">
        <f>VLOOKUP(Reten_soc[[#This Row],[Tipo retenciones]],Creados_silog[],4,0)</f>
        <v>NACIONAL</v>
      </c>
      <c r="AX680" s="11"/>
    </row>
    <row r="681" spans="44:50">
      <c r="AR681" s="1">
        <v>3023</v>
      </c>
      <c r="AS681" s="39" t="s">
        <v>94</v>
      </c>
      <c r="AT681" s="34" t="str">
        <f>VLOOKUP(Reten_soc[[#This Row],[Tipo retenciones]],Creados_silog[],2,0)</f>
        <v>Retención Iva Bienes</v>
      </c>
      <c r="AU681" s="11">
        <f>VLOOKUP(Reten_soc[[#This Row],[Tipo retenciones]],Creados_silog[],3,0)</f>
        <v>0</v>
      </c>
      <c r="AV681" s="34" t="str">
        <f>VLOOKUP(Reten_soc[[#This Row],[Tipo retenciones]],Creados_silog[],4,0)</f>
        <v>NACIONAL</v>
      </c>
      <c r="AX681" s="11"/>
    </row>
    <row r="682" spans="44:50">
      <c r="AR682" s="1">
        <v>3023</v>
      </c>
      <c r="AS682" s="39" t="s">
        <v>108</v>
      </c>
      <c r="AT682" s="34" t="str">
        <f>VLOOKUP(Reten_soc[[#This Row],[Tipo retenciones]],Creados_silog[],2,0)</f>
        <v>Retención Iva Servicios</v>
      </c>
      <c r="AU682" s="11">
        <f>VLOOKUP(Reten_soc[[#This Row],[Tipo retenciones]],Creados_silog[],3,0)</f>
        <v>0</v>
      </c>
      <c r="AV682" s="34" t="str">
        <f>VLOOKUP(Reten_soc[[#This Row],[Tipo retenciones]],Creados_silog[],4,0)</f>
        <v>NACIONAL</v>
      </c>
      <c r="AX682" s="11"/>
    </row>
    <row r="683" spans="44:50">
      <c r="AR683" s="1">
        <v>3023</v>
      </c>
      <c r="AS683" s="39" t="s">
        <v>132</v>
      </c>
      <c r="AT683" s="34" t="str">
        <f>VLOOKUP(Reten_soc[[#This Row],[Tipo retenciones]],Creados_silog[],2,0)</f>
        <v>Impuesto de Timbre</v>
      </c>
      <c r="AU683" s="11">
        <f>VLOOKUP(Reten_soc[[#This Row],[Tipo retenciones]],Creados_silog[],3,0)</f>
        <v>0</v>
      </c>
      <c r="AV683" s="34" t="str">
        <f>VLOOKUP(Reten_soc[[#This Row],[Tipo retenciones]],Creados_silog[],4,0)</f>
        <v>NACIONAL</v>
      </c>
      <c r="AX683" s="11"/>
    </row>
    <row r="684" spans="44:50">
      <c r="AR684" s="1">
        <v>3023</v>
      </c>
      <c r="AS684" s="1">
        <v>12</v>
      </c>
      <c r="AT684" s="34" t="str">
        <f>VLOOKUP(Reten_soc[[#This Row],[Tipo retenciones]],Creados_silog[],2,0)</f>
        <v>Reten Impuesto Renta Activida Alterna I</v>
      </c>
      <c r="AU684" s="11">
        <f>VLOOKUP(Reten_soc[[#This Row],[Tipo retenciones]],Creados_silog[],3,0)</f>
        <v>0</v>
      </c>
      <c r="AV684" s="34" t="str">
        <f>VLOOKUP(Reten_soc[[#This Row],[Tipo retenciones]],Creados_silog[],4,0)</f>
        <v>NACIONAL</v>
      </c>
      <c r="AX684" s="11"/>
    </row>
    <row r="685" spans="44:50">
      <c r="AR685" s="1">
        <v>3023</v>
      </c>
      <c r="AS685" s="1">
        <v>15</v>
      </c>
      <c r="AT685" s="34" t="str">
        <f>VLOOKUP(Reten_soc[[#This Row],[Tipo retenciones]],Creados_silog[],2,0)</f>
        <v>Retención ICA Bienes Villavicencio</v>
      </c>
      <c r="AU685" s="11">
        <f>VLOOKUP(Reten_soc[[#This Row],[Tipo retenciones]],Creados_silog[],3,0)</f>
        <v>50</v>
      </c>
      <c r="AV685" s="34" t="str">
        <f>VLOOKUP(Reten_soc[[#This Row],[Tipo retenciones]],Creados_silog[],4,0)</f>
        <v>META</v>
      </c>
      <c r="AX685" s="11"/>
    </row>
    <row r="686" spans="44:50">
      <c r="AR686" s="1">
        <v>3023</v>
      </c>
      <c r="AS686" s="1">
        <v>16</v>
      </c>
      <c r="AT686" s="34" t="str">
        <f>VLOOKUP(Reten_soc[[#This Row],[Tipo retenciones]],Creados_silog[],2,0)</f>
        <v>Retención ICA Servicios Villavicencio</v>
      </c>
      <c r="AU686" s="11">
        <f>VLOOKUP(Reten_soc[[#This Row],[Tipo retenciones]],Creados_silog[],3,0)</f>
        <v>50</v>
      </c>
      <c r="AV686" s="34" t="str">
        <f>VLOOKUP(Reten_soc[[#This Row],[Tipo retenciones]],Creados_silog[],4,0)</f>
        <v>META</v>
      </c>
      <c r="AX686" s="11"/>
    </row>
    <row r="687" spans="44:50">
      <c r="AR687" s="1">
        <v>3023</v>
      </c>
      <c r="AS687" s="1">
        <v>17</v>
      </c>
      <c r="AT687" s="34" t="str">
        <f>VLOOKUP(Reten_soc[[#This Row],[Tipo retenciones]],Creados_silog[],2,0)</f>
        <v>Reten Impuesto Renta Activida Alterna II</v>
      </c>
      <c r="AU687" s="11">
        <f>VLOOKUP(Reten_soc[[#This Row],[Tipo retenciones]],Creados_silog[],3,0)</f>
        <v>0</v>
      </c>
      <c r="AV687" s="34" t="str">
        <f>VLOOKUP(Reten_soc[[#This Row],[Tipo retenciones]],Creados_silog[],4,0)</f>
        <v>NACIONAL</v>
      </c>
      <c r="AX687" s="11"/>
    </row>
    <row r="688" spans="44:50">
      <c r="AR688" s="1">
        <v>3023</v>
      </c>
      <c r="AS688" s="1" t="s">
        <v>2556</v>
      </c>
      <c r="AT688" s="34" t="str">
        <f>VLOOKUP(Reten_soc[[#This Row],[Tipo retenciones]],Creados_silog[],2,0)</f>
        <v>Estampilla Pro Unal y demás Un Estatales</v>
      </c>
      <c r="AU688" s="11">
        <f>VLOOKUP(Reten_soc[[#This Row],[Tipo retenciones]],Creados_silog[],3,0)</f>
        <v>70</v>
      </c>
      <c r="AV688" s="34" t="str">
        <f>VLOOKUP(Reten_soc[[#This Row],[Tipo retenciones]],Creados_silog[],4,0)</f>
        <v>SUCRE</v>
      </c>
      <c r="AX688" s="11"/>
    </row>
    <row r="689" spans="44:50">
      <c r="AR689" s="1">
        <v>3023</v>
      </c>
      <c r="AS689" s="1" t="s">
        <v>2637</v>
      </c>
      <c r="AT689" s="34" t="str">
        <f>VLOOKUP(Reten_soc[[#This Row],[Tipo retenciones]],Creados_silog[],2,0)</f>
        <v>Ahorro Fomento a la Construccion AFC</v>
      </c>
      <c r="AU689" s="11">
        <f>VLOOKUP(Reten_soc[[#This Row],[Tipo retenciones]],Creados_silog[],3,0)</f>
        <v>0</v>
      </c>
      <c r="AV689" s="34" t="str">
        <f>VLOOKUP(Reten_soc[[#This Row],[Tipo retenciones]],Creados_silog[],4,0)</f>
        <v>NACIONAL</v>
      </c>
      <c r="AX689" s="11"/>
    </row>
    <row r="690" spans="44:50">
      <c r="AR690" s="1">
        <v>3023</v>
      </c>
      <c r="AS690" s="1" t="s">
        <v>2810</v>
      </c>
      <c r="AT690" s="34" t="str">
        <f>VLOOKUP(Reten_soc[[#This Row],[Tipo retenciones]],Creados_silog[],2,0)</f>
        <v>Impuesto Equidad CREE</v>
      </c>
      <c r="AU690" s="11">
        <f>VLOOKUP(Reten_soc[[#This Row],[Tipo retenciones]],Creados_silog[],3,0)</f>
        <v>0</v>
      </c>
      <c r="AV690" s="34" t="str">
        <f>VLOOKUP(Reten_soc[[#This Row],[Tipo retenciones]],Creados_silog[],4,0)</f>
        <v>NACIONAL</v>
      </c>
      <c r="AX690" s="11"/>
    </row>
    <row r="691" spans="44:50">
      <c r="AR691" s="1">
        <v>3023</v>
      </c>
      <c r="AS691" s="1" t="s">
        <v>2826</v>
      </c>
      <c r="AT691" s="34" t="str">
        <f>VLOOKUP(Reten_soc[[#This Row],[Tipo retenciones]],Creados_silog[],2,0)</f>
        <v>Contribución contrato de obra</v>
      </c>
      <c r="AU691" s="11">
        <f>VLOOKUP(Reten_soc[[#This Row],[Tipo retenciones]],Creados_silog[],3,0)</f>
        <v>0</v>
      </c>
      <c r="AV691" s="34" t="str">
        <f>VLOOKUP(Reten_soc[[#This Row],[Tipo retenciones]],Creados_silog[],4,0)</f>
        <v>NACIONAL</v>
      </c>
      <c r="AX691" s="11"/>
    </row>
    <row r="692" spans="44:50">
      <c r="AR692" s="1">
        <v>3023</v>
      </c>
      <c r="AS692" s="1" t="s">
        <v>2995</v>
      </c>
      <c r="AT692" s="34" t="str">
        <f>VLOOKUP(Reten_soc[[#This Row],[Tipo retenciones]],Creados_silog[],2,0)</f>
        <v>Retención Impuesto Solidario Covid19</v>
      </c>
      <c r="AU692" s="11">
        <f>VLOOKUP(Reten_soc[[#This Row],[Tipo retenciones]],Creados_silog[],3,0)</f>
        <v>0</v>
      </c>
      <c r="AV692" s="34" t="str">
        <f>VLOOKUP(Reten_soc[[#This Row],[Tipo retenciones]],Creados_silog[],4,0)</f>
        <v>NACIONAL</v>
      </c>
      <c r="AX692" s="11"/>
    </row>
    <row r="693" spans="44:50">
      <c r="AR693" s="1">
        <v>3023</v>
      </c>
      <c r="AS693" s="1" t="s">
        <v>2998</v>
      </c>
      <c r="AT693" s="34" t="str">
        <f>VLOOKUP(Reten_soc[[#This Row],[Tipo retenciones]],Creados_silog[],2,0)</f>
        <v>Reten Aport Solidario Voluntario Covid19</v>
      </c>
      <c r="AU693" s="11">
        <f>VLOOKUP(Reten_soc[[#This Row],[Tipo retenciones]],Creados_silog[],3,0)</f>
        <v>0</v>
      </c>
      <c r="AV693" s="34" t="str">
        <f>VLOOKUP(Reten_soc[[#This Row],[Tipo retenciones]],Creados_silog[],4,0)</f>
        <v>NACIONAL</v>
      </c>
      <c r="AX693" s="11"/>
    </row>
    <row r="694" spans="44:50">
      <c r="AR694" s="1">
        <v>3023</v>
      </c>
      <c r="AS694" s="1" t="s">
        <v>3095</v>
      </c>
      <c r="AT694" s="34" t="str">
        <f>VLOOKUP(Reten_soc[[#This Row],[Tipo retenciones]],Creados_silog[],2,0)</f>
        <v>Retencion ICA Servicios Bogota Alterno I</v>
      </c>
      <c r="AU694" s="11">
        <f>VLOOKUP(Reten_soc[[#This Row],[Tipo retenciones]],Creados_silog[],3,0)</f>
        <v>11</v>
      </c>
      <c r="AV694" s="34" t="str">
        <f>VLOOKUP(Reten_soc[[#This Row],[Tipo retenciones]],Creados_silog[],4,0)</f>
        <v>BOGOTÁ</v>
      </c>
      <c r="AX694" s="11"/>
    </row>
    <row r="695" spans="44:50">
      <c r="AR695" s="1">
        <v>3023</v>
      </c>
      <c r="AS695" s="1" t="s">
        <v>3098</v>
      </c>
      <c r="AT695" s="34" t="str">
        <f>VLOOKUP(Reten_soc[[#This Row],[Tipo retenciones]],Creados_silog[],2,0)</f>
        <v>Retención Impuesto EQUIDAD CREE</v>
      </c>
      <c r="AU695" s="11">
        <f>VLOOKUP(Reten_soc[[#This Row],[Tipo retenciones]],Creados_silog[],3,0)</f>
        <v>0</v>
      </c>
      <c r="AV695" s="34" t="str">
        <f>VLOOKUP(Reten_soc[[#This Row],[Tipo retenciones]],Creados_silog[],4,0)</f>
        <v>NACIONAL</v>
      </c>
      <c r="AX695" s="11"/>
    </row>
    <row r="696" spans="44:50">
      <c r="AR696" s="1">
        <v>3023</v>
      </c>
      <c r="AS696" s="1" t="s">
        <v>3101</v>
      </c>
      <c r="AT696" s="34" t="str">
        <f>VLOOKUP(Reten_soc[[#This Row],[Tipo retenciones]],Creados_silog[],2,0)</f>
        <v>Impuestos Saludables</v>
      </c>
      <c r="AU696" s="11">
        <f>VLOOKUP(Reten_soc[[#This Row],[Tipo retenciones]],Creados_silog[],3,0)</f>
        <v>0</v>
      </c>
      <c r="AV696" s="34" t="str">
        <f>VLOOKUP(Reten_soc[[#This Row],[Tipo retenciones]],Creados_silog[],4,0)</f>
        <v>NACIONAL</v>
      </c>
      <c r="AX696" s="11"/>
    </row>
    <row r="697" spans="44:50">
      <c r="AR697" s="1">
        <v>3026</v>
      </c>
      <c r="AS697" s="39" t="s">
        <v>25</v>
      </c>
      <c r="AT697" s="34" t="str">
        <f>VLOOKUP(Reten_soc[[#This Row],[Tipo retenciones]],Creados_silog[],2,0)</f>
        <v>Retención Impuesto de Renta</v>
      </c>
      <c r="AU697" s="11">
        <f>VLOOKUP(Reten_soc[[#This Row],[Tipo retenciones]],Creados_silog[],3,0)</f>
        <v>0</v>
      </c>
      <c r="AV697" s="34" t="str">
        <f>VLOOKUP(Reten_soc[[#This Row],[Tipo retenciones]],Creados_silog[],4,0)</f>
        <v>NACIONAL</v>
      </c>
      <c r="AX697" s="11"/>
    </row>
    <row r="698" spans="44:50">
      <c r="AR698" s="1">
        <v>3026</v>
      </c>
      <c r="AS698" s="39" t="s">
        <v>94</v>
      </c>
      <c r="AT698" s="34" t="str">
        <f>VLOOKUP(Reten_soc[[#This Row],[Tipo retenciones]],Creados_silog[],2,0)</f>
        <v>Retención Iva Bienes</v>
      </c>
      <c r="AU698" s="11">
        <f>VLOOKUP(Reten_soc[[#This Row],[Tipo retenciones]],Creados_silog[],3,0)</f>
        <v>0</v>
      </c>
      <c r="AV698" s="34" t="str">
        <f>VLOOKUP(Reten_soc[[#This Row],[Tipo retenciones]],Creados_silog[],4,0)</f>
        <v>NACIONAL</v>
      </c>
      <c r="AX698" s="11"/>
    </row>
    <row r="699" spans="44:50">
      <c r="AR699" s="1">
        <v>3026</v>
      </c>
      <c r="AS699" s="39" t="s">
        <v>108</v>
      </c>
      <c r="AT699" s="34" t="str">
        <f>VLOOKUP(Reten_soc[[#This Row],[Tipo retenciones]],Creados_silog[],2,0)</f>
        <v>Retención Iva Servicios</v>
      </c>
      <c r="AU699" s="11">
        <f>VLOOKUP(Reten_soc[[#This Row],[Tipo retenciones]],Creados_silog[],3,0)</f>
        <v>0</v>
      </c>
      <c r="AV699" s="34" t="str">
        <f>VLOOKUP(Reten_soc[[#This Row],[Tipo retenciones]],Creados_silog[],4,0)</f>
        <v>NACIONAL</v>
      </c>
      <c r="AX699" s="11"/>
    </row>
    <row r="700" spans="44:50">
      <c r="AR700" s="1">
        <v>3026</v>
      </c>
      <c r="AS700" s="39" t="s">
        <v>1754</v>
      </c>
      <c r="AT700" s="34" t="str">
        <f>VLOOKUP(Reten_soc[[#This Row],[Tipo retenciones]],Creados_silog[],2,0)</f>
        <v>Retención ICA Bienes Bogotá</v>
      </c>
      <c r="AU700" s="11">
        <f>VLOOKUP(Reten_soc[[#This Row],[Tipo retenciones]],Creados_silog[],3,0)</f>
        <v>11</v>
      </c>
      <c r="AV700" s="34" t="str">
        <f>VLOOKUP(Reten_soc[[#This Row],[Tipo retenciones]],Creados_silog[],4,0)</f>
        <v>BOGOTÁ</v>
      </c>
      <c r="AX700" s="11"/>
    </row>
    <row r="701" spans="44:50">
      <c r="AR701" s="1">
        <v>3026</v>
      </c>
      <c r="AS701" s="39" t="s">
        <v>132</v>
      </c>
      <c r="AT701" s="34" t="str">
        <f>VLOOKUP(Reten_soc[[#This Row],[Tipo retenciones]],Creados_silog[],2,0)</f>
        <v>Impuesto de Timbre</v>
      </c>
      <c r="AU701" s="11">
        <f>VLOOKUP(Reten_soc[[#This Row],[Tipo retenciones]],Creados_silog[],3,0)</f>
        <v>0</v>
      </c>
      <c r="AV701" s="34" t="str">
        <f>VLOOKUP(Reten_soc[[#This Row],[Tipo retenciones]],Creados_silog[],4,0)</f>
        <v>NACIONAL</v>
      </c>
      <c r="AX701" s="11"/>
    </row>
    <row r="702" spans="44:50">
      <c r="AR702" s="1">
        <v>3026</v>
      </c>
      <c r="AS702" s="1">
        <v>12</v>
      </c>
      <c r="AT702" s="34" t="str">
        <f>VLOOKUP(Reten_soc[[#This Row],[Tipo retenciones]],Creados_silog[],2,0)</f>
        <v>Reten Impuesto Renta Activida Alterna I</v>
      </c>
      <c r="AU702" s="11">
        <f>VLOOKUP(Reten_soc[[#This Row],[Tipo retenciones]],Creados_silog[],3,0)</f>
        <v>0</v>
      </c>
      <c r="AV702" s="34" t="str">
        <f>VLOOKUP(Reten_soc[[#This Row],[Tipo retenciones]],Creados_silog[],4,0)</f>
        <v>NACIONAL</v>
      </c>
      <c r="AX702" s="11"/>
    </row>
    <row r="703" spans="44:50">
      <c r="AR703" s="1">
        <v>3026</v>
      </c>
      <c r="AS703" s="1">
        <v>17</v>
      </c>
      <c r="AT703" s="34" t="str">
        <f>VLOOKUP(Reten_soc[[#This Row],[Tipo retenciones]],Creados_silog[],2,0)</f>
        <v>Reten Impuesto Renta Activida Alterna II</v>
      </c>
      <c r="AU703" s="11">
        <f>VLOOKUP(Reten_soc[[#This Row],[Tipo retenciones]],Creados_silog[],3,0)</f>
        <v>0</v>
      </c>
      <c r="AV703" s="34" t="str">
        <f>VLOOKUP(Reten_soc[[#This Row],[Tipo retenciones]],Creados_silog[],4,0)</f>
        <v>NACIONAL</v>
      </c>
      <c r="AX703" s="11"/>
    </row>
    <row r="704" spans="44:50">
      <c r="AR704" s="1">
        <v>3026</v>
      </c>
      <c r="AS704" s="1" t="s">
        <v>2556</v>
      </c>
      <c r="AT704" s="34" t="str">
        <f>VLOOKUP(Reten_soc[[#This Row],[Tipo retenciones]],Creados_silog[],2,0)</f>
        <v>Estampilla Pro Unal y demás Un Estatales</v>
      </c>
      <c r="AU704" s="11">
        <f>VLOOKUP(Reten_soc[[#This Row],[Tipo retenciones]],Creados_silog[],3,0)</f>
        <v>70</v>
      </c>
      <c r="AV704" s="34" t="str">
        <f>VLOOKUP(Reten_soc[[#This Row],[Tipo retenciones]],Creados_silog[],4,0)</f>
        <v>SUCRE</v>
      </c>
      <c r="AX704" s="11"/>
    </row>
    <row r="705" spans="44:50">
      <c r="AR705" s="1">
        <v>3026</v>
      </c>
      <c r="AS705" s="1" t="s">
        <v>2637</v>
      </c>
      <c r="AT705" s="34" t="str">
        <f>VLOOKUP(Reten_soc[[#This Row],[Tipo retenciones]],Creados_silog[],2,0)</f>
        <v>Ahorro Fomento a la Construccion AFC</v>
      </c>
      <c r="AU705" s="11">
        <f>VLOOKUP(Reten_soc[[#This Row],[Tipo retenciones]],Creados_silog[],3,0)</f>
        <v>0</v>
      </c>
      <c r="AV705" s="34" t="str">
        <f>VLOOKUP(Reten_soc[[#This Row],[Tipo retenciones]],Creados_silog[],4,0)</f>
        <v>NACIONAL</v>
      </c>
      <c r="AX705" s="11"/>
    </row>
    <row r="706" spans="44:50">
      <c r="AR706" s="1">
        <v>3026</v>
      </c>
      <c r="AS706" s="1" t="s">
        <v>2810</v>
      </c>
      <c r="AT706" s="34" t="str">
        <f>VLOOKUP(Reten_soc[[#This Row],[Tipo retenciones]],Creados_silog[],2,0)</f>
        <v>Impuesto Equidad CREE</v>
      </c>
      <c r="AU706" s="11">
        <f>VLOOKUP(Reten_soc[[#This Row],[Tipo retenciones]],Creados_silog[],3,0)</f>
        <v>0</v>
      </c>
      <c r="AV706" s="34" t="str">
        <f>VLOOKUP(Reten_soc[[#This Row],[Tipo retenciones]],Creados_silog[],4,0)</f>
        <v>NACIONAL</v>
      </c>
      <c r="AX706" s="11"/>
    </row>
    <row r="707" spans="44:50">
      <c r="AR707" s="1">
        <v>3026</v>
      </c>
      <c r="AS707" s="1" t="s">
        <v>2826</v>
      </c>
      <c r="AT707" s="34" t="str">
        <f>VLOOKUP(Reten_soc[[#This Row],[Tipo retenciones]],Creados_silog[],2,0)</f>
        <v>Contribución contrato de obra</v>
      </c>
      <c r="AU707" s="11">
        <f>VLOOKUP(Reten_soc[[#This Row],[Tipo retenciones]],Creados_silog[],3,0)</f>
        <v>0</v>
      </c>
      <c r="AV707" s="34" t="str">
        <f>VLOOKUP(Reten_soc[[#This Row],[Tipo retenciones]],Creados_silog[],4,0)</f>
        <v>NACIONAL</v>
      </c>
      <c r="AX707" s="11"/>
    </row>
    <row r="708" spans="44:50">
      <c r="AR708" s="1">
        <v>3026</v>
      </c>
      <c r="AS708" s="1" t="s">
        <v>2869</v>
      </c>
      <c r="AT708" s="34" t="str">
        <f>VLOOKUP(Reten_soc[[#This Row],[Tipo retenciones]],Creados_silog[],2,0)</f>
        <v>Retención ICA Bienes Cota</v>
      </c>
      <c r="AU708" s="11">
        <f>VLOOKUP(Reten_soc[[#This Row],[Tipo retenciones]],Creados_silog[],3,0)</f>
        <v>25</v>
      </c>
      <c r="AV708" s="34" t="str">
        <f>VLOOKUP(Reten_soc[[#This Row],[Tipo retenciones]],Creados_silog[],4,0)</f>
        <v>CUNDINAMARCA</v>
      </c>
      <c r="AX708" s="11"/>
    </row>
    <row r="709" spans="44:50">
      <c r="AR709" s="1">
        <v>3026</v>
      </c>
      <c r="AS709" s="1" t="s">
        <v>2874</v>
      </c>
      <c r="AT709" s="34" t="str">
        <f>VLOOKUP(Reten_soc[[#This Row],[Tipo retenciones]],Creados_silog[],2,0)</f>
        <v>Retención ICA Servicios Cota</v>
      </c>
      <c r="AU709" s="11">
        <f>VLOOKUP(Reten_soc[[#This Row],[Tipo retenciones]],Creados_silog[],3,0)</f>
        <v>25</v>
      </c>
      <c r="AV709" s="34" t="str">
        <f>VLOOKUP(Reten_soc[[#This Row],[Tipo retenciones]],Creados_silog[],4,0)</f>
        <v>CUNDINAMARCA</v>
      </c>
      <c r="AX709" s="11"/>
    </row>
    <row r="710" spans="44:50">
      <c r="AR710" s="1">
        <v>3026</v>
      </c>
      <c r="AS710" s="1" t="s">
        <v>2995</v>
      </c>
      <c r="AT710" s="34" t="str">
        <f>VLOOKUP(Reten_soc[[#This Row],[Tipo retenciones]],Creados_silog[],2,0)</f>
        <v>Retención Impuesto Solidario Covid19</v>
      </c>
      <c r="AU710" s="11">
        <f>VLOOKUP(Reten_soc[[#This Row],[Tipo retenciones]],Creados_silog[],3,0)</f>
        <v>0</v>
      </c>
      <c r="AV710" s="34" t="str">
        <f>VLOOKUP(Reten_soc[[#This Row],[Tipo retenciones]],Creados_silog[],4,0)</f>
        <v>NACIONAL</v>
      </c>
      <c r="AX710" s="11"/>
    </row>
    <row r="711" spans="44:50">
      <c r="AR711" s="1">
        <v>3026</v>
      </c>
      <c r="AS711" s="1" t="s">
        <v>2998</v>
      </c>
      <c r="AT711" s="34" t="str">
        <f>VLOOKUP(Reten_soc[[#This Row],[Tipo retenciones]],Creados_silog[],2,0)</f>
        <v>Reten Aport Solidario Voluntario Covid19</v>
      </c>
      <c r="AU711" s="11">
        <f>VLOOKUP(Reten_soc[[#This Row],[Tipo retenciones]],Creados_silog[],3,0)</f>
        <v>0</v>
      </c>
      <c r="AV711" s="34" t="str">
        <f>VLOOKUP(Reten_soc[[#This Row],[Tipo retenciones]],Creados_silog[],4,0)</f>
        <v>NACIONAL</v>
      </c>
      <c r="AX711" s="11"/>
    </row>
    <row r="712" spans="44:50">
      <c r="AR712" s="1">
        <v>3026</v>
      </c>
      <c r="AS712" s="1">
        <v>75</v>
      </c>
      <c r="AT712" s="34" t="str">
        <f>VLOOKUP(Reten_soc[[#This Row],[Tipo retenciones]],Creados_silog[],2,0)</f>
        <v>Retención ICA Bienes Tunja</v>
      </c>
      <c r="AU712" s="11">
        <f>VLOOKUP(Reten_soc[[#This Row],[Tipo retenciones]],Creados_silog[],3,0)</f>
        <v>15</v>
      </c>
      <c r="AV712" s="34" t="str">
        <f>VLOOKUP(Reten_soc[[#This Row],[Tipo retenciones]],Creados_silog[],4,0)</f>
        <v>BOYACA</v>
      </c>
      <c r="AX712" s="11"/>
    </row>
    <row r="713" spans="44:50">
      <c r="AR713" s="1">
        <v>3026</v>
      </c>
      <c r="AS713" s="1">
        <v>76</v>
      </c>
      <c r="AT713" s="34" t="str">
        <f>VLOOKUP(Reten_soc[[#This Row],[Tipo retenciones]],Creados_silog[],2,0)</f>
        <v>Retención ICA Servicios Tunja</v>
      </c>
      <c r="AU713" s="11">
        <f>VLOOKUP(Reten_soc[[#This Row],[Tipo retenciones]],Creados_silog[],3,0)</f>
        <v>15</v>
      </c>
      <c r="AV713" s="34" t="str">
        <f>VLOOKUP(Reten_soc[[#This Row],[Tipo retenciones]],Creados_silog[],4,0)</f>
        <v>BOYACA</v>
      </c>
      <c r="AX713" s="11"/>
    </row>
    <row r="714" spans="44:50">
      <c r="AR714" s="1">
        <v>3026</v>
      </c>
      <c r="AS714" s="1" t="s">
        <v>3095</v>
      </c>
      <c r="AT714" s="34" t="str">
        <f>VLOOKUP(Reten_soc[[#This Row],[Tipo retenciones]],Creados_silog[],2,0)</f>
        <v>Retencion ICA Servicios Bogota Alterno I</v>
      </c>
      <c r="AU714" s="11">
        <f>VLOOKUP(Reten_soc[[#This Row],[Tipo retenciones]],Creados_silog[],3,0)</f>
        <v>11</v>
      </c>
      <c r="AV714" s="34" t="str">
        <f>VLOOKUP(Reten_soc[[#This Row],[Tipo retenciones]],Creados_silog[],4,0)</f>
        <v>BOGOTÁ</v>
      </c>
      <c r="AX714" s="11"/>
    </row>
    <row r="715" spans="44:50">
      <c r="AR715" s="1">
        <v>3026</v>
      </c>
      <c r="AS715" s="1" t="s">
        <v>3098</v>
      </c>
      <c r="AT715" s="34" t="str">
        <f>VLOOKUP(Reten_soc[[#This Row],[Tipo retenciones]],Creados_silog[],2,0)</f>
        <v>Retención Impuesto EQUIDAD CREE</v>
      </c>
      <c r="AU715" s="11">
        <f>VLOOKUP(Reten_soc[[#This Row],[Tipo retenciones]],Creados_silog[],3,0)</f>
        <v>0</v>
      </c>
      <c r="AV715" s="34" t="str">
        <f>VLOOKUP(Reten_soc[[#This Row],[Tipo retenciones]],Creados_silog[],4,0)</f>
        <v>NACIONAL</v>
      </c>
      <c r="AX715" s="11"/>
    </row>
    <row r="716" spans="44:50">
      <c r="AR716" s="1">
        <v>3026</v>
      </c>
      <c r="AS716" s="1" t="s">
        <v>3101</v>
      </c>
      <c r="AT716" s="34" t="str">
        <f>VLOOKUP(Reten_soc[[#This Row],[Tipo retenciones]],Creados_silog[],2,0)</f>
        <v>Impuestos Saludables</v>
      </c>
      <c r="AU716" s="11">
        <f>VLOOKUP(Reten_soc[[#This Row],[Tipo retenciones]],Creados_silog[],3,0)</f>
        <v>0</v>
      </c>
      <c r="AV716" s="34" t="str">
        <f>VLOOKUP(Reten_soc[[#This Row],[Tipo retenciones]],Creados_silog[],4,0)</f>
        <v>NACIONAL</v>
      </c>
      <c r="AX716" s="11"/>
    </row>
    <row r="717" spans="44:50">
      <c r="AR717" s="1">
        <v>3031</v>
      </c>
      <c r="AS717" s="39" t="s">
        <v>25</v>
      </c>
      <c r="AT717" s="34" t="str">
        <f>VLOOKUP(Reten_soc[[#This Row],[Tipo retenciones]],Creados_silog[],2,0)</f>
        <v>Retención Impuesto de Renta</v>
      </c>
      <c r="AU717" s="11">
        <f>VLOOKUP(Reten_soc[[#This Row],[Tipo retenciones]],Creados_silog[],3,0)</f>
        <v>0</v>
      </c>
      <c r="AV717" s="34" t="str">
        <f>VLOOKUP(Reten_soc[[#This Row],[Tipo retenciones]],Creados_silog[],4,0)</f>
        <v>NACIONAL</v>
      </c>
      <c r="AX717" s="11"/>
    </row>
    <row r="718" spans="44:50">
      <c r="AR718" s="1">
        <v>3031</v>
      </c>
      <c r="AS718" s="39" t="s">
        <v>94</v>
      </c>
      <c r="AT718" s="34" t="str">
        <f>VLOOKUP(Reten_soc[[#This Row],[Tipo retenciones]],Creados_silog[],2,0)</f>
        <v>Retención Iva Bienes</v>
      </c>
      <c r="AU718" s="11">
        <f>VLOOKUP(Reten_soc[[#This Row],[Tipo retenciones]],Creados_silog[],3,0)</f>
        <v>0</v>
      </c>
      <c r="AV718" s="34" t="str">
        <f>VLOOKUP(Reten_soc[[#This Row],[Tipo retenciones]],Creados_silog[],4,0)</f>
        <v>NACIONAL</v>
      </c>
      <c r="AX718" s="11"/>
    </row>
    <row r="719" spans="44:50">
      <c r="AR719" s="1">
        <v>3031</v>
      </c>
      <c r="AS719" s="39" t="s">
        <v>108</v>
      </c>
      <c r="AT719" s="34" t="str">
        <f>VLOOKUP(Reten_soc[[#This Row],[Tipo retenciones]],Creados_silog[],2,0)</f>
        <v>Retención Iva Servicios</v>
      </c>
      <c r="AU719" s="11">
        <f>VLOOKUP(Reten_soc[[#This Row],[Tipo retenciones]],Creados_silog[],3,0)</f>
        <v>0</v>
      </c>
      <c r="AV719" s="34" t="str">
        <f>VLOOKUP(Reten_soc[[#This Row],[Tipo retenciones]],Creados_silog[],4,0)</f>
        <v>NACIONAL</v>
      </c>
      <c r="AX719" s="11"/>
    </row>
    <row r="720" spans="44:50">
      <c r="AR720" s="1">
        <v>3031</v>
      </c>
      <c r="AS720" s="39" t="s">
        <v>132</v>
      </c>
      <c r="AT720" s="34" t="str">
        <f>VLOOKUP(Reten_soc[[#This Row],[Tipo retenciones]],Creados_silog[],2,0)</f>
        <v>Impuesto de Timbre</v>
      </c>
      <c r="AU720" s="11">
        <f>VLOOKUP(Reten_soc[[#This Row],[Tipo retenciones]],Creados_silog[],3,0)</f>
        <v>0</v>
      </c>
      <c r="AV720" s="34" t="str">
        <f>VLOOKUP(Reten_soc[[#This Row],[Tipo retenciones]],Creados_silog[],4,0)</f>
        <v>NACIONAL</v>
      </c>
      <c r="AX720" s="11"/>
    </row>
    <row r="721" spans="44:50">
      <c r="AR721" s="1">
        <v>3031</v>
      </c>
      <c r="AS721" s="1" t="s">
        <v>2149</v>
      </c>
      <c r="AT721" s="34" t="str">
        <f>VLOOKUP(Reten_soc[[#This Row],[Tipo retenciones]],Creados_silog[],2,0)</f>
        <v>Retención ICA Bienes Ipiales</v>
      </c>
      <c r="AU721" s="11">
        <f>VLOOKUP(Reten_soc[[#This Row],[Tipo retenciones]],Creados_silog[],3,0)</f>
        <v>52</v>
      </c>
      <c r="AV721" s="34" t="str">
        <f>VLOOKUP(Reten_soc[[#This Row],[Tipo retenciones]],Creados_silog[],4,0)</f>
        <v>NARIÑO</v>
      </c>
      <c r="AX721" s="11"/>
    </row>
    <row r="722" spans="44:50">
      <c r="AR722" s="1">
        <v>3031</v>
      </c>
      <c r="AS722" s="1" t="s">
        <v>2170</v>
      </c>
      <c r="AT722" s="34" t="str">
        <f>VLOOKUP(Reten_soc[[#This Row],[Tipo retenciones]],Creados_silog[],2,0)</f>
        <v>Retención ICA Servicios Ipiales</v>
      </c>
      <c r="AU722" s="11">
        <f>VLOOKUP(Reten_soc[[#This Row],[Tipo retenciones]],Creados_silog[],3,0)</f>
        <v>52</v>
      </c>
      <c r="AV722" s="34" t="str">
        <f>VLOOKUP(Reten_soc[[#This Row],[Tipo retenciones]],Creados_silog[],4,0)</f>
        <v>NARIÑO</v>
      </c>
      <c r="AX722" s="11"/>
    </row>
    <row r="723" spans="44:50">
      <c r="AR723" s="1">
        <v>3031</v>
      </c>
      <c r="AS723" s="1">
        <v>12</v>
      </c>
      <c r="AT723" s="34" t="str">
        <f>VLOOKUP(Reten_soc[[#This Row],[Tipo retenciones]],Creados_silog[],2,0)</f>
        <v>Reten Impuesto Renta Activida Alterna I</v>
      </c>
      <c r="AU723" s="11">
        <f>VLOOKUP(Reten_soc[[#This Row],[Tipo retenciones]],Creados_silog[],3,0)</f>
        <v>0</v>
      </c>
      <c r="AV723" s="34" t="str">
        <f>VLOOKUP(Reten_soc[[#This Row],[Tipo retenciones]],Creados_silog[],4,0)</f>
        <v>NACIONAL</v>
      </c>
      <c r="AX723" s="11"/>
    </row>
    <row r="724" spans="44:50">
      <c r="AR724" s="1">
        <v>3031</v>
      </c>
      <c r="AS724" s="1">
        <v>17</v>
      </c>
      <c r="AT724" s="34" t="str">
        <f>VLOOKUP(Reten_soc[[#This Row],[Tipo retenciones]],Creados_silog[],2,0)</f>
        <v>Reten Impuesto Renta Activida Alterna II</v>
      </c>
      <c r="AU724" s="11">
        <f>VLOOKUP(Reten_soc[[#This Row],[Tipo retenciones]],Creados_silog[],3,0)</f>
        <v>0</v>
      </c>
      <c r="AV724" s="34" t="str">
        <f>VLOOKUP(Reten_soc[[#This Row],[Tipo retenciones]],Creados_silog[],4,0)</f>
        <v>NACIONAL</v>
      </c>
      <c r="AX724" s="11"/>
    </row>
    <row r="725" spans="44:50">
      <c r="AR725" s="1">
        <v>3031</v>
      </c>
      <c r="AS725" s="1" t="s">
        <v>2556</v>
      </c>
      <c r="AT725" s="34" t="str">
        <f>VLOOKUP(Reten_soc[[#This Row],[Tipo retenciones]],Creados_silog[],2,0)</f>
        <v>Estampilla Pro Unal y demás Un Estatales</v>
      </c>
      <c r="AU725" s="11">
        <f>VLOOKUP(Reten_soc[[#This Row],[Tipo retenciones]],Creados_silog[],3,0)</f>
        <v>70</v>
      </c>
      <c r="AV725" s="34" t="str">
        <f>VLOOKUP(Reten_soc[[#This Row],[Tipo retenciones]],Creados_silog[],4,0)</f>
        <v>SUCRE</v>
      </c>
      <c r="AX725" s="11"/>
    </row>
    <row r="726" spans="44:50">
      <c r="AR726" s="1">
        <v>3031</v>
      </c>
      <c r="AS726" s="1" t="s">
        <v>2637</v>
      </c>
      <c r="AT726" s="34" t="str">
        <f>VLOOKUP(Reten_soc[[#This Row],[Tipo retenciones]],Creados_silog[],2,0)</f>
        <v>Ahorro Fomento a la Construccion AFC</v>
      </c>
      <c r="AU726" s="11">
        <f>VLOOKUP(Reten_soc[[#This Row],[Tipo retenciones]],Creados_silog[],3,0)</f>
        <v>0</v>
      </c>
      <c r="AV726" s="34" t="str">
        <f>VLOOKUP(Reten_soc[[#This Row],[Tipo retenciones]],Creados_silog[],4,0)</f>
        <v>NACIONAL</v>
      </c>
      <c r="AX726" s="11"/>
    </row>
    <row r="727" spans="44:50">
      <c r="AR727" s="1">
        <v>3031</v>
      </c>
      <c r="AS727" s="1" t="s">
        <v>2810</v>
      </c>
      <c r="AT727" s="34" t="str">
        <f>VLOOKUP(Reten_soc[[#This Row],[Tipo retenciones]],Creados_silog[],2,0)</f>
        <v>Impuesto Equidad CREE</v>
      </c>
      <c r="AU727" s="11">
        <f>VLOOKUP(Reten_soc[[#This Row],[Tipo retenciones]],Creados_silog[],3,0)</f>
        <v>0</v>
      </c>
      <c r="AV727" s="34" t="str">
        <f>VLOOKUP(Reten_soc[[#This Row],[Tipo retenciones]],Creados_silog[],4,0)</f>
        <v>NACIONAL</v>
      </c>
      <c r="AX727" s="11"/>
    </row>
    <row r="728" spans="44:50">
      <c r="AR728" s="1">
        <v>3031</v>
      </c>
      <c r="AS728" s="1" t="s">
        <v>2826</v>
      </c>
      <c r="AT728" s="34" t="str">
        <f>VLOOKUP(Reten_soc[[#This Row],[Tipo retenciones]],Creados_silog[],2,0)</f>
        <v>Contribución contrato de obra</v>
      </c>
      <c r="AU728" s="11">
        <f>VLOOKUP(Reten_soc[[#This Row],[Tipo retenciones]],Creados_silog[],3,0)</f>
        <v>0</v>
      </c>
      <c r="AV728" s="34" t="str">
        <f>VLOOKUP(Reten_soc[[#This Row],[Tipo retenciones]],Creados_silog[],4,0)</f>
        <v>NACIONAL</v>
      </c>
      <c r="AX728" s="11"/>
    </row>
    <row r="729" spans="44:50">
      <c r="AR729" s="1">
        <v>3031</v>
      </c>
      <c r="AS729" s="1" t="s">
        <v>2995</v>
      </c>
      <c r="AT729" s="34" t="str">
        <f>VLOOKUP(Reten_soc[[#This Row],[Tipo retenciones]],Creados_silog[],2,0)</f>
        <v>Retención Impuesto Solidario Covid19</v>
      </c>
      <c r="AU729" s="11">
        <f>VLOOKUP(Reten_soc[[#This Row],[Tipo retenciones]],Creados_silog[],3,0)</f>
        <v>0</v>
      </c>
      <c r="AV729" s="34" t="str">
        <f>VLOOKUP(Reten_soc[[#This Row],[Tipo retenciones]],Creados_silog[],4,0)</f>
        <v>NACIONAL</v>
      </c>
      <c r="AX729" s="11"/>
    </row>
    <row r="730" spans="44:50">
      <c r="AR730" s="1">
        <v>3031</v>
      </c>
      <c r="AS730" s="1" t="s">
        <v>2998</v>
      </c>
      <c r="AT730" s="34" t="str">
        <f>VLOOKUP(Reten_soc[[#This Row],[Tipo retenciones]],Creados_silog[],2,0)</f>
        <v>Reten Aport Solidario Voluntario Covid19</v>
      </c>
      <c r="AU730" s="11">
        <f>VLOOKUP(Reten_soc[[#This Row],[Tipo retenciones]],Creados_silog[],3,0)</f>
        <v>0</v>
      </c>
      <c r="AV730" s="34" t="str">
        <f>VLOOKUP(Reten_soc[[#This Row],[Tipo retenciones]],Creados_silog[],4,0)</f>
        <v>NACIONAL</v>
      </c>
      <c r="AX730" s="11"/>
    </row>
    <row r="731" spans="44:50">
      <c r="AR731" s="1">
        <v>3031</v>
      </c>
      <c r="AS731" s="1">
        <v>78</v>
      </c>
      <c r="AT731" s="34" t="str">
        <f>VLOOKUP(Reten_soc[[#This Row],[Tipo retenciones]],Creados_silog[],2,0)</f>
        <v>Retención ICA Bienes Pasto</v>
      </c>
      <c r="AU731" s="11">
        <f>VLOOKUP(Reten_soc[[#This Row],[Tipo retenciones]],Creados_silog[],3,0)</f>
        <v>52</v>
      </c>
      <c r="AV731" s="34" t="str">
        <f>VLOOKUP(Reten_soc[[#This Row],[Tipo retenciones]],Creados_silog[],4,0)</f>
        <v>NARIÑO</v>
      </c>
      <c r="AX731" s="11"/>
    </row>
    <row r="732" spans="44:50">
      <c r="AR732" s="1">
        <v>3031</v>
      </c>
      <c r="AS732" s="1">
        <v>79</v>
      </c>
      <c r="AT732" s="34" t="str">
        <f>VLOOKUP(Reten_soc[[#This Row],[Tipo retenciones]],Creados_silog[],2,0)</f>
        <v>Retención ICA Servicios Pasto</v>
      </c>
      <c r="AU732" s="11">
        <f>VLOOKUP(Reten_soc[[#This Row],[Tipo retenciones]],Creados_silog[],3,0)</f>
        <v>52</v>
      </c>
      <c r="AV732" s="34" t="str">
        <f>VLOOKUP(Reten_soc[[#This Row],[Tipo retenciones]],Creados_silog[],4,0)</f>
        <v>NARIÑO</v>
      </c>
      <c r="AX732" s="11"/>
    </row>
    <row r="733" spans="44:50">
      <c r="AR733" s="1">
        <v>3031</v>
      </c>
      <c r="AS733" s="1">
        <v>84</v>
      </c>
      <c r="AT733" s="34" t="str">
        <f>VLOOKUP(Reten_soc[[#This Row],[Tipo retenciones]],Creados_silog[],2,0)</f>
        <v>Estampilla prodesarrollo UDENAR</v>
      </c>
      <c r="AU733" s="11">
        <f>VLOOKUP(Reten_soc[[#This Row],[Tipo retenciones]],Creados_silog[],3,0)</f>
        <v>0</v>
      </c>
      <c r="AV733" s="34" t="str">
        <f>VLOOKUP(Reten_soc[[#This Row],[Tipo retenciones]],Creados_silog[],4,0)</f>
        <v>NACIONAL</v>
      </c>
      <c r="AX733" s="11"/>
    </row>
    <row r="734" spans="44:50">
      <c r="AR734" s="1">
        <v>3031</v>
      </c>
      <c r="AS734" s="1" t="s">
        <v>3095</v>
      </c>
      <c r="AT734" s="34" t="str">
        <f>VLOOKUP(Reten_soc[[#This Row],[Tipo retenciones]],Creados_silog[],2,0)</f>
        <v>Retencion ICA Servicios Bogota Alterno I</v>
      </c>
      <c r="AU734" s="11">
        <f>VLOOKUP(Reten_soc[[#This Row],[Tipo retenciones]],Creados_silog[],3,0)</f>
        <v>11</v>
      </c>
      <c r="AV734" s="34" t="str">
        <f>VLOOKUP(Reten_soc[[#This Row],[Tipo retenciones]],Creados_silog[],4,0)</f>
        <v>BOGOTÁ</v>
      </c>
      <c r="AX734" s="11"/>
    </row>
    <row r="735" spans="44:50">
      <c r="AR735" s="1">
        <v>3031</v>
      </c>
      <c r="AS735" s="1" t="s">
        <v>3098</v>
      </c>
      <c r="AT735" s="34" t="str">
        <f>VLOOKUP(Reten_soc[[#This Row],[Tipo retenciones]],Creados_silog[],2,0)</f>
        <v>Retención Impuesto EQUIDAD CREE</v>
      </c>
      <c r="AU735" s="11">
        <f>VLOOKUP(Reten_soc[[#This Row],[Tipo retenciones]],Creados_silog[],3,0)</f>
        <v>0</v>
      </c>
      <c r="AV735" s="34" t="str">
        <f>VLOOKUP(Reten_soc[[#This Row],[Tipo retenciones]],Creados_silog[],4,0)</f>
        <v>NACIONAL</v>
      </c>
      <c r="AX735" s="11"/>
    </row>
    <row r="736" spans="44:50">
      <c r="AR736" s="1">
        <v>3031</v>
      </c>
      <c r="AS736" s="1" t="s">
        <v>3101</v>
      </c>
      <c r="AT736" s="34" t="str">
        <f>VLOOKUP(Reten_soc[[#This Row],[Tipo retenciones]],Creados_silog[],2,0)</f>
        <v>Impuestos Saludables</v>
      </c>
      <c r="AU736" s="11">
        <f>VLOOKUP(Reten_soc[[#This Row],[Tipo retenciones]],Creados_silog[],3,0)</f>
        <v>0</v>
      </c>
      <c r="AV736" s="34" t="str">
        <f>VLOOKUP(Reten_soc[[#This Row],[Tipo retenciones]],Creados_silog[],4,0)</f>
        <v>NACIONAL</v>
      </c>
      <c r="AX736" s="11"/>
    </row>
    <row r="737" spans="44:50">
      <c r="AR737" s="1">
        <v>3034</v>
      </c>
      <c r="AS737" s="39" t="s">
        <v>25</v>
      </c>
      <c r="AT737" s="34" t="str">
        <f>VLOOKUP(Reten_soc[[#This Row],[Tipo retenciones]],Creados_silog[],2,0)</f>
        <v>Retención Impuesto de Renta</v>
      </c>
      <c r="AU737" s="11">
        <f>VLOOKUP(Reten_soc[[#This Row],[Tipo retenciones]],Creados_silog[],3,0)</f>
        <v>0</v>
      </c>
      <c r="AV737" s="34" t="str">
        <f>VLOOKUP(Reten_soc[[#This Row],[Tipo retenciones]],Creados_silog[],4,0)</f>
        <v>NACIONAL</v>
      </c>
      <c r="AX737" s="11"/>
    </row>
    <row r="738" spans="44:50">
      <c r="AR738" s="1">
        <v>3034</v>
      </c>
      <c r="AS738" s="39" t="s">
        <v>94</v>
      </c>
      <c r="AT738" s="34" t="str">
        <f>VLOOKUP(Reten_soc[[#This Row],[Tipo retenciones]],Creados_silog[],2,0)</f>
        <v>Retención Iva Bienes</v>
      </c>
      <c r="AU738" s="11">
        <f>VLOOKUP(Reten_soc[[#This Row],[Tipo retenciones]],Creados_silog[],3,0)</f>
        <v>0</v>
      </c>
      <c r="AV738" s="34" t="str">
        <f>VLOOKUP(Reten_soc[[#This Row],[Tipo retenciones]],Creados_silog[],4,0)</f>
        <v>NACIONAL</v>
      </c>
      <c r="AX738" s="11"/>
    </row>
    <row r="739" spans="44:50">
      <c r="AR739" s="1">
        <v>3034</v>
      </c>
      <c r="AS739" s="39" t="s">
        <v>108</v>
      </c>
      <c r="AT739" s="34" t="str">
        <f>VLOOKUP(Reten_soc[[#This Row],[Tipo retenciones]],Creados_silog[],2,0)</f>
        <v>Retención Iva Servicios</v>
      </c>
      <c r="AU739" s="11">
        <f>VLOOKUP(Reten_soc[[#This Row],[Tipo retenciones]],Creados_silog[],3,0)</f>
        <v>0</v>
      </c>
      <c r="AV739" s="34" t="str">
        <f>VLOOKUP(Reten_soc[[#This Row],[Tipo retenciones]],Creados_silog[],4,0)</f>
        <v>NACIONAL</v>
      </c>
      <c r="AX739" s="11"/>
    </row>
    <row r="740" spans="44:50">
      <c r="AR740" s="1">
        <v>3034</v>
      </c>
      <c r="AS740" s="39" t="s">
        <v>132</v>
      </c>
      <c r="AT740" s="34" t="str">
        <f>VLOOKUP(Reten_soc[[#This Row],[Tipo retenciones]],Creados_silog[],2,0)</f>
        <v>Impuesto de Timbre</v>
      </c>
      <c r="AU740" s="11">
        <f>VLOOKUP(Reten_soc[[#This Row],[Tipo retenciones]],Creados_silog[],3,0)</f>
        <v>0</v>
      </c>
      <c r="AV740" s="34" t="str">
        <f>VLOOKUP(Reten_soc[[#This Row],[Tipo retenciones]],Creados_silog[],4,0)</f>
        <v>NACIONAL</v>
      </c>
      <c r="AX740" s="11"/>
    </row>
    <row r="741" spans="44:50">
      <c r="AR741" s="1">
        <v>3034</v>
      </c>
      <c r="AS741" s="1">
        <v>12</v>
      </c>
      <c r="AT741" s="34" t="str">
        <f>VLOOKUP(Reten_soc[[#This Row],[Tipo retenciones]],Creados_silog[],2,0)</f>
        <v>Reten Impuesto Renta Activida Alterna I</v>
      </c>
      <c r="AU741" s="11">
        <f>VLOOKUP(Reten_soc[[#This Row],[Tipo retenciones]],Creados_silog[],3,0)</f>
        <v>0</v>
      </c>
      <c r="AV741" s="34" t="str">
        <f>VLOOKUP(Reten_soc[[#This Row],[Tipo retenciones]],Creados_silog[],4,0)</f>
        <v>NACIONAL</v>
      </c>
      <c r="AX741" s="11"/>
    </row>
    <row r="742" spans="44:50">
      <c r="AR742" s="1">
        <v>3034</v>
      </c>
      <c r="AS742" s="1">
        <v>17</v>
      </c>
      <c r="AT742" s="34" t="str">
        <f>VLOOKUP(Reten_soc[[#This Row],[Tipo retenciones]],Creados_silog[],2,0)</f>
        <v>Reten Impuesto Renta Activida Alterna II</v>
      </c>
      <c r="AU742" s="11">
        <f>VLOOKUP(Reten_soc[[#This Row],[Tipo retenciones]],Creados_silog[],3,0)</f>
        <v>0</v>
      </c>
      <c r="AV742" s="34" t="str">
        <f>VLOOKUP(Reten_soc[[#This Row],[Tipo retenciones]],Creados_silog[],4,0)</f>
        <v>NACIONAL</v>
      </c>
      <c r="AX742" s="11"/>
    </row>
    <row r="743" spans="44:50">
      <c r="AR743" s="1">
        <v>3034</v>
      </c>
      <c r="AS743" s="1" t="s">
        <v>2556</v>
      </c>
      <c r="AT743" s="34" t="str">
        <f>VLOOKUP(Reten_soc[[#This Row],[Tipo retenciones]],Creados_silog[],2,0)</f>
        <v>Estampilla Pro Unal y demás Un Estatales</v>
      </c>
      <c r="AU743" s="11">
        <f>VLOOKUP(Reten_soc[[#This Row],[Tipo retenciones]],Creados_silog[],3,0)</f>
        <v>70</v>
      </c>
      <c r="AV743" s="34" t="str">
        <f>VLOOKUP(Reten_soc[[#This Row],[Tipo retenciones]],Creados_silog[],4,0)</f>
        <v>SUCRE</v>
      </c>
      <c r="AX743" s="11"/>
    </row>
    <row r="744" spans="44:50">
      <c r="AR744" s="1">
        <v>3034</v>
      </c>
      <c r="AS744" s="1" t="s">
        <v>2637</v>
      </c>
      <c r="AT744" s="34" t="str">
        <f>VLOOKUP(Reten_soc[[#This Row],[Tipo retenciones]],Creados_silog[],2,0)</f>
        <v>Ahorro Fomento a la Construccion AFC</v>
      </c>
      <c r="AU744" s="11">
        <f>VLOOKUP(Reten_soc[[#This Row],[Tipo retenciones]],Creados_silog[],3,0)</f>
        <v>0</v>
      </c>
      <c r="AV744" s="34" t="str">
        <f>VLOOKUP(Reten_soc[[#This Row],[Tipo retenciones]],Creados_silog[],4,0)</f>
        <v>NACIONAL</v>
      </c>
      <c r="AX744" s="11"/>
    </row>
    <row r="745" spans="44:50">
      <c r="AR745" s="1">
        <v>3034</v>
      </c>
      <c r="AS745" s="1" t="s">
        <v>2810</v>
      </c>
      <c r="AT745" s="34" t="str">
        <f>VLOOKUP(Reten_soc[[#This Row],[Tipo retenciones]],Creados_silog[],2,0)</f>
        <v>Impuesto Equidad CREE</v>
      </c>
      <c r="AU745" s="11">
        <f>VLOOKUP(Reten_soc[[#This Row],[Tipo retenciones]],Creados_silog[],3,0)</f>
        <v>0</v>
      </c>
      <c r="AV745" s="34" t="str">
        <f>VLOOKUP(Reten_soc[[#This Row],[Tipo retenciones]],Creados_silog[],4,0)</f>
        <v>NACIONAL</v>
      </c>
      <c r="AX745" s="11"/>
    </row>
    <row r="746" spans="44:50">
      <c r="AR746" s="1">
        <v>3034</v>
      </c>
      <c r="AS746" s="1" t="s">
        <v>2826</v>
      </c>
      <c r="AT746" s="34" t="str">
        <f>VLOOKUP(Reten_soc[[#This Row],[Tipo retenciones]],Creados_silog[],2,0)</f>
        <v>Contribución contrato de obra</v>
      </c>
      <c r="AU746" s="11">
        <f>VLOOKUP(Reten_soc[[#This Row],[Tipo retenciones]],Creados_silog[],3,0)</f>
        <v>0</v>
      </c>
      <c r="AV746" s="34" t="str">
        <f>VLOOKUP(Reten_soc[[#This Row],[Tipo retenciones]],Creados_silog[],4,0)</f>
        <v>NACIONAL</v>
      </c>
      <c r="AX746" s="11"/>
    </row>
    <row r="747" spans="44:50">
      <c r="AR747" s="1">
        <v>3034</v>
      </c>
      <c r="AS747" s="1" t="s">
        <v>2995</v>
      </c>
      <c r="AT747" s="34" t="str">
        <f>VLOOKUP(Reten_soc[[#This Row],[Tipo retenciones]],Creados_silog[],2,0)</f>
        <v>Retención Impuesto Solidario Covid19</v>
      </c>
      <c r="AU747" s="11">
        <f>VLOOKUP(Reten_soc[[#This Row],[Tipo retenciones]],Creados_silog[],3,0)</f>
        <v>0</v>
      </c>
      <c r="AV747" s="34" t="str">
        <f>VLOOKUP(Reten_soc[[#This Row],[Tipo retenciones]],Creados_silog[],4,0)</f>
        <v>NACIONAL</v>
      </c>
      <c r="AX747" s="11"/>
    </row>
    <row r="748" spans="44:50">
      <c r="AR748" s="1">
        <v>3034</v>
      </c>
      <c r="AS748" s="1" t="s">
        <v>2998</v>
      </c>
      <c r="AT748" s="34" t="str">
        <f>VLOOKUP(Reten_soc[[#This Row],[Tipo retenciones]],Creados_silog[],2,0)</f>
        <v>Reten Aport Solidario Voluntario Covid19</v>
      </c>
      <c r="AU748" s="11">
        <f>VLOOKUP(Reten_soc[[#This Row],[Tipo retenciones]],Creados_silog[],3,0)</f>
        <v>0</v>
      </c>
      <c r="AV748" s="34" t="str">
        <f>VLOOKUP(Reten_soc[[#This Row],[Tipo retenciones]],Creados_silog[],4,0)</f>
        <v>NACIONAL</v>
      </c>
      <c r="AX748" s="11"/>
    </row>
    <row r="749" spans="44:50">
      <c r="AR749" s="1">
        <v>3034</v>
      </c>
      <c r="AS749" s="1">
        <v>66</v>
      </c>
      <c r="AT749" s="34" t="str">
        <f>VLOOKUP(Reten_soc[[#This Row],[Tipo retenciones]],Creados_silog[],2,0)</f>
        <v>Retención ICA Bienes Monteria</v>
      </c>
      <c r="AU749" s="11">
        <f>VLOOKUP(Reten_soc[[#This Row],[Tipo retenciones]],Creados_silog[],3,0)</f>
        <v>68</v>
      </c>
      <c r="AV749" s="34" t="str">
        <f>VLOOKUP(Reten_soc[[#This Row],[Tipo retenciones]],Creados_silog[],4,0)</f>
        <v>SANTANDER</v>
      </c>
      <c r="AX749" s="11"/>
    </row>
    <row r="750" spans="44:50">
      <c r="AR750" s="1">
        <v>3034</v>
      </c>
      <c r="AS750" s="1">
        <v>67</v>
      </c>
      <c r="AT750" s="34" t="str">
        <f>VLOOKUP(Reten_soc[[#This Row],[Tipo retenciones]],Creados_silog[],2,0)</f>
        <v>Retención ICA Servicios Monteria</v>
      </c>
      <c r="AU750" s="11">
        <f>VLOOKUP(Reten_soc[[#This Row],[Tipo retenciones]],Creados_silog[],3,0)</f>
        <v>68</v>
      </c>
      <c r="AV750" s="34" t="str">
        <f>VLOOKUP(Reten_soc[[#This Row],[Tipo retenciones]],Creados_silog[],4,0)</f>
        <v>SANTANDER</v>
      </c>
      <c r="AX750" s="11"/>
    </row>
    <row r="751" spans="44:50">
      <c r="AR751" s="1">
        <v>3034</v>
      </c>
      <c r="AS751" s="1" t="s">
        <v>3095</v>
      </c>
      <c r="AT751" s="34" t="str">
        <f>VLOOKUP(Reten_soc[[#This Row],[Tipo retenciones]],Creados_silog[],2,0)</f>
        <v>Retencion ICA Servicios Bogota Alterno I</v>
      </c>
      <c r="AU751" s="11">
        <f>VLOOKUP(Reten_soc[[#This Row],[Tipo retenciones]],Creados_silog[],3,0)</f>
        <v>11</v>
      </c>
      <c r="AV751" s="34" t="str">
        <f>VLOOKUP(Reten_soc[[#This Row],[Tipo retenciones]],Creados_silog[],4,0)</f>
        <v>BOGOTÁ</v>
      </c>
      <c r="AX751" s="11"/>
    </row>
    <row r="752" spans="44:50">
      <c r="AR752" s="1">
        <v>3034</v>
      </c>
      <c r="AS752" s="1" t="s">
        <v>3098</v>
      </c>
      <c r="AT752" s="34" t="str">
        <f>VLOOKUP(Reten_soc[[#This Row],[Tipo retenciones]],Creados_silog[],2,0)</f>
        <v>Retención Impuesto EQUIDAD CREE</v>
      </c>
      <c r="AU752" s="11">
        <f>VLOOKUP(Reten_soc[[#This Row],[Tipo retenciones]],Creados_silog[],3,0)</f>
        <v>0</v>
      </c>
      <c r="AV752" s="34" t="str">
        <f>VLOOKUP(Reten_soc[[#This Row],[Tipo retenciones]],Creados_silog[],4,0)</f>
        <v>NACIONAL</v>
      </c>
      <c r="AX752" s="11"/>
    </row>
    <row r="753" spans="44:50">
      <c r="AR753" s="1">
        <v>3034</v>
      </c>
      <c r="AS753" s="1" t="s">
        <v>3101</v>
      </c>
      <c r="AT753" s="34" t="str">
        <f>VLOOKUP(Reten_soc[[#This Row],[Tipo retenciones]],Creados_silog[],2,0)</f>
        <v>Impuestos Saludables</v>
      </c>
      <c r="AU753" s="11">
        <f>VLOOKUP(Reten_soc[[#This Row],[Tipo retenciones]],Creados_silog[],3,0)</f>
        <v>0</v>
      </c>
      <c r="AV753" s="34" t="str">
        <f>VLOOKUP(Reten_soc[[#This Row],[Tipo retenciones]],Creados_silog[],4,0)</f>
        <v>NACIONAL</v>
      </c>
      <c r="AX753" s="11"/>
    </row>
    <row r="754" spans="44:50">
      <c r="AR754" s="1">
        <v>3035</v>
      </c>
      <c r="AS754" s="39" t="s">
        <v>25</v>
      </c>
      <c r="AT754" s="34" t="str">
        <f>VLOOKUP(Reten_soc[[#This Row],[Tipo retenciones]],Creados_silog[],2,0)</f>
        <v>Retención Impuesto de Renta</v>
      </c>
      <c r="AU754" s="11">
        <f>VLOOKUP(Reten_soc[[#This Row],[Tipo retenciones]],Creados_silog[],3,0)</f>
        <v>0</v>
      </c>
      <c r="AV754" s="34" t="str">
        <f>VLOOKUP(Reten_soc[[#This Row],[Tipo retenciones]],Creados_silog[],4,0)</f>
        <v>NACIONAL</v>
      </c>
      <c r="AX754" s="11"/>
    </row>
    <row r="755" spans="44:50">
      <c r="AR755" s="1">
        <v>3035</v>
      </c>
      <c r="AS755" s="39" t="s">
        <v>94</v>
      </c>
      <c r="AT755" s="34" t="str">
        <f>VLOOKUP(Reten_soc[[#This Row],[Tipo retenciones]],Creados_silog[],2,0)</f>
        <v>Retención Iva Bienes</v>
      </c>
      <c r="AU755" s="11">
        <f>VLOOKUP(Reten_soc[[#This Row],[Tipo retenciones]],Creados_silog[],3,0)</f>
        <v>0</v>
      </c>
      <c r="AV755" s="34" t="str">
        <f>VLOOKUP(Reten_soc[[#This Row],[Tipo retenciones]],Creados_silog[],4,0)</f>
        <v>NACIONAL</v>
      </c>
      <c r="AX755" s="11"/>
    </row>
    <row r="756" spans="44:50">
      <c r="AR756" s="1">
        <v>3035</v>
      </c>
      <c r="AS756" s="39" t="s">
        <v>108</v>
      </c>
      <c r="AT756" s="34" t="str">
        <f>VLOOKUP(Reten_soc[[#This Row],[Tipo retenciones]],Creados_silog[],2,0)</f>
        <v>Retención Iva Servicios</v>
      </c>
      <c r="AU756" s="11">
        <f>VLOOKUP(Reten_soc[[#This Row],[Tipo retenciones]],Creados_silog[],3,0)</f>
        <v>0</v>
      </c>
      <c r="AV756" s="34" t="str">
        <f>VLOOKUP(Reten_soc[[#This Row],[Tipo retenciones]],Creados_silog[],4,0)</f>
        <v>NACIONAL</v>
      </c>
      <c r="AX756" s="11"/>
    </row>
    <row r="757" spans="44:50">
      <c r="AR757" s="1">
        <v>3035</v>
      </c>
      <c r="AS757" s="39" t="s">
        <v>1754</v>
      </c>
      <c r="AT757" s="34" t="str">
        <f>VLOOKUP(Reten_soc[[#This Row],[Tipo retenciones]],Creados_silog[],2,0)</f>
        <v>Retención ICA Bienes Bogotá</v>
      </c>
      <c r="AU757" s="11">
        <f>VLOOKUP(Reten_soc[[#This Row],[Tipo retenciones]],Creados_silog[],3,0)</f>
        <v>11</v>
      </c>
      <c r="AV757" s="34" t="str">
        <f>VLOOKUP(Reten_soc[[#This Row],[Tipo retenciones]],Creados_silog[],4,0)</f>
        <v>BOGOTÁ</v>
      </c>
      <c r="AX757" s="11"/>
    </row>
    <row r="758" spans="44:50">
      <c r="AR758" s="1">
        <v>3035</v>
      </c>
      <c r="AS758" s="39" t="s">
        <v>124</v>
      </c>
      <c r="AT758" s="34" t="str">
        <f>VLOOKUP(Reten_soc[[#This Row],[Tipo retenciones]],Creados_silog[],2,0)</f>
        <v>Retención ICA Servicios Bogotá</v>
      </c>
      <c r="AU758" s="11">
        <f>VLOOKUP(Reten_soc[[#This Row],[Tipo retenciones]],Creados_silog[],3,0)</f>
        <v>11</v>
      </c>
      <c r="AV758" s="34" t="str">
        <f>VLOOKUP(Reten_soc[[#This Row],[Tipo retenciones]],Creados_silog[],4,0)</f>
        <v>BOGOTÁ</v>
      </c>
      <c r="AX758" s="11"/>
    </row>
    <row r="759" spans="44:50">
      <c r="AR759" s="1">
        <v>3035</v>
      </c>
      <c r="AS759" s="39" t="s">
        <v>132</v>
      </c>
      <c r="AT759" s="34" t="str">
        <f>VLOOKUP(Reten_soc[[#This Row],[Tipo retenciones]],Creados_silog[],2,0)</f>
        <v>Impuesto de Timbre</v>
      </c>
      <c r="AU759" s="11">
        <f>VLOOKUP(Reten_soc[[#This Row],[Tipo retenciones]],Creados_silog[],3,0)</f>
        <v>0</v>
      </c>
      <c r="AV759" s="34" t="str">
        <f>VLOOKUP(Reten_soc[[#This Row],[Tipo retenciones]],Creados_silog[],4,0)</f>
        <v>NACIONAL</v>
      </c>
      <c r="AX759" s="11"/>
    </row>
    <row r="760" spans="44:50">
      <c r="AR760" s="1">
        <v>3035</v>
      </c>
      <c r="AS760" s="1" t="s">
        <v>1927</v>
      </c>
      <c r="AT760" s="34" t="str">
        <f>VLOOKUP(Reten_soc[[#This Row],[Tipo retenciones]],Creados_silog[],2,0)</f>
        <v>Retención ICA Bienes Fusagasugá</v>
      </c>
      <c r="AU760" s="11">
        <f>VLOOKUP(Reten_soc[[#This Row],[Tipo retenciones]],Creados_silog[],3,0)</f>
        <v>25</v>
      </c>
      <c r="AV760" s="34" t="str">
        <f>VLOOKUP(Reten_soc[[#This Row],[Tipo retenciones]],Creados_silog[],4,0)</f>
        <v>CUNDINAMARCA</v>
      </c>
      <c r="AX760" s="11"/>
    </row>
    <row r="761" spans="44:50">
      <c r="AR761" s="1">
        <v>3035</v>
      </c>
      <c r="AS761" s="1" t="s">
        <v>1957</v>
      </c>
      <c r="AT761" s="34" t="str">
        <f>VLOOKUP(Reten_soc[[#This Row],[Tipo retenciones]],Creados_silog[],2,0)</f>
        <v>Retención ICA Servicios Fusagasugá</v>
      </c>
      <c r="AU761" s="11">
        <f>VLOOKUP(Reten_soc[[#This Row],[Tipo retenciones]],Creados_silog[],3,0)</f>
        <v>25</v>
      </c>
      <c r="AV761" s="34" t="str">
        <f>VLOOKUP(Reten_soc[[#This Row],[Tipo retenciones]],Creados_silog[],4,0)</f>
        <v>CUNDINAMARCA</v>
      </c>
      <c r="AX761" s="11"/>
    </row>
    <row r="762" spans="44:50">
      <c r="AR762" s="1">
        <v>3035</v>
      </c>
      <c r="AS762" s="1">
        <v>12</v>
      </c>
      <c r="AT762" s="34" t="str">
        <f>VLOOKUP(Reten_soc[[#This Row],[Tipo retenciones]],Creados_silog[],2,0)</f>
        <v>Reten Impuesto Renta Activida Alterna I</v>
      </c>
      <c r="AU762" s="11">
        <f>VLOOKUP(Reten_soc[[#This Row],[Tipo retenciones]],Creados_silog[],3,0)</f>
        <v>0</v>
      </c>
      <c r="AV762" s="34" t="str">
        <f>VLOOKUP(Reten_soc[[#This Row],[Tipo retenciones]],Creados_silog[],4,0)</f>
        <v>NACIONAL</v>
      </c>
      <c r="AX762" s="11"/>
    </row>
    <row r="763" spans="44:50">
      <c r="AR763" s="1">
        <v>3035</v>
      </c>
      <c r="AS763" s="1">
        <v>17</v>
      </c>
      <c r="AT763" s="34" t="str">
        <f>VLOOKUP(Reten_soc[[#This Row],[Tipo retenciones]],Creados_silog[],2,0)</f>
        <v>Reten Impuesto Renta Activida Alterna II</v>
      </c>
      <c r="AU763" s="11">
        <f>VLOOKUP(Reten_soc[[#This Row],[Tipo retenciones]],Creados_silog[],3,0)</f>
        <v>0</v>
      </c>
      <c r="AV763" s="34" t="str">
        <f>VLOOKUP(Reten_soc[[#This Row],[Tipo retenciones]],Creados_silog[],4,0)</f>
        <v>NACIONAL</v>
      </c>
      <c r="AX763" s="11"/>
    </row>
    <row r="764" spans="44:50">
      <c r="AR764" s="1">
        <v>3035</v>
      </c>
      <c r="AS764" s="1" t="s">
        <v>2556</v>
      </c>
      <c r="AT764" s="34" t="str">
        <f>VLOOKUP(Reten_soc[[#This Row],[Tipo retenciones]],Creados_silog[],2,0)</f>
        <v>Estampilla Pro Unal y demás Un Estatales</v>
      </c>
      <c r="AU764" s="11">
        <f>VLOOKUP(Reten_soc[[#This Row],[Tipo retenciones]],Creados_silog[],3,0)</f>
        <v>70</v>
      </c>
      <c r="AV764" s="34" t="str">
        <f>VLOOKUP(Reten_soc[[#This Row],[Tipo retenciones]],Creados_silog[],4,0)</f>
        <v>SUCRE</v>
      </c>
      <c r="AX764" s="11"/>
    </row>
    <row r="765" spans="44:50">
      <c r="AR765" s="1">
        <v>3035</v>
      </c>
      <c r="AS765" s="1" t="s">
        <v>2637</v>
      </c>
      <c r="AT765" s="34" t="str">
        <f>VLOOKUP(Reten_soc[[#This Row],[Tipo retenciones]],Creados_silog[],2,0)</f>
        <v>Ahorro Fomento a la Construccion AFC</v>
      </c>
      <c r="AU765" s="11">
        <f>VLOOKUP(Reten_soc[[#This Row],[Tipo retenciones]],Creados_silog[],3,0)</f>
        <v>0</v>
      </c>
      <c r="AV765" s="34" t="str">
        <f>VLOOKUP(Reten_soc[[#This Row],[Tipo retenciones]],Creados_silog[],4,0)</f>
        <v>NACIONAL</v>
      </c>
      <c r="AX765" s="11"/>
    </row>
    <row r="766" spans="44:50">
      <c r="AR766" s="1">
        <v>3035</v>
      </c>
      <c r="AS766" s="1" t="s">
        <v>2810</v>
      </c>
      <c r="AT766" s="34" t="str">
        <f>VLOOKUP(Reten_soc[[#This Row],[Tipo retenciones]],Creados_silog[],2,0)</f>
        <v>Impuesto Equidad CREE</v>
      </c>
      <c r="AU766" s="11">
        <f>VLOOKUP(Reten_soc[[#This Row],[Tipo retenciones]],Creados_silog[],3,0)</f>
        <v>0</v>
      </c>
      <c r="AV766" s="34" t="str">
        <f>VLOOKUP(Reten_soc[[#This Row],[Tipo retenciones]],Creados_silog[],4,0)</f>
        <v>NACIONAL</v>
      </c>
      <c r="AX766" s="11"/>
    </row>
    <row r="767" spans="44:50">
      <c r="AR767" s="1">
        <v>3035</v>
      </c>
      <c r="AS767" s="1" t="s">
        <v>2826</v>
      </c>
      <c r="AT767" s="34" t="str">
        <f>VLOOKUP(Reten_soc[[#This Row],[Tipo retenciones]],Creados_silog[],2,0)</f>
        <v>Contribución contrato de obra</v>
      </c>
      <c r="AU767" s="11">
        <f>VLOOKUP(Reten_soc[[#This Row],[Tipo retenciones]],Creados_silog[],3,0)</f>
        <v>0</v>
      </c>
      <c r="AV767" s="34" t="str">
        <f>VLOOKUP(Reten_soc[[#This Row],[Tipo retenciones]],Creados_silog[],4,0)</f>
        <v>NACIONAL</v>
      </c>
      <c r="AX767" s="11"/>
    </row>
    <row r="768" spans="44:50">
      <c r="AR768" s="1">
        <v>3035</v>
      </c>
      <c r="AS768" s="1" t="s">
        <v>2995</v>
      </c>
      <c r="AT768" s="34" t="str">
        <f>VLOOKUP(Reten_soc[[#This Row],[Tipo retenciones]],Creados_silog[],2,0)</f>
        <v>Retención Impuesto Solidario Covid19</v>
      </c>
      <c r="AU768" s="11">
        <f>VLOOKUP(Reten_soc[[#This Row],[Tipo retenciones]],Creados_silog[],3,0)</f>
        <v>0</v>
      </c>
      <c r="AV768" s="34" t="str">
        <f>VLOOKUP(Reten_soc[[#This Row],[Tipo retenciones]],Creados_silog[],4,0)</f>
        <v>NACIONAL</v>
      </c>
      <c r="AX768" s="11"/>
    </row>
    <row r="769" spans="44:50">
      <c r="AR769" s="1">
        <v>3035</v>
      </c>
      <c r="AS769" s="1" t="s">
        <v>2998</v>
      </c>
      <c r="AT769" s="34" t="str">
        <f>VLOOKUP(Reten_soc[[#This Row],[Tipo retenciones]],Creados_silog[],2,0)</f>
        <v>Reten Aport Solidario Voluntario Covid19</v>
      </c>
      <c r="AU769" s="11">
        <f>VLOOKUP(Reten_soc[[#This Row],[Tipo retenciones]],Creados_silog[],3,0)</f>
        <v>0</v>
      </c>
      <c r="AV769" s="34" t="str">
        <f>VLOOKUP(Reten_soc[[#This Row],[Tipo retenciones]],Creados_silog[],4,0)</f>
        <v>NACIONAL</v>
      </c>
      <c r="AX769" s="11"/>
    </row>
    <row r="770" spans="44:50">
      <c r="AR770" s="1">
        <v>3035</v>
      </c>
      <c r="AS770" s="1" t="s">
        <v>3095</v>
      </c>
      <c r="AT770" s="34" t="str">
        <f>VLOOKUP(Reten_soc[[#This Row],[Tipo retenciones]],Creados_silog[],2,0)</f>
        <v>Retencion ICA Servicios Bogota Alterno I</v>
      </c>
      <c r="AU770" s="11">
        <f>VLOOKUP(Reten_soc[[#This Row],[Tipo retenciones]],Creados_silog[],3,0)</f>
        <v>11</v>
      </c>
      <c r="AV770" s="34" t="str">
        <f>VLOOKUP(Reten_soc[[#This Row],[Tipo retenciones]],Creados_silog[],4,0)</f>
        <v>BOGOTÁ</v>
      </c>
      <c r="AX770" s="11"/>
    </row>
    <row r="771" spans="44:50">
      <c r="AR771" s="1">
        <v>3035</v>
      </c>
      <c r="AS771" s="1" t="s">
        <v>3098</v>
      </c>
      <c r="AT771" s="34" t="str">
        <f>VLOOKUP(Reten_soc[[#This Row],[Tipo retenciones]],Creados_silog[],2,0)</f>
        <v>Retención Impuesto EQUIDAD CREE</v>
      </c>
      <c r="AU771" s="11">
        <f>VLOOKUP(Reten_soc[[#This Row],[Tipo retenciones]],Creados_silog[],3,0)</f>
        <v>0</v>
      </c>
      <c r="AV771" s="34" t="str">
        <f>VLOOKUP(Reten_soc[[#This Row],[Tipo retenciones]],Creados_silog[],4,0)</f>
        <v>NACIONAL</v>
      </c>
      <c r="AX771" s="11"/>
    </row>
    <row r="772" spans="44:50">
      <c r="AR772" s="1">
        <v>3035</v>
      </c>
      <c r="AS772" s="1" t="s">
        <v>3101</v>
      </c>
      <c r="AT772" s="34" t="str">
        <f>VLOOKUP(Reten_soc[[#This Row],[Tipo retenciones]],Creados_silog[],2,0)</f>
        <v>Impuestos Saludables</v>
      </c>
      <c r="AU772" s="11">
        <f>VLOOKUP(Reten_soc[[#This Row],[Tipo retenciones]],Creados_silog[],3,0)</f>
        <v>0</v>
      </c>
      <c r="AV772" s="34" t="str">
        <f>VLOOKUP(Reten_soc[[#This Row],[Tipo retenciones]],Creados_silog[],4,0)</f>
        <v>NACIONAL</v>
      </c>
      <c r="AX772" s="11"/>
    </row>
    <row r="773" spans="44:50">
      <c r="AR773" s="1">
        <v>3037</v>
      </c>
      <c r="AS773" s="39" t="s">
        <v>25</v>
      </c>
      <c r="AT773" s="34" t="str">
        <f>VLOOKUP(Reten_soc[[#This Row],[Tipo retenciones]],Creados_silog[],2,0)</f>
        <v>Retención Impuesto de Renta</v>
      </c>
      <c r="AU773" s="11">
        <f>VLOOKUP(Reten_soc[[#This Row],[Tipo retenciones]],Creados_silog[],3,0)</f>
        <v>0</v>
      </c>
      <c r="AV773" s="34" t="str">
        <f>VLOOKUP(Reten_soc[[#This Row],[Tipo retenciones]],Creados_silog[],4,0)</f>
        <v>NACIONAL</v>
      </c>
      <c r="AX773" s="11"/>
    </row>
    <row r="774" spans="44:50">
      <c r="AR774" s="1">
        <v>3037</v>
      </c>
      <c r="AS774" s="39" t="s">
        <v>94</v>
      </c>
      <c r="AT774" s="34" t="str">
        <f>VLOOKUP(Reten_soc[[#This Row],[Tipo retenciones]],Creados_silog[],2,0)</f>
        <v>Retención Iva Bienes</v>
      </c>
      <c r="AU774" s="11">
        <f>VLOOKUP(Reten_soc[[#This Row],[Tipo retenciones]],Creados_silog[],3,0)</f>
        <v>0</v>
      </c>
      <c r="AV774" s="34" t="str">
        <f>VLOOKUP(Reten_soc[[#This Row],[Tipo retenciones]],Creados_silog[],4,0)</f>
        <v>NACIONAL</v>
      </c>
      <c r="AX774" s="11"/>
    </row>
    <row r="775" spans="44:50">
      <c r="AR775" s="1">
        <v>3037</v>
      </c>
      <c r="AS775" s="39" t="s">
        <v>108</v>
      </c>
      <c r="AT775" s="34" t="str">
        <f>VLOOKUP(Reten_soc[[#This Row],[Tipo retenciones]],Creados_silog[],2,0)</f>
        <v>Retención Iva Servicios</v>
      </c>
      <c r="AU775" s="11">
        <f>VLOOKUP(Reten_soc[[#This Row],[Tipo retenciones]],Creados_silog[],3,0)</f>
        <v>0</v>
      </c>
      <c r="AV775" s="34" t="str">
        <f>VLOOKUP(Reten_soc[[#This Row],[Tipo retenciones]],Creados_silog[],4,0)</f>
        <v>NACIONAL</v>
      </c>
      <c r="AX775" s="11"/>
    </row>
    <row r="776" spans="44:50">
      <c r="AR776" s="1">
        <v>3037</v>
      </c>
      <c r="AS776" s="39" t="s">
        <v>1754</v>
      </c>
      <c r="AT776" s="34" t="str">
        <f>VLOOKUP(Reten_soc[[#This Row],[Tipo retenciones]],Creados_silog[],2,0)</f>
        <v>Retención ICA Bienes Bogotá</v>
      </c>
      <c r="AU776" s="11">
        <f>VLOOKUP(Reten_soc[[#This Row],[Tipo retenciones]],Creados_silog[],3,0)</f>
        <v>11</v>
      </c>
      <c r="AV776" s="34" t="str">
        <f>VLOOKUP(Reten_soc[[#This Row],[Tipo retenciones]],Creados_silog[],4,0)</f>
        <v>BOGOTÁ</v>
      </c>
      <c r="AX776" s="11"/>
    </row>
    <row r="777" spans="44:50">
      <c r="AR777" s="1">
        <v>3037</v>
      </c>
      <c r="AS777" s="39" t="s">
        <v>124</v>
      </c>
      <c r="AT777" s="34" t="str">
        <f>VLOOKUP(Reten_soc[[#This Row],[Tipo retenciones]],Creados_silog[],2,0)</f>
        <v>Retención ICA Servicios Bogotá</v>
      </c>
      <c r="AU777" s="11">
        <f>VLOOKUP(Reten_soc[[#This Row],[Tipo retenciones]],Creados_silog[],3,0)</f>
        <v>11</v>
      </c>
      <c r="AV777" s="34" t="str">
        <f>VLOOKUP(Reten_soc[[#This Row],[Tipo retenciones]],Creados_silog[],4,0)</f>
        <v>BOGOTÁ</v>
      </c>
      <c r="AX777" s="11"/>
    </row>
    <row r="778" spans="44:50">
      <c r="AR778" s="1">
        <v>3037</v>
      </c>
      <c r="AS778" s="39" t="s">
        <v>132</v>
      </c>
      <c r="AT778" s="34" t="str">
        <f>VLOOKUP(Reten_soc[[#This Row],[Tipo retenciones]],Creados_silog[],2,0)</f>
        <v>Impuesto de Timbre</v>
      </c>
      <c r="AU778" s="11">
        <f>VLOOKUP(Reten_soc[[#This Row],[Tipo retenciones]],Creados_silog[],3,0)</f>
        <v>0</v>
      </c>
      <c r="AV778" s="34" t="str">
        <f>VLOOKUP(Reten_soc[[#This Row],[Tipo retenciones]],Creados_silog[],4,0)</f>
        <v>NACIONAL</v>
      </c>
      <c r="AX778" s="11"/>
    </row>
    <row r="779" spans="44:50">
      <c r="AR779" s="1">
        <v>3037</v>
      </c>
      <c r="AS779" s="39" t="s">
        <v>140</v>
      </c>
      <c r="AT779" s="34" t="str">
        <f>VLOOKUP(Reten_soc[[#This Row],[Tipo retenciones]],Creados_silog[],2,0)</f>
        <v>Retención ICA Bienes Cali</v>
      </c>
      <c r="AU779" s="11">
        <f>VLOOKUP(Reten_soc[[#This Row],[Tipo retenciones]],Creados_silog[],3,0)</f>
        <v>76</v>
      </c>
      <c r="AV779" s="34" t="str">
        <f>VLOOKUP(Reten_soc[[#This Row],[Tipo retenciones]],Creados_silog[],4,0)</f>
        <v>VALLE</v>
      </c>
      <c r="AX779" s="11"/>
    </row>
    <row r="780" spans="44:50">
      <c r="AR780" s="1">
        <v>3037</v>
      </c>
      <c r="AS780" s="39" t="s">
        <v>155</v>
      </c>
      <c r="AT780" s="34" t="str">
        <f>VLOOKUP(Reten_soc[[#This Row],[Tipo retenciones]],Creados_silog[],2,0)</f>
        <v>Retención ICA Servicios Cali</v>
      </c>
      <c r="AU780" s="11">
        <f>VLOOKUP(Reten_soc[[#This Row],[Tipo retenciones]],Creados_silog[],3,0)</f>
        <v>76</v>
      </c>
      <c r="AV780" s="34" t="str">
        <f>VLOOKUP(Reten_soc[[#This Row],[Tipo retenciones]],Creados_silog[],4,0)</f>
        <v>VALLE</v>
      </c>
      <c r="AX780" s="11"/>
    </row>
    <row r="781" spans="44:50">
      <c r="AR781" s="1">
        <v>3037</v>
      </c>
      <c r="AS781" s="1" t="s">
        <v>1928</v>
      </c>
      <c r="AT781" s="34" t="str">
        <f>VLOOKUP(Reten_soc[[#This Row],[Tipo retenciones]],Creados_silog[],2,0)</f>
        <v>Estampilla Pro Universidad Magdalena</v>
      </c>
      <c r="AU781" s="11">
        <f>VLOOKUP(Reten_soc[[#This Row],[Tipo retenciones]],Creados_silog[],3,0)</f>
        <v>47</v>
      </c>
      <c r="AV781" s="34" t="str">
        <f>VLOOKUP(Reten_soc[[#This Row],[Tipo retenciones]],Creados_silog[],4,0)</f>
        <v>MAGDALENA</v>
      </c>
      <c r="AX781" s="11"/>
    </row>
    <row r="782" spans="44:50">
      <c r="AR782" s="1">
        <v>3037</v>
      </c>
      <c r="AS782" s="1" t="s">
        <v>1927</v>
      </c>
      <c r="AT782" s="34" t="str">
        <f>VLOOKUP(Reten_soc[[#This Row],[Tipo retenciones]],Creados_silog[],2,0)</f>
        <v>Retención ICA Bienes Fusagasugá</v>
      </c>
      <c r="AU782" s="11">
        <f>VLOOKUP(Reten_soc[[#This Row],[Tipo retenciones]],Creados_silog[],3,0)</f>
        <v>25</v>
      </c>
      <c r="AV782" s="34" t="str">
        <f>VLOOKUP(Reten_soc[[#This Row],[Tipo retenciones]],Creados_silog[],4,0)</f>
        <v>CUNDINAMARCA</v>
      </c>
      <c r="AX782" s="11"/>
    </row>
    <row r="783" spans="44:50">
      <c r="AR783" s="1">
        <v>3037</v>
      </c>
      <c r="AS783" s="1" t="s">
        <v>1957</v>
      </c>
      <c r="AT783" s="34" t="str">
        <f>VLOOKUP(Reten_soc[[#This Row],[Tipo retenciones]],Creados_silog[],2,0)</f>
        <v>Retención ICA Servicios Fusagasugá</v>
      </c>
      <c r="AU783" s="11">
        <f>VLOOKUP(Reten_soc[[#This Row],[Tipo retenciones]],Creados_silog[],3,0)</f>
        <v>25</v>
      </c>
      <c r="AV783" s="34" t="str">
        <f>VLOOKUP(Reten_soc[[#This Row],[Tipo retenciones]],Creados_silog[],4,0)</f>
        <v>CUNDINAMARCA</v>
      </c>
      <c r="AX783" s="11"/>
    </row>
    <row r="784" spans="44:50">
      <c r="AR784" s="1">
        <v>3037</v>
      </c>
      <c r="AS784" s="1" t="s">
        <v>1981</v>
      </c>
      <c r="AT784" s="34" t="str">
        <f>VLOOKUP(Reten_soc[[#This Row],[Tipo retenciones]],Creados_silog[],2,0)</f>
        <v>Retención ICA Bienes Tauramena</v>
      </c>
      <c r="AU784" s="11">
        <f>VLOOKUP(Reten_soc[[#This Row],[Tipo retenciones]],Creados_silog[],3,0)</f>
        <v>85</v>
      </c>
      <c r="AV784" s="34" t="str">
        <f>VLOOKUP(Reten_soc[[#This Row],[Tipo retenciones]],Creados_silog[],4,0)</f>
        <v>CASANARE</v>
      </c>
      <c r="AX784" s="11"/>
    </row>
    <row r="785" spans="44:50">
      <c r="AR785" s="1">
        <v>3037</v>
      </c>
      <c r="AS785" s="1" t="s">
        <v>2033</v>
      </c>
      <c r="AT785" s="34" t="str">
        <f>VLOOKUP(Reten_soc[[#This Row],[Tipo retenciones]],Creados_silog[],2,0)</f>
        <v>Retención ICA Servicios Tauramena</v>
      </c>
      <c r="AU785" s="11">
        <f>VLOOKUP(Reten_soc[[#This Row],[Tipo retenciones]],Creados_silog[],3,0)</f>
        <v>85</v>
      </c>
      <c r="AV785" s="34" t="str">
        <f>VLOOKUP(Reten_soc[[#This Row],[Tipo retenciones]],Creados_silog[],4,0)</f>
        <v>CASANARE</v>
      </c>
      <c r="AX785" s="11"/>
    </row>
    <row r="786" spans="44:50">
      <c r="AR786" s="1">
        <v>3037</v>
      </c>
      <c r="AS786" s="1" t="s">
        <v>2059</v>
      </c>
      <c r="AT786" s="34" t="str">
        <f>VLOOKUP(Reten_soc[[#This Row],[Tipo retenciones]],Creados_silog[],2,0)</f>
        <v>Retención ICA Bienes Pereira</v>
      </c>
      <c r="AU786" s="11">
        <f>VLOOKUP(Reten_soc[[#This Row],[Tipo retenciones]],Creados_silog[],3,0)</f>
        <v>66</v>
      </c>
      <c r="AV786" s="34" t="str">
        <f>VLOOKUP(Reten_soc[[#This Row],[Tipo retenciones]],Creados_silog[],4,0)</f>
        <v>RISARALDA</v>
      </c>
      <c r="AX786" s="11"/>
    </row>
    <row r="787" spans="44:50">
      <c r="AR787" s="1">
        <v>3037</v>
      </c>
      <c r="AS787" s="1" t="s">
        <v>2084</v>
      </c>
      <c r="AT787" s="34" t="str">
        <f>VLOOKUP(Reten_soc[[#This Row],[Tipo retenciones]],Creados_silog[],2,0)</f>
        <v>Retención ICA Servicios Pereira</v>
      </c>
      <c r="AU787" s="11">
        <f>VLOOKUP(Reten_soc[[#This Row],[Tipo retenciones]],Creados_silog[],3,0)</f>
        <v>66</v>
      </c>
      <c r="AV787" s="34" t="str">
        <f>VLOOKUP(Reten_soc[[#This Row],[Tipo retenciones]],Creados_silog[],4,0)</f>
        <v>RISARALDA</v>
      </c>
      <c r="AX787" s="11"/>
    </row>
    <row r="788" spans="44:50">
      <c r="AR788" s="1">
        <v>3037</v>
      </c>
      <c r="AS788" s="1" t="s">
        <v>2107</v>
      </c>
      <c r="AT788" s="34" t="str">
        <f>VLOOKUP(Reten_soc[[#This Row],[Tipo retenciones]],Creados_silog[],2,0)</f>
        <v>Retención ICA Bienes Manizales</v>
      </c>
      <c r="AU788" s="11">
        <f>VLOOKUP(Reten_soc[[#This Row],[Tipo retenciones]],Creados_silog[],3,0)</f>
        <v>17</v>
      </c>
      <c r="AV788" s="34" t="str">
        <f>VLOOKUP(Reten_soc[[#This Row],[Tipo retenciones]],Creados_silog[],4,0)</f>
        <v>CALDAS</v>
      </c>
      <c r="AX788" s="11"/>
    </row>
    <row r="789" spans="44:50">
      <c r="AR789" s="1">
        <v>3037</v>
      </c>
      <c r="AS789" s="1" t="s">
        <v>2008</v>
      </c>
      <c r="AT789" s="34" t="str">
        <f>VLOOKUP(Reten_soc[[#This Row],[Tipo retenciones]],Creados_silog[],2,0)</f>
        <v>Retención ICA Bienes Buga</v>
      </c>
      <c r="AU789" s="11">
        <f>VLOOKUP(Reten_soc[[#This Row],[Tipo retenciones]],Creados_silog[],3,0)</f>
        <v>76</v>
      </c>
      <c r="AV789" s="34" t="str">
        <f>VLOOKUP(Reten_soc[[#This Row],[Tipo retenciones]],Creados_silog[],4,0)</f>
        <v>VALLE</v>
      </c>
      <c r="AX789" s="11"/>
    </row>
    <row r="790" spans="44:50">
      <c r="AR790" s="1">
        <v>3037</v>
      </c>
      <c r="AS790" s="1" t="s">
        <v>2032</v>
      </c>
      <c r="AT790" s="34" t="str">
        <f>VLOOKUP(Reten_soc[[#This Row],[Tipo retenciones]],Creados_silog[],2,0)</f>
        <v>Retención ICA Servicios Buga</v>
      </c>
      <c r="AU790" s="11">
        <f>VLOOKUP(Reten_soc[[#This Row],[Tipo retenciones]],Creados_silog[],3,0)</f>
        <v>76</v>
      </c>
      <c r="AV790" s="34" t="str">
        <f>VLOOKUP(Reten_soc[[#This Row],[Tipo retenciones]],Creados_silog[],4,0)</f>
        <v>VALLE</v>
      </c>
      <c r="AX790" s="11"/>
    </row>
    <row r="791" spans="44:50">
      <c r="AR791" s="1">
        <v>3037</v>
      </c>
      <c r="AS791" s="1" t="s">
        <v>2213</v>
      </c>
      <c r="AT791" s="34" t="str">
        <f>VLOOKUP(Reten_soc[[#This Row],[Tipo retenciones]],Creados_silog[],2,0)</f>
        <v>Estampilla Prodesarrollo Fronterizo</v>
      </c>
      <c r="AU791" s="11">
        <f>VLOOKUP(Reten_soc[[#This Row],[Tipo retenciones]],Creados_silog[],3,0)</f>
        <v>44</v>
      </c>
      <c r="AV791" s="34" t="str">
        <f>VLOOKUP(Reten_soc[[#This Row],[Tipo retenciones]],Creados_silog[],4,0)</f>
        <v>LA GUAJIRA</v>
      </c>
      <c r="AX791" s="11"/>
    </row>
    <row r="792" spans="44:50">
      <c r="AR792" s="1">
        <v>3037</v>
      </c>
      <c r="AS792" s="1" t="s">
        <v>2106</v>
      </c>
      <c r="AT792" s="34" t="str">
        <f>VLOOKUP(Reten_soc[[#This Row],[Tipo retenciones]],Creados_silog[],2,0)</f>
        <v>Retención ICA Bienes Santa Marta</v>
      </c>
      <c r="AU792" s="11">
        <f>VLOOKUP(Reten_soc[[#This Row],[Tipo retenciones]],Creados_silog[],3,0)</f>
        <v>47</v>
      </c>
      <c r="AV792" s="34" t="str">
        <f>VLOOKUP(Reten_soc[[#This Row],[Tipo retenciones]],Creados_silog[],4,0)</f>
        <v>MAGDALENA</v>
      </c>
      <c r="AX792" s="11"/>
    </row>
    <row r="793" spans="44:50">
      <c r="AR793" s="1">
        <v>3037</v>
      </c>
      <c r="AS793" s="1" t="s">
        <v>2128</v>
      </c>
      <c r="AT793" s="34" t="str">
        <f>VLOOKUP(Reten_soc[[#This Row],[Tipo retenciones]],Creados_silog[],2,0)</f>
        <v>Retención ICA Servicios Santa Marta</v>
      </c>
      <c r="AU793" s="11">
        <f>VLOOKUP(Reten_soc[[#This Row],[Tipo retenciones]],Creados_silog[],3,0)</f>
        <v>47</v>
      </c>
      <c r="AV793" s="34" t="str">
        <f>VLOOKUP(Reten_soc[[#This Row],[Tipo retenciones]],Creados_silog[],4,0)</f>
        <v>MAGDALENA</v>
      </c>
      <c r="AX793" s="11"/>
    </row>
    <row r="794" spans="44:50">
      <c r="AR794" s="1">
        <v>3037</v>
      </c>
      <c r="AS794" s="1" t="s">
        <v>2149</v>
      </c>
      <c r="AT794" s="34" t="str">
        <f>VLOOKUP(Reten_soc[[#This Row],[Tipo retenciones]],Creados_silog[],2,0)</f>
        <v>Retención ICA Bienes Ipiales</v>
      </c>
      <c r="AU794" s="11">
        <f>VLOOKUP(Reten_soc[[#This Row],[Tipo retenciones]],Creados_silog[],3,0)</f>
        <v>52</v>
      </c>
      <c r="AV794" s="34" t="str">
        <f>VLOOKUP(Reten_soc[[#This Row],[Tipo retenciones]],Creados_silog[],4,0)</f>
        <v>NARIÑO</v>
      </c>
      <c r="AX794" s="11"/>
    </row>
    <row r="795" spans="44:50">
      <c r="AR795" s="1">
        <v>3037</v>
      </c>
      <c r="AS795" s="1" t="s">
        <v>2170</v>
      </c>
      <c r="AT795" s="34" t="str">
        <f>VLOOKUP(Reten_soc[[#This Row],[Tipo retenciones]],Creados_silog[],2,0)</f>
        <v>Retención ICA Servicios Ipiales</v>
      </c>
      <c r="AU795" s="11">
        <f>VLOOKUP(Reten_soc[[#This Row],[Tipo retenciones]],Creados_silog[],3,0)</f>
        <v>52</v>
      </c>
      <c r="AV795" s="34" t="str">
        <f>VLOOKUP(Reten_soc[[#This Row],[Tipo retenciones]],Creados_silog[],4,0)</f>
        <v>NARIÑO</v>
      </c>
      <c r="AX795" s="11"/>
    </row>
    <row r="796" spans="44:50">
      <c r="AR796" s="1">
        <v>3037</v>
      </c>
      <c r="AS796" s="1" t="s">
        <v>2191</v>
      </c>
      <c r="AT796" s="34" t="str">
        <f>VLOOKUP(Reten_soc[[#This Row],[Tipo retenciones]],Creados_silog[],2,0)</f>
        <v>Retención ICA Bienes Sogamoso</v>
      </c>
      <c r="AU796" s="11">
        <f>VLOOKUP(Reten_soc[[#This Row],[Tipo retenciones]],Creados_silog[],3,0)</f>
        <v>15</v>
      </c>
      <c r="AV796" s="34" t="str">
        <f>VLOOKUP(Reten_soc[[#This Row],[Tipo retenciones]],Creados_silog[],4,0)</f>
        <v>BOYACA</v>
      </c>
      <c r="AX796" s="11"/>
    </row>
    <row r="797" spans="44:50">
      <c r="AR797" s="1">
        <v>3037</v>
      </c>
      <c r="AS797" s="1" t="s">
        <v>2212</v>
      </c>
      <c r="AT797" s="34" t="str">
        <f>VLOOKUP(Reten_soc[[#This Row],[Tipo retenciones]],Creados_silog[],2,0)</f>
        <v>Retención ICA Servicios Sogamoso</v>
      </c>
      <c r="AU797" s="11">
        <f>VLOOKUP(Reten_soc[[#This Row],[Tipo retenciones]],Creados_silog[],3,0)</f>
        <v>15</v>
      </c>
      <c r="AV797" s="34" t="str">
        <f>VLOOKUP(Reten_soc[[#This Row],[Tipo retenciones]],Creados_silog[],4,0)</f>
        <v>BOYACA</v>
      </c>
      <c r="AX797" s="11"/>
    </row>
    <row r="798" spans="44:50">
      <c r="AR798" s="1">
        <v>3037</v>
      </c>
      <c r="AS798" s="1" t="s">
        <v>2233</v>
      </c>
      <c r="AT798" s="34" t="str">
        <f>VLOOKUP(Reten_soc[[#This Row],[Tipo retenciones]],Creados_silog[],2,0)</f>
        <v>Retención ICA Bienes Bonza</v>
      </c>
      <c r="AU798" s="11">
        <f>VLOOKUP(Reten_soc[[#This Row],[Tipo retenciones]],Creados_silog[],3,0)</f>
        <v>15</v>
      </c>
      <c r="AV798" s="34" t="str">
        <f>VLOOKUP(Reten_soc[[#This Row],[Tipo retenciones]],Creados_silog[],4,0)</f>
        <v>BOYACA</v>
      </c>
      <c r="AX798" s="11"/>
    </row>
    <row r="799" spans="44:50">
      <c r="AR799" s="1">
        <v>3037</v>
      </c>
      <c r="AS799" s="1" t="s">
        <v>2271</v>
      </c>
      <c r="AT799" s="34" t="str">
        <f>VLOOKUP(Reten_soc[[#This Row],[Tipo retenciones]],Creados_silog[],2,0)</f>
        <v>Retención ICA Bienes Sta Rosa Viterbo</v>
      </c>
      <c r="AU799" s="11">
        <f>VLOOKUP(Reten_soc[[#This Row],[Tipo retenciones]],Creados_silog[],3,0)</f>
        <v>15</v>
      </c>
      <c r="AV799" s="34" t="str">
        <f>VLOOKUP(Reten_soc[[#This Row],[Tipo retenciones]],Creados_silog[],4,0)</f>
        <v>BOYACA</v>
      </c>
      <c r="AX799" s="11"/>
    </row>
    <row r="800" spans="44:50">
      <c r="AR800" s="1">
        <v>3037</v>
      </c>
      <c r="AS800" s="1" t="s">
        <v>2290</v>
      </c>
      <c r="AT800" s="34" t="str">
        <f>VLOOKUP(Reten_soc[[#This Row],[Tipo retenciones]],Creados_silog[],2,0)</f>
        <v>Retención ICA Servicos Sta Rosa Viterbo</v>
      </c>
      <c r="AU800" s="11">
        <f>VLOOKUP(Reten_soc[[#This Row],[Tipo retenciones]],Creados_silog[],3,0)</f>
        <v>15</v>
      </c>
      <c r="AV800" s="34" t="str">
        <f>VLOOKUP(Reten_soc[[#This Row],[Tipo retenciones]],Creados_silog[],4,0)</f>
        <v>BOYACA</v>
      </c>
      <c r="AX800" s="11"/>
    </row>
    <row r="801" spans="44:50">
      <c r="AR801" s="1">
        <v>3037</v>
      </c>
      <c r="AS801" s="1" t="s">
        <v>2308</v>
      </c>
      <c r="AT801" s="34" t="str">
        <f>VLOOKUP(Reten_soc[[#This Row],[Tipo retenciones]],Creados_silog[],2,0)</f>
        <v>Retención ICA Bienes Chiquinquirá</v>
      </c>
      <c r="AU801" s="11">
        <f>VLOOKUP(Reten_soc[[#This Row],[Tipo retenciones]],Creados_silog[],3,0)</f>
        <v>15</v>
      </c>
      <c r="AV801" s="34" t="str">
        <f>VLOOKUP(Reten_soc[[#This Row],[Tipo retenciones]],Creados_silog[],4,0)</f>
        <v>BOYACA</v>
      </c>
      <c r="AX801" s="11"/>
    </row>
    <row r="802" spans="44:50">
      <c r="AR802" s="1">
        <v>3037</v>
      </c>
      <c r="AS802" s="1" t="s">
        <v>2326</v>
      </c>
      <c r="AT802" s="34" t="str">
        <f>VLOOKUP(Reten_soc[[#This Row],[Tipo retenciones]],Creados_silog[],2,0)</f>
        <v>Retención ICA Servicios Chiquinquirá</v>
      </c>
      <c r="AU802" s="11">
        <f>VLOOKUP(Reten_soc[[#This Row],[Tipo retenciones]],Creados_silog[],3,0)</f>
        <v>15</v>
      </c>
      <c r="AV802" s="34" t="str">
        <f>VLOOKUP(Reten_soc[[#This Row],[Tipo retenciones]],Creados_silog[],4,0)</f>
        <v>BOYACA</v>
      </c>
      <c r="AX802" s="11"/>
    </row>
    <row r="803" spans="44:50">
      <c r="AR803" s="1">
        <v>3037</v>
      </c>
      <c r="AS803" s="1" t="s">
        <v>2340</v>
      </c>
      <c r="AT803" s="34" t="str">
        <f>VLOOKUP(Reten_soc[[#This Row],[Tipo retenciones]],Creados_silog[],2,0)</f>
        <v>Retención ICA Bienes Pto Berrio</v>
      </c>
      <c r="AU803" s="11">
        <f>VLOOKUP(Reten_soc[[#This Row],[Tipo retenciones]],Creados_silog[],3,0)</f>
        <v>5</v>
      </c>
      <c r="AV803" s="34" t="str">
        <f>VLOOKUP(Reten_soc[[#This Row],[Tipo retenciones]],Creados_silog[],4,0)</f>
        <v>ANTIOQUIA</v>
      </c>
      <c r="AX803" s="11"/>
    </row>
    <row r="804" spans="44:50">
      <c r="AR804" s="1">
        <v>3037</v>
      </c>
      <c r="AS804" s="1">
        <v>10</v>
      </c>
      <c r="AT804" s="34" t="str">
        <f>VLOOKUP(Reten_soc[[#This Row],[Tipo retenciones]],Creados_silog[],2,0)</f>
        <v>Retención ICA Bienes Ocaña</v>
      </c>
      <c r="AU804" s="11">
        <f>VLOOKUP(Reten_soc[[#This Row],[Tipo retenciones]],Creados_silog[],3,0)</f>
        <v>54</v>
      </c>
      <c r="AV804" s="34" t="str">
        <f>VLOOKUP(Reten_soc[[#This Row],[Tipo retenciones]],Creados_silog[],4,0)</f>
        <v>NORTE DE SANTANDER</v>
      </c>
      <c r="AX804" s="11"/>
    </row>
    <row r="805" spans="44:50">
      <c r="AR805" s="1">
        <v>3037</v>
      </c>
      <c r="AS805" s="1">
        <v>12</v>
      </c>
      <c r="AT805" s="34" t="str">
        <f>VLOOKUP(Reten_soc[[#This Row],[Tipo retenciones]],Creados_silog[],2,0)</f>
        <v>Reten Impuesto Renta Activida Alterna I</v>
      </c>
      <c r="AU805" s="11">
        <f>VLOOKUP(Reten_soc[[#This Row],[Tipo retenciones]],Creados_silog[],3,0)</f>
        <v>0</v>
      </c>
      <c r="AV805" s="34" t="str">
        <f>VLOOKUP(Reten_soc[[#This Row],[Tipo retenciones]],Creados_silog[],4,0)</f>
        <v>NACIONAL</v>
      </c>
      <c r="AX805" s="11"/>
    </row>
    <row r="806" spans="44:50">
      <c r="AR806" s="1">
        <v>3037</v>
      </c>
      <c r="AS806" s="1">
        <v>15</v>
      </c>
      <c r="AT806" s="34" t="str">
        <f>VLOOKUP(Reten_soc[[#This Row],[Tipo retenciones]],Creados_silog[],2,0)</f>
        <v>Retención ICA Bienes Villavicencio</v>
      </c>
      <c r="AU806" s="11">
        <f>VLOOKUP(Reten_soc[[#This Row],[Tipo retenciones]],Creados_silog[],3,0)</f>
        <v>50</v>
      </c>
      <c r="AV806" s="34" t="str">
        <f>VLOOKUP(Reten_soc[[#This Row],[Tipo retenciones]],Creados_silog[],4,0)</f>
        <v>META</v>
      </c>
      <c r="AX806" s="11"/>
    </row>
    <row r="807" spans="44:50">
      <c r="AR807" s="1">
        <v>3037</v>
      </c>
      <c r="AS807" s="1">
        <v>16</v>
      </c>
      <c r="AT807" s="34" t="str">
        <f>VLOOKUP(Reten_soc[[#This Row],[Tipo retenciones]],Creados_silog[],2,0)</f>
        <v>Retención ICA Servicios Villavicencio</v>
      </c>
      <c r="AU807" s="11">
        <f>VLOOKUP(Reten_soc[[#This Row],[Tipo retenciones]],Creados_silog[],3,0)</f>
        <v>50</v>
      </c>
      <c r="AV807" s="34" t="str">
        <f>VLOOKUP(Reten_soc[[#This Row],[Tipo retenciones]],Creados_silog[],4,0)</f>
        <v>META</v>
      </c>
      <c r="AX807" s="11"/>
    </row>
    <row r="808" spans="44:50">
      <c r="AR808" s="1">
        <v>3037</v>
      </c>
      <c r="AS808" s="1">
        <v>17</v>
      </c>
      <c r="AT808" s="34" t="str">
        <f>VLOOKUP(Reten_soc[[#This Row],[Tipo retenciones]],Creados_silog[],2,0)</f>
        <v>Reten Impuesto Renta Activida Alterna II</v>
      </c>
      <c r="AU808" s="11">
        <f>VLOOKUP(Reten_soc[[#This Row],[Tipo retenciones]],Creados_silog[],3,0)</f>
        <v>0</v>
      </c>
      <c r="AV808" s="34" t="str">
        <f>VLOOKUP(Reten_soc[[#This Row],[Tipo retenciones]],Creados_silog[],4,0)</f>
        <v>NACIONAL</v>
      </c>
      <c r="AX808" s="11"/>
    </row>
    <row r="809" spans="44:50">
      <c r="AR809" s="1">
        <v>3037</v>
      </c>
      <c r="AS809" s="1">
        <v>18</v>
      </c>
      <c r="AT809" s="34" t="str">
        <f>VLOOKUP(Reten_soc[[#This Row],[Tipo retenciones]],Creados_silog[],2,0)</f>
        <v>Retención ICA Bienes Armenía</v>
      </c>
      <c r="AU809" s="11">
        <f>VLOOKUP(Reten_soc[[#This Row],[Tipo retenciones]],Creados_silog[],3,0)</f>
        <v>63</v>
      </c>
      <c r="AV809" s="34" t="str">
        <f>VLOOKUP(Reten_soc[[#This Row],[Tipo retenciones]],Creados_silog[],4,0)</f>
        <v>QUINDIO</v>
      </c>
      <c r="AX809" s="11"/>
    </row>
    <row r="810" spans="44:50">
      <c r="AR810" s="1">
        <v>3037</v>
      </c>
      <c r="AS810" s="1">
        <v>19</v>
      </c>
      <c r="AT810" s="34" t="str">
        <f>VLOOKUP(Reten_soc[[#This Row],[Tipo retenciones]],Creados_silog[],2,0)</f>
        <v>Retención ICA Servicios Armenía</v>
      </c>
      <c r="AU810" s="11">
        <f>VLOOKUP(Reten_soc[[#This Row],[Tipo retenciones]],Creados_silog[],3,0)</f>
        <v>63</v>
      </c>
      <c r="AV810" s="34" t="str">
        <f>VLOOKUP(Reten_soc[[#This Row],[Tipo retenciones]],Creados_silog[],4,0)</f>
        <v>QUINDIO</v>
      </c>
      <c r="AX810" s="11"/>
    </row>
    <row r="811" spans="44:50">
      <c r="AR811" s="1">
        <v>3037</v>
      </c>
      <c r="AS811" s="1" t="s">
        <v>2467</v>
      </c>
      <c r="AT811" s="34" t="str">
        <f>VLOOKUP(Reten_soc[[#This Row],[Tipo retenciones]],Creados_silog[],2,0)</f>
        <v>Retención ICA Servicios Pto Berrio</v>
      </c>
      <c r="AU811" s="11">
        <f>VLOOKUP(Reten_soc[[#This Row],[Tipo retenciones]],Creados_silog[],3,0)</f>
        <v>5</v>
      </c>
      <c r="AV811" s="34" t="str">
        <f>VLOOKUP(Reten_soc[[#This Row],[Tipo retenciones]],Creados_silog[],4,0)</f>
        <v>ANTIOQUIA</v>
      </c>
      <c r="AX811" s="11"/>
    </row>
    <row r="812" spans="44:50">
      <c r="AR812" s="1">
        <v>3037</v>
      </c>
      <c r="AS812" s="1" t="s">
        <v>2498</v>
      </c>
      <c r="AT812" s="34" t="str">
        <f>VLOOKUP(Reten_soc[[#This Row],[Tipo retenciones]],Creados_silog[],2,0)</f>
        <v>Retención ICA Bienes Granada</v>
      </c>
      <c r="AU812" s="11">
        <f>VLOOKUP(Reten_soc[[#This Row],[Tipo retenciones]],Creados_silog[],3,0)</f>
        <v>50</v>
      </c>
      <c r="AV812" s="34" t="str">
        <f>VLOOKUP(Reten_soc[[#This Row],[Tipo retenciones]],Creados_silog[],4,0)</f>
        <v>META</v>
      </c>
      <c r="AX812" s="11"/>
    </row>
    <row r="813" spans="44:50">
      <c r="AR813" s="1">
        <v>3037</v>
      </c>
      <c r="AS813" s="1" t="s">
        <v>2508</v>
      </c>
      <c r="AT813" s="34" t="str">
        <f>VLOOKUP(Reten_soc[[#This Row],[Tipo retenciones]],Creados_silog[],2,0)</f>
        <v>Retención ICA Servicios Granada</v>
      </c>
      <c r="AU813" s="11">
        <f>VLOOKUP(Reten_soc[[#This Row],[Tipo retenciones]],Creados_silog[],3,0)</f>
        <v>50</v>
      </c>
      <c r="AV813" s="34" t="str">
        <f>VLOOKUP(Reten_soc[[#This Row],[Tipo retenciones]],Creados_silog[],4,0)</f>
        <v>META</v>
      </c>
      <c r="AX813" s="11"/>
    </row>
    <row r="814" spans="44:50">
      <c r="AR814" s="1">
        <v>3037</v>
      </c>
      <c r="AS814" s="1" t="s">
        <v>2535</v>
      </c>
      <c r="AT814" s="34" t="str">
        <f>VLOOKUP(Reten_soc[[#This Row],[Tipo retenciones]],Creados_silog[],2,0)</f>
        <v>Retención ICA Bienes Garzón</v>
      </c>
      <c r="AU814" s="11">
        <f>VLOOKUP(Reten_soc[[#This Row],[Tipo retenciones]],Creados_silog[],3,0)</f>
        <v>41</v>
      </c>
      <c r="AV814" s="34" t="str">
        <f>VLOOKUP(Reten_soc[[#This Row],[Tipo retenciones]],Creados_silog[],4,0)</f>
        <v>HUILA</v>
      </c>
      <c r="AX814" s="11"/>
    </row>
    <row r="815" spans="44:50">
      <c r="AR815" s="1">
        <v>3037</v>
      </c>
      <c r="AS815" s="1" t="s">
        <v>2541</v>
      </c>
      <c r="AT815" s="34" t="str">
        <f>VLOOKUP(Reten_soc[[#This Row],[Tipo retenciones]],Creados_silog[],2,0)</f>
        <v>Retención ICA Servicios Garzón</v>
      </c>
      <c r="AU815" s="11">
        <f>VLOOKUP(Reten_soc[[#This Row],[Tipo retenciones]],Creados_silog[],3,0)</f>
        <v>41</v>
      </c>
      <c r="AV815" s="34" t="str">
        <f>VLOOKUP(Reten_soc[[#This Row],[Tipo retenciones]],Creados_silog[],4,0)</f>
        <v>HUILA</v>
      </c>
      <c r="AX815" s="11"/>
    </row>
    <row r="816" spans="44:50">
      <c r="AR816" s="1">
        <v>3037</v>
      </c>
      <c r="AS816" s="1" t="s">
        <v>2549</v>
      </c>
      <c r="AT816" s="34" t="str">
        <f>VLOOKUP(Reten_soc[[#This Row],[Tipo retenciones]],Creados_silog[],2,0)</f>
        <v>Retención ICA Servicios Ocaña</v>
      </c>
      <c r="AU816" s="11">
        <f>VLOOKUP(Reten_soc[[#This Row],[Tipo retenciones]],Creados_silog[],3,0)</f>
        <v>54</v>
      </c>
      <c r="AV816" s="34" t="str">
        <f>VLOOKUP(Reten_soc[[#This Row],[Tipo retenciones]],Creados_silog[],4,0)</f>
        <v>NORTE DE SANTANDER</v>
      </c>
      <c r="AX816" s="11"/>
    </row>
    <row r="817" spans="44:50">
      <c r="AR817" s="1">
        <v>3037</v>
      </c>
      <c r="AS817" s="1" t="s">
        <v>2598</v>
      </c>
      <c r="AT817" s="34" t="str">
        <f>VLOOKUP(Reten_soc[[#This Row],[Tipo retenciones]],Creados_silog[],2,0)</f>
        <v>Entidades Financieras Ocaña</v>
      </c>
      <c r="AU817" s="11">
        <f>VLOOKUP(Reten_soc[[#This Row],[Tipo retenciones]],Creados_silog[],3,0)</f>
        <v>54</v>
      </c>
      <c r="AV817" s="34" t="str">
        <f>VLOOKUP(Reten_soc[[#This Row],[Tipo retenciones]],Creados_silog[],4,0)</f>
        <v>NORTE DE SANTANDER</v>
      </c>
      <c r="AX817" s="11"/>
    </row>
    <row r="818" spans="44:50">
      <c r="AR818" s="1">
        <v>3037</v>
      </c>
      <c r="AS818" s="1" t="s">
        <v>2556</v>
      </c>
      <c r="AT818" s="34" t="str">
        <f>VLOOKUP(Reten_soc[[#This Row],[Tipo retenciones]],Creados_silog[],2,0)</f>
        <v>Estampilla Pro Unal y demás Un Estatales</v>
      </c>
      <c r="AU818" s="11">
        <f>VLOOKUP(Reten_soc[[#This Row],[Tipo retenciones]],Creados_silog[],3,0)</f>
        <v>70</v>
      </c>
      <c r="AV818" s="34" t="str">
        <f>VLOOKUP(Reten_soc[[#This Row],[Tipo retenciones]],Creados_silog[],4,0)</f>
        <v>SUCRE</v>
      </c>
      <c r="AX818" s="11"/>
    </row>
    <row r="819" spans="44:50">
      <c r="AR819" s="1">
        <v>3037</v>
      </c>
      <c r="AS819" s="1" t="s">
        <v>2563</v>
      </c>
      <c r="AT819" s="34" t="str">
        <f>VLOOKUP(Reten_soc[[#This Row],[Tipo retenciones]],Creados_silog[],2,0)</f>
        <v>Retención ICA Bienes Tame</v>
      </c>
      <c r="AU819" s="11">
        <f>VLOOKUP(Reten_soc[[#This Row],[Tipo retenciones]],Creados_silog[],3,0)</f>
        <v>81</v>
      </c>
      <c r="AV819" s="34" t="str">
        <f>VLOOKUP(Reten_soc[[#This Row],[Tipo retenciones]],Creados_silog[],4,0)</f>
        <v>ARAUCA</v>
      </c>
      <c r="AX819" s="11"/>
    </row>
    <row r="820" spans="44:50">
      <c r="AR820" s="1">
        <v>3037</v>
      </c>
      <c r="AS820" s="1" t="s">
        <v>2569</v>
      </c>
      <c r="AT820" s="34" t="str">
        <f>VLOOKUP(Reten_soc[[#This Row],[Tipo retenciones]],Creados_silog[],2,0)</f>
        <v>Retención ICA Servicios Tame</v>
      </c>
      <c r="AU820" s="11">
        <f>VLOOKUP(Reten_soc[[#This Row],[Tipo retenciones]],Creados_silog[],3,0)</f>
        <v>81</v>
      </c>
      <c r="AV820" s="34" t="str">
        <f>VLOOKUP(Reten_soc[[#This Row],[Tipo retenciones]],Creados_silog[],4,0)</f>
        <v>ARAUCA</v>
      </c>
      <c r="AX820" s="11"/>
    </row>
    <row r="821" spans="44:50">
      <c r="AR821" s="1">
        <v>3037</v>
      </c>
      <c r="AS821" s="1" t="s">
        <v>2575</v>
      </c>
      <c r="AT821" s="34" t="str">
        <f>VLOOKUP(Reten_soc[[#This Row],[Tipo retenciones]],Creados_silog[],2,0)</f>
        <v>Retención ICA Bienes Saravena</v>
      </c>
      <c r="AU821" s="11">
        <f>VLOOKUP(Reten_soc[[#This Row],[Tipo retenciones]],Creados_silog[],3,0)</f>
        <v>81</v>
      </c>
      <c r="AV821" s="34" t="str">
        <f>VLOOKUP(Reten_soc[[#This Row],[Tipo retenciones]],Creados_silog[],4,0)</f>
        <v>ARAUCA</v>
      </c>
      <c r="AX821" s="11"/>
    </row>
    <row r="822" spans="44:50">
      <c r="AR822" s="1">
        <v>3037</v>
      </c>
      <c r="AS822" s="1" t="s">
        <v>2583</v>
      </c>
      <c r="AT822" s="34" t="str">
        <f>VLOOKUP(Reten_soc[[#This Row],[Tipo retenciones]],Creados_silog[],2,0)</f>
        <v>Retención ICA Servicios Saravena</v>
      </c>
      <c r="AU822" s="11">
        <f>VLOOKUP(Reten_soc[[#This Row],[Tipo retenciones]],Creados_silog[],3,0)</f>
        <v>81</v>
      </c>
      <c r="AV822" s="34" t="str">
        <f>VLOOKUP(Reten_soc[[#This Row],[Tipo retenciones]],Creados_silog[],4,0)</f>
        <v>ARAUCA</v>
      </c>
      <c r="AX822" s="11"/>
    </row>
    <row r="823" spans="44:50">
      <c r="AR823" s="1">
        <v>3037</v>
      </c>
      <c r="AS823" s="1" t="s">
        <v>2590</v>
      </c>
      <c r="AT823" s="34" t="str">
        <f>VLOOKUP(Reten_soc[[#This Row],[Tipo retenciones]],Creados_silog[],2,0)</f>
        <v>Retención ICA Bienes San Vicente Chucurí</v>
      </c>
      <c r="AU823" s="11">
        <f>VLOOKUP(Reten_soc[[#This Row],[Tipo retenciones]],Creados_silog[],3,0)</f>
        <v>54</v>
      </c>
      <c r="AV823" s="34" t="str">
        <f>VLOOKUP(Reten_soc[[#This Row],[Tipo retenciones]],Creados_silog[],4,0)</f>
        <v>NORTE DE SANTANDER</v>
      </c>
      <c r="AX823" s="11"/>
    </row>
    <row r="824" spans="44:50">
      <c r="AR824" s="1">
        <v>3037</v>
      </c>
      <c r="AS824" s="1" t="s">
        <v>2597</v>
      </c>
      <c r="AT824" s="34" t="str">
        <f>VLOOKUP(Reten_soc[[#This Row],[Tipo retenciones]],Creados_silog[],2,0)</f>
        <v>Retención ICA Servicios San Vicente Chuc</v>
      </c>
      <c r="AU824" s="11">
        <f>VLOOKUP(Reten_soc[[#This Row],[Tipo retenciones]],Creados_silog[],3,0)</f>
        <v>54</v>
      </c>
      <c r="AV824" s="34" t="str">
        <f>VLOOKUP(Reten_soc[[#This Row],[Tipo retenciones]],Creados_silog[],4,0)</f>
        <v>NORTE DE SANTANDER</v>
      </c>
      <c r="AX824" s="11"/>
    </row>
    <row r="825" spans="44:50">
      <c r="AR825" s="1">
        <v>3037</v>
      </c>
      <c r="AS825" s="1" t="s">
        <v>2605</v>
      </c>
      <c r="AT825" s="34" t="str">
        <f>VLOOKUP(Reten_soc[[#This Row],[Tipo retenciones]],Creados_silog[],2,0)</f>
        <v>Retención ICA Bienes San Jose Guaviare</v>
      </c>
      <c r="AU825" s="11">
        <f>VLOOKUP(Reten_soc[[#This Row],[Tipo retenciones]],Creados_silog[],3,0)</f>
        <v>95</v>
      </c>
      <c r="AV825" s="34" t="str">
        <f>VLOOKUP(Reten_soc[[#This Row],[Tipo retenciones]],Creados_silog[],4,0)</f>
        <v>GUAVIARE</v>
      </c>
      <c r="AX825" s="11"/>
    </row>
    <row r="826" spans="44:50">
      <c r="AR826" s="1">
        <v>3037</v>
      </c>
      <c r="AS826" s="1" t="s">
        <v>2612</v>
      </c>
      <c r="AT826" s="34" t="str">
        <f>VLOOKUP(Reten_soc[[#This Row],[Tipo retenciones]],Creados_silog[],2,0)</f>
        <v>Retención ICA Servicios San Jose Guaviar</v>
      </c>
      <c r="AU826" s="11">
        <f>VLOOKUP(Reten_soc[[#This Row],[Tipo retenciones]],Creados_silog[],3,0)</f>
        <v>95</v>
      </c>
      <c r="AV826" s="34" t="str">
        <f>VLOOKUP(Reten_soc[[#This Row],[Tipo retenciones]],Creados_silog[],4,0)</f>
        <v>GUAVIARE</v>
      </c>
      <c r="AX826" s="11"/>
    </row>
    <row r="827" spans="44:50">
      <c r="AR827" s="1">
        <v>3037</v>
      </c>
      <c r="AS827" s="1" t="s">
        <v>2630</v>
      </c>
      <c r="AT827" s="34" t="str">
        <f>VLOOKUP(Reten_soc[[#This Row],[Tipo retenciones]],Creados_silog[],2,0)</f>
        <v>Retención ICA Servicios Manizales</v>
      </c>
      <c r="AU827" s="11">
        <f>VLOOKUP(Reten_soc[[#This Row],[Tipo retenciones]],Creados_silog[],3,0)</f>
        <v>17</v>
      </c>
      <c r="AV827" s="34" t="str">
        <f>VLOOKUP(Reten_soc[[#This Row],[Tipo retenciones]],Creados_silog[],4,0)</f>
        <v>CALDAS</v>
      </c>
      <c r="AX827" s="11"/>
    </row>
    <row r="828" spans="44:50">
      <c r="AR828" s="1">
        <v>3037</v>
      </c>
      <c r="AS828" s="1" t="s">
        <v>2637</v>
      </c>
      <c r="AT828" s="34" t="str">
        <f>VLOOKUP(Reten_soc[[#This Row],[Tipo retenciones]],Creados_silog[],2,0)</f>
        <v>Ahorro Fomento a la Construccion AFC</v>
      </c>
      <c r="AU828" s="11">
        <f>VLOOKUP(Reten_soc[[#This Row],[Tipo retenciones]],Creados_silog[],3,0)</f>
        <v>0</v>
      </c>
      <c r="AV828" s="34" t="str">
        <f>VLOOKUP(Reten_soc[[#This Row],[Tipo retenciones]],Creados_silog[],4,0)</f>
        <v>NACIONAL</v>
      </c>
      <c r="AX828" s="11"/>
    </row>
    <row r="829" spans="44:50">
      <c r="AR829" s="1">
        <v>3037</v>
      </c>
      <c r="AS829" s="1" t="s">
        <v>2642</v>
      </c>
      <c r="AT829" s="34" t="str">
        <f>VLOOKUP(Reten_soc[[#This Row],[Tipo retenciones]],Creados_silog[],2,0)</f>
        <v>Retención ICA Bienes Pto Boyacá</v>
      </c>
      <c r="AU829" s="11">
        <f>VLOOKUP(Reten_soc[[#This Row],[Tipo retenciones]],Creados_silog[],3,0)</f>
        <v>15</v>
      </c>
      <c r="AV829" s="34" t="str">
        <f>VLOOKUP(Reten_soc[[#This Row],[Tipo retenciones]],Creados_silog[],4,0)</f>
        <v>BOYACA</v>
      </c>
      <c r="AX829" s="11"/>
    </row>
    <row r="830" spans="44:50">
      <c r="AR830" s="1">
        <v>3037</v>
      </c>
      <c r="AS830" s="1" t="s">
        <v>2648</v>
      </c>
      <c r="AT830" s="34" t="str">
        <f>VLOOKUP(Reten_soc[[#This Row],[Tipo retenciones]],Creados_silog[],2,0)</f>
        <v>Retención ICA Servicios Pto Boyacá</v>
      </c>
      <c r="AU830" s="11">
        <f>VLOOKUP(Reten_soc[[#This Row],[Tipo retenciones]],Creados_silog[],3,0)</f>
        <v>15</v>
      </c>
      <c r="AV830" s="34" t="str">
        <f>VLOOKUP(Reten_soc[[#This Row],[Tipo retenciones]],Creados_silog[],4,0)</f>
        <v>BOYACA</v>
      </c>
      <c r="AX830" s="11"/>
    </row>
    <row r="831" spans="44:50">
      <c r="AR831" s="1">
        <v>3037</v>
      </c>
      <c r="AS831" s="1">
        <v>20</v>
      </c>
      <c r="AT831" s="34" t="str">
        <f>VLOOKUP(Reten_soc[[#This Row],[Tipo retenciones]],Creados_silog[],2,0)</f>
        <v>Retención ICA Bienes Florencia</v>
      </c>
      <c r="AU831" s="11">
        <f>VLOOKUP(Reten_soc[[#This Row],[Tipo retenciones]],Creados_silog[],3,0)</f>
        <v>18</v>
      </c>
      <c r="AV831" s="34" t="str">
        <f>VLOOKUP(Reten_soc[[#This Row],[Tipo retenciones]],Creados_silog[],4,0)</f>
        <v>CAQUETA</v>
      </c>
      <c r="AX831" s="11"/>
    </row>
    <row r="832" spans="44:50">
      <c r="AR832" s="1">
        <v>3037</v>
      </c>
      <c r="AS832" s="1">
        <v>21</v>
      </c>
      <c r="AT832" s="34" t="str">
        <f>VLOOKUP(Reten_soc[[#This Row],[Tipo retenciones]],Creados_silog[],2,0)</f>
        <v>Retención ICA Servicios Florencia</v>
      </c>
      <c r="AU832" s="11">
        <f>VLOOKUP(Reten_soc[[#This Row],[Tipo retenciones]],Creados_silog[],3,0)</f>
        <v>18</v>
      </c>
      <c r="AV832" s="34" t="str">
        <f>VLOOKUP(Reten_soc[[#This Row],[Tipo retenciones]],Creados_silog[],4,0)</f>
        <v>CAQUETA</v>
      </c>
      <c r="AX832" s="11"/>
    </row>
    <row r="833" spans="44:50">
      <c r="AR833" s="1">
        <v>3037</v>
      </c>
      <c r="AS833" s="1">
        <v>22</v>
      </c>
      <c r="AT833" s="34" t="str">
        <f>VLOOKUP(Reten_soc[[#This Row],[Tipo retenciones]],Creados_silog[],2,0)</f>
        <v>Retención ICA Bienes Ibagué</v>
      </c>
      <c r="AU833" s="11">
        <f>VLOOKUP(Reten_soc[[#This Row],[Tipo retenciones]],Creados_silog[],3,0)</f>
        <v>73</v>
      </c>
      <c r="AV833" s="34" t="str">
        <f>VLOOKUP(Reten_soc[[#This Row],[Tipo retenciones]],Creados_silog[],4,0)</f>
        <v>TOLIMA</v>
      </c>
      <c r="AX833" s="11"/>
    </row>
    <row r="834" spans="44:50">
      <c r="AR834" s="1">
        <v>3037</v>
      </c>
      <c r="AS834" s="1">
        <v>23</v>
      </c>
      <c r="AT834" s="34" t="str">
        <f>VLOOKUP(Reten_soc[[#This Row],[Tipo retenciones]],Creados_silog[],2,0)</f>
        <v>Retención ICA Servicios Ibagué</v>
      </c>
      <c r="AU834" s="11">
        <f>VLOOKUP(Reten_soc[[#This Row],[Tipo retenciones]],Creados_silog[],3,0)</f>
        <v>73</v>
      </c>
      <c r="AV834" s="34" t="str">
        <f>VLOOKUP(Reten_soc[[#This Row],[Tipo retenciones]],Creados_silog[],4,0)</f>
        <v>TOLIMA</v>
      </c>
      <c r="AX834" s="11"/>
    </row>
    <row r="835" spans="44:50">
      <c r="AR835" s="1">
        <v>3037</v>
      </c>
      <c r="AS835" s="1">
        <v>24</v>
      </c>
      <c r="AT835" s="34" t="str">
        <f>VLOOKUP(Reten_soc[[#This Row],[Tipo retenciones]],Creados_silog[],2,0)</f>
        <v>Retención Tasa Bomberil  Ibague</v>
      </c>
      <c r="AU835" s="11">
        <f>VLOOKUP(Reten_soc[[#This Row],[Tipo retenciones]],Creados_silog[],3,0)</f>
        <v>73</v>
      </c>
      <c r="AV835" s="34" t="str">
        <f>VLOOKUP(Reten_soc[[#This Row],[Tipo retenciones]],Creados_silog[],4,0)</f>
        <v>TOLIMA</v>
      </c>
      <c r="AX835" s="11"/>
    </row>
    <row r="836" spans="44:50">
      <c r="AR836" s="1">
        <v>3037</v>
      </c>
      <c r="AS836" s="1">
        <v>25</v>
      </c>
      <c r="AT836" s="34" t="str">
        <f>VLOOKUP(Reten_soc[[#This Row],[Tipo retenciones]],Creados_silog[],2,0)</f>
        <v>Estampilla Prociudadela Atlántico</v>
      </c>
      <c r="AU836" s="11">
        <f>VLOOKUP(Reten_soc[[#This Row],[Tipo retenciones]],Creados_silog[],3,0)</f>
        <v>8</v>
      </c>
      <c r="AV836" s="34" t="str">
        <f>VLOOKUP(Reten_soc[[#This Row],[Tipo retenciones]],Creados_silog[],4,0)</f>
        <v>ATLÁNTICO</v>
      </c>
      <c r="AX836" s="11"/>
    </row>
    <row r="837" spans="44:50">
      <c r="AR837" s="1">
        <v>3037</v>
      </c>
      <c r="AS837" s="1">
        <v>26</v>
      </c>
      <c r="AT837" s="34" t="str">
        <f>VLOOKUP(Reten_soc[[#This Row],[Tipo retenciones]],Creados_silog[],2,0)</f>
        <v>Estampilla Prodesarrollo Atlántico</v>
      </c>
      <c r="AU837" s="11">
        <f>VLOOKUP(Reten_soc[[#This Row],[Tipo retenciones]],Creados_silog[],3,0)</f>
        <v>8</v>
      </c>
      <c r="AV837" s="34" t="str">
        <f>VLOOKUP(Reten_soc[[#This Row],[Tipo retenciones]],Creados_silog[],4,0)</f>
        <v>ATLÁNTICO</v>
      </c>
      <c r="AX837" s="11"/>
    </row>
    <row r="838" spans="44:50">
      <c r="AR838" s="1">
        <v>3037</v>
      </c>
      <c r="AS838" s="1">
        <v>27</v>
      </c>
      <c r="AT838" s="34" t="str">
        <f>VLOOKUP(Reten_soc[[#This Row],[Tipo retenciones]],Creados_silog[],2,0)</f>
        <v>Retención ICA Bienes Neiva</v>
      </c>
      <c r="AU838" s="11">
        <f>VLOOKUP(Reten_soc[[#This Row],[Tipo retenciones]],Creados_silog[],3,0)</f>
        <v>41</v>
      </c>
      <c r="AV838" s="34" t="str">
        <f>VLOOKUP(Reten_soc[[#This Row],[Tipo retenciones]],Creados_silog[],4,0)</f>
        <v>HUILA</v>
      </c>
      <c r="AX838" s="11"/>
    </row>
    <row r="839" spans="44:50">
      <c r="AR839" s="1">
        <v>3037</v>
      </c>
      <c r="AS839" s="1">
        <v>28</v>
      </c>
      <c r="AT839" s="34" t="str">
        <f>VLOOKUP(Reten_soc[[#This Row],[Tipo retenciones]],Creados_silog[],2,0)</f>
        <v>Retención ICA Servicios Neiva</v>
      </c>
      <c r="AU839" s="11">
        <f>VLOOKUP(Reten_soc[[#This Row],[Tipo retenciones]],Creados_silog[],3,0)</f>
        <v>41</v>
      </c>
      <c r="AV839" s="34" t="str">
        <f>VLOOKUP(Reten_soc[[#This Row],[Tipo retenciones]],Creados_silog[],4,0)</f>
        <v>HUILA</v>
      </c>
      <c r="AX839" s="11"/>
    </row>
    <row r="840" spans="44:50">
      <c r="AR840" s="1">
        <v>3037</v>
      </c>
      <c r="AS840" s="1" t="s">
        <v>2699</v>
      </c>
      <c r="AT840" s="34" t="str">
        <f>VLOOKUP(Reten_soc[[#This Row],[Tipo retenciones]],Creados_silog[],2,0)</f>
        <v>Retención ICA Bienes Andes</v>
      </c>
      <c r="AU840" s="11">
        <f>VLOOKUP(Reten_soc[[#This Row],[Tipo retenciones]],Creados_silog[],3,0)</f>
        <v>95</v>
      </c>
      <c r="AV840" s="34" t="str">
        <f>VLOOKUP(Reten_soc[[#This Row],[Tipo retenciones]],Creados_silog[],4,0)</f>
        <v>GUAVIARE</v>
      </c>
      <c r="AX840" s="11"/>
    </row>
    <row r="841" spans="44:50">
      <c r="AR841" s="1">
        <v>3037</v>
      </c>
      <c r="AS841" s="1" t="s">
        <v>2704</v>
      </c>
      <c r="AT841" s="34" t="str">
        <f>VLOOKUP(Reten_soc[[#This Row],[Tipo retenciones]],Creados_silog[],2,0)</f>
        <v>Retención ICA Servicios Andes</v>
      </c>
      <c r="AU841" s="11">
        <f>VLOOKUP(Reten_soc[[#This Row],[Tipo retenciones]],Creados_silog[],3,0)</f>
        <v>95</v>
      </c>
      <c r="AV841" s="34" t="str">
        <f>VLOOKUP(Reten_soc[[#This Row],[Tipo retenciones]],Creados_silog[],4,0)</f>
        <v>GUAVIARE</v>
      </c>
      <c r="AX841" s="11"/>
    </row>
    <row r="842" spans="44:50">
      <c r="AR842" s="1">
        <v>3037</v>
      </c>
      <c r="AS842" s="1" t="s">
        <v>2787</v>
      </c>
      <c r="AT842" s="34" t="str">
        <f>VLOOKUP(Reten_soc[[#This Row],[Tipo retenciones]],Creados_silog[],2,0)</f>
        <v>Estampilla Pro Universidad del Cesar</v>
      </c>
      <c r="AU842" s="11">
        <f>VLOOKUP(Reten_soc[[#This Row],[Tipo retenciones]],Creados_silog[],3,0)</f>
        <v>20</v>
      </c>
      <c r="AV842" s="34" t="str">
        <f>VLOOKUP(Reten_soc[[#This Row],[Tipo retenciones]],Creados_silog[],4,0)</f>
        <v>CESAR</v>
      </c>
      <c r="AX842" s="11"/>
    </row>
    <row r="843" spans="44:50">
      <c r="AR843" s="1">
        <v>3037</v>
      </c>
      <c r="AS843" s="1" t="s">
        <v>2791</v>
      </c>
      <c r="AT843" s="34" t="str">
        <f>VLOOKUP(Reten_soc[[#This Row],[Tipo retenciones]],Creados_silog[],2,0)</f>
        <v>Estampilla Pro Universidad de la Guajira</v>
      </c>
      <c r="AU843" s="11">
        <f>VLOOKUP(Reten_soc[[#This Row],[Tipo retenciones]],Creados_silog[],3,0)</f>
        <v>44</v>
      </c>
      <c r="AV843" s="34" t="str">
        <f>VLOOKUP(Reten_soc[[#This Row],[Tipo retenciones]],Creados_silog[],4,0)</f>
        <v>LA GUAJIRA</v>
      </c>
      <c r="AX843" s="11"/>
    </row>
    <row r="844" spans="44:50">
      <c r="AR844" s="1">
        <v>3037</v>
      </c>
      <c r="AS844" s="1" t="s">
        <v>2731</v>
      </c>
      <c r="AT844" s="34" t="str">
        <f>VLOOKUP(Reten_soc[[#This Row],[Tipo retenciones]],Creados_silog[],2,0)</f>
        <v>ICA Municip General Servicios -Comandos</v>
      </c>
      <c r="AU844" s="11">
        <f>VLOOKUP(Reten_soc[[#This Row],[Tipo retenciones]],Creados_silog[],3,0)</f>
        <v>11</v>
      </c>
      <c r="AV844" s="34" t="str">
        <f>VLOOKUP(Reten_soc[[#This Row],[Tipo retenciones]],Creados_silog[],4,0)</f>
        <v>BOGOTÁ</v>
      </c>
      <c r="AX844" s="11"/>
    </row>
    <row r="845" spans="44:50">
      <c r="AR845" s="1">
        <v>3037</v>
      </c>
      <c r="AS845" s="1" t="s">
        <v>2800</v>
      </c>
      <c r="AT845" s="34" t="str">
        <f>VLOOKUP(Reten_soc[[#This Row],[Tipo retenciones]],Creados_silog[],2,0)</f>
        <v>Estampilla Pro-desarrollo UCEVA - Valle</v>
      </c>
      <c r="AU845" s="11">
        <f>VLOOKUP(Reten_soc[[#This Row],[Tipo retenciones]],Creados_silog[],3,0)</f>
        <v>76</v>
      </c>
      <c r="AV845" s="34" t="str">
        <f>VLOOKUP(Reten_soc[[#This Row],[Tipo retenciones]],Creados_silog[],4,0)</f>
        <v>VALLE</v>
      </c>
      <c r="AX845" s="11"/>
    </row>
    <row r="846" spans="44:50">
      <c r="AR846" s="1">
        <v>3037</v>
      </c>
      <c r="AS846" s="1" t="s">
        <v>2811</v>
      </c>
      <c r="AT846" s="34" t="str">
        <f>VLOOKUP(Reten_soc[[#This Row],[Tipo retenciones]],Creados_silog[],2,0)</f>
        <v>Estampilla Procultura</v>
      </c>
      <c r="AU846" s="11">
        <f>VLOOKUP(Reten_soc[[#This Row],[Tipo retenciones]],Creados_silog[],3,0)</f>
        <v>91</v>
      </c>
      <c r="AV846" s="34" t="str">
        <f>VLOOKUP(Reten_soc[[#This Row],[Tipo retenciones]],Creados_silog[],4,0)</f>
        <v>AMAZONAS</v>
      </c>
      <c r="AX846" s="11"/>
    </row>
    <row r="847" spans="44:50">
      <c r="AR847" s="1">
        <v>3037</v>
      </c>
      <c r="AS847" s="1" t="s">
        <v>2816</v>
      </c>
      <c r="AT847" s="34" t="str">
        <f>VLOOKUP(Reten_soc[[#This Row],[Tipo retenciones]],Creados_silog[],2,0)</f>
        <v>Estampilla Prodesarrollo Univ. Amazonia</v>
      </c>
      <c r="AU847" s="11">
        <f>VLOOKUP(Reten_soc[[#This Row],[Tipo retenciones]],Creados_silog[],3,0)</f>
        <v>91</v>
      </c>
      <c r="AV847" s="34" t="str">
        <f>VLOOKUP(Reten_soc[[#This Row],[Tipo retenciones]],Creados_silog[],4,0)</f>
        <v>AMAZONAS</v>
      </c>
      <c r="AX847" s="11"/>
    </row>
    <row r="848" spans="44:50">
      <c r="AR848" s="1">
        <v>3037</v>
      </c>
      <c r="AS848" s="1" t="s">
        <v>2760</v>
      </c>
      <c r="AT848" s="34" t="str">
        <f>VLOOKUP(Reten_soc[[#This Row],[Tipo retenciones]],Creados_silog[],2,0)</f>
        <v>Retención ICA Bienes Mariquita (Tol)</v>
      </c>
      <c r="AU848" s="11">
        <f>VLOOKUP(Reten_soc[[#This Row],[Tipo retenciones]],Creados_silog[],3,0)</f>
        <v>73</v>
      </c>
      <c r="AV848" s="34" t="str">
        <f>VLOOKUP(Reten_soc[[#This Row],[Tipo retenciones]],Creados_silog[],4,0)</f>
        <v>TOLIMA</v>
      </c>
      <c r="AX848" s="11"/>
    </row>
    <row r="849" spans="44:50">
      <c r="AR849" s="1">
        <v>3037</v>
      </c>
      <c r="AS849" s="1" t="s">
        <v>2766</v>
      </c>
      <c r="AT849" s="34" t="str">
        <f>VLOOKUP(Reten_soc[[#This Row],[Tipo retenciones]],Creados_silog[],2,0)</f>
        <v>Retención ICA Servicios Mariquita (Tol)</v>
      </c>
      <c r="AU849" s="11">
        <f>VLOOKUP(Reten_soc[[#This Row],[Tipo retenciones]],Creados_silog[],3,0)</f>
        <v>73</v>
      </c>
      <c r="AV849" s="34" t="str">
        <f>VLOOKUP(Reten_soc[[#This Row],[Tipo retenciones]],Creados_silog[],4,0)</f>
        <v>TOLIMA</v>
      </c>
      <c r="AX849" s="11"/>
    </row>
    <row r="850" spans="44:50">
      <c r="AR850" s="1">
        <v>3037</v>
      </c>
      <c r="AS850" s="1" t="s">
        <v>2770</v>
      </c>
      <c r="AT850" s="34" t="str">
        <f>VLOOKUP(Reten_soc[[#This Row],[Tipo retenciones]],Creados_silog[],2,0)</f>
        <v>Retención ICA Bienes Solano (Caqueta)</v>
      </c>
      <c r="AU850" s="11">
        <f>VLOOKUP(Reten_soc[[#This Row],[Tipo retenciones]],Creados_silog[],3,0)</f>
        <v>18</v>
      </c>
      <c r="AV850" s="34" t="str">
        <f>VLOOKUP(Reten_soc[[#This Row],[Tipo retenciones]],Creados_silog[],4,0)</f>
        <v>CAQUETA</v>
      </c>
      <c r="AX850" s="11"/>
    </row>
    <row r="851" spans="44:50">
      <c r="AR851" s="1">
        <v>3037</v>
      </c>
      <c r="AS851" s="1" t="s">
        <v>2774</v>
      </c>
      <c r="AT851" s="34" t="str">
        <f>VLOOKUP(Reten_soc[[#This Row],[Tipo retenciones]],Creados_silog[],2,0)</f>
        <v>Retención ICA Servicios Solano (Caqueta</v>
      </c>
      <c r="AU851" s="11">
        <f>VLOOKUP(Reten_soc[[#This Row],[Tipo retenciones]],Creados_silog[],3,0)</f>
        <v>18</v>
      </c>
      <c r="AV851" s="34" t="str">
        <f>VLOOKUP(Reten_soc[[#This Row],[Tipo retenciones]],Creados_silog[],4,0)</f>
        <v>CAQUETA</v>
      </c>
      <c r="AX851" s="11"/>
    </row>
    <row r="852" spans="44:50">
      <c r="AR852" s="1">
        <v>3037</v>
      </c>
      <c r="AS852" s="1">
        <v>30</v>
      </c>
      <c r="AT852" s="34" t="str">
        <f>VLOOKUP(Reten_soc[[#This Row],[Tipo retenciones]],Creados_silog[],2,0)</f>
        <v>Retención ICA Servicios Palanquero</v>
      </c>
      <c r="AU852" s="11">
        <f>VLOOKUP(Reten_soc[[#This Row],[Tipo retenciones]],Creados_silog[],3,0)</f>
        <v>25</v>
      </c>
      <c r="AV852" s="34" t="str">
        <f>VLOOKUP(Reten_soc[[#This Row],[Tipo retenciones]],Creados_silog[],4,0)</f>
        <v>CUNDINAMARCA</v>
      </c>
      <c r="AX852" s="11"/>
    </row>
    <row r="853" spans="44:50">
      <c r="AR853" s="1">
        <v>3037</v>
      </c>
      <c r="AS853" s="1">
        <v>31</v>
      </c>
      <c r="AT853" s="34" t="str">
        <f>VLOOKUP(Reten_soc[[#This Row],[Tipo retenciones]],Creados_silog[],2,0)</f>
        <v>Retención ICA Bienes Cartagena</v>
      </c>
      <c r="AU853" s="11">
        <f>VLOOKUP(Reten_soc[[#This Row],[Tipo retenciones]],Creados_silog[],3,0)</f>
        <v>13</v>
      </c>
      <c r="AV853" s="34" t="str">
        <f>VLOOKUP(Reten_soc[[#This Row],[Tipo retenciones]],Creados_silog[],4,0)</f>
        <v>BOLÍVAR</v>
      </c>
      <c r="AX853" s="11"/>
    </row>
    <row r="854" spans="44:50">
      <c r="AR854" s="1">
        <v>3037</v>
      </c>
      <c r="AS854" s="1">
        <v>33</v>
      </c>
      <c r="AT854" s="34" t="str">
        <f>VLOOKUP(Reten_soc[[#This Row],[Tipo retenciones]],Creados_silog[],2,0)</f>
        <v>Retención ICA Bienes Facatativa</v>
      </c>
      <c r="AU854" s="11">
        <f>VLOOKUP(Reten_soc[[#This Row],[Tipo retenciones]],Creados_silog[],3,0)</f>
        <v>25</v>
      </c>
      <c r="AV854" s="34" t="str">
        <f>VLOOKUP(Reten_soc[[#This Row],[Tipo retenciones]],Creados_silog[],4,0)</f>
        <v>CUNDINAMARCA</v>
      </c>
      <c r="AX854" s="11"/>
    </row>
    <row r="855" spans="44:50">
      <c r="AR855" s="1">
        <v>3037</v>
      </c>
      <c r="AS855" s="1">
        <v>34</v>
      </c>
      <c r="AT855" s="34" t="str">
        <f>VLOOKUP(Reten_soc[[#This Row],[Tipo retenciones]],Creados_silog[],2,0)</f>
        <v>Retención ICA Servicios Facatativa</v>
      </c>
      <c r="AU855" s="11">
        <f>VLOOKUP(Reten_soc[[#This Row],[Tipo retenciones]],Creados_silog[],3,0)</f>
        <v>25</v>
      </c>
      <c r="AV855" s="34" t="str">
        <f>VLOOKUP(Reten_soc[[#This Row],[Tipo retenciones]],Creados_silog[],4,0)</f>
        <v>CUNDINAMARCA</v>
      </c>
      <c r="AX855" s="11"/>
    </row>
    <row r="856" spans="44:50">
      <c r="AR856" s="1">
        <v>3037</v>
      </c>
      <c r="AS856" s="1">
        <v>35</v>
      </c>
      <c r="AT856" s="34" t="str">
        <f>VLOOKUP(Reten_soc[[#This Row],[Tipo retenciones]],Creados_silog[],2,0)</f>
        <v>Estampilla Prodesarrollo Amazonas</v>
      </c>
      <c r="AU856" s="11">
        <f>VLOOKUP(Reten_soc[[#This Row],[Tipo retenciones]],Creados_silog[],3,0)</f>
        <v>91</v>
      </c>
      <c r="AV856" s="34" t="str">
        <f>VLOOKUP(Reten_soc[[#This Row],[Tipo retenciones]],Creados_silog[],4,0)</f>
        <v>AMAZONAS</v>
      </c>
      <c r="AX856" s="11"/>
    </row>
    <row r="857" spans="44:50">
      <c r="AR857" s="1">
        <v>3037</v>
      </c>
      <c r="AS857" s="1">
        <v>36</v>
      </c>
      <c r="AT857" s="34" t="str">
        <f>VLOOKUP(Reten_soc[[#This Row],[Tipo retenciones]],Creados_silog[],2,0)</f>
        <v>Estampilla Proelectrificación Amazonas</v>
      </c>
      <c r="AU857" s="11">
        <f>VLOOKUP(Reten_soc[[#This Row],[Tipo retenciones]],Creados_silog[],3,0)</f>
        <v>91</v>
      </c>
      <c r="AV857" s="34" t="str">
        <f>VLOOKUP(Reten_soc[[#This Row],[Tipo retenciones]],Creados_silog[],4,0)</f>
        <v>AMAZONAS</v>
      </c>
      <c r="AX857" s="11"/>
    </row>
    <row r="858" spans="44:50">
      <c r="AR858" s="1">
        <v>3037</v>
      </c>
      <c r="AS858" s="1">
        <v>37</v>
      </c>
      <c r="AT858" s="34" t="str">
        <f>VLOOKUP(Reten_soc[[#This Row],[Tipo retenciones]],Creados_silog[],2,0)</f>
        <v>Estampilla Proancianato Amazonas</v>
      </c>
      <c r="AU858" s="11">
        <f>VLOOKUP(Reten_soc[[#This Row],[Tipo retenciones]],Creados_silog[],3,0)</f>
        <v>91</v>
      </c>
      <c r="AV858" s="34" t="str">
        <f>VLOOKUP(Reten_soc[[#This Row],[Tipo retenciones]],Creados_silog[],4,0)</f>
        <v>AMAZONAS</v>
      </c>
      <c r="AX858" s="11"/>
    </row>
    <row r="859" spans="44:50">
      <c r="AR859" s="1">
        <v>3037</v>
      </c>
      <c r="AS859" s="1">
        <v>38</v>
      </c>
      <c r="AT859" s="34" t="str">
        <f>VLOOKUP(Reten_soc[[#This Row],[Tipo retenciones]],Creados_silog[],2,0)</f>
        <v>Estampilla Prodeport Recreación Amazonas</v>
      </c>
      <c r="AU859" s="11">
        <f>VLOOKUP(Reten_soc[[#This Row],[Tipo retenciones]],Creados_silog[],3,0)</f>
        <v>91</v>
      </c>
      <c r="AV859" s="34" t="str">
        <f>VLOOKUP(Reten_soc[[#This Row],[Tipo retenciones]],Creados_silog[],4,0)</f>
        <v>AMAZONAS</v>
      </c>
      <c r="AX859" s="11"/>
    </row>
    <row r="860" spans="44:50">
      <c r="AR860" s="1">
        <v>3037</v>
      </c>
      <c r="AS860" s="1">
        <v>39</v>
      </c>
      <c r="AT860" s="34" t="str">
        <f>VLOOKUP(Reten_soc[[#This Row],[Tipo retenciones]],Creados_silog[],2,0)</f>
        <v>Retención ICA Bienes Leticia</v>
      </c>
      <c r="AU860" s="11">
        <f>VLOOKUP(Reten_soc[[#This Row],[Tipo retenciones]],Creados_silog[],3,0)</f>
        <v>91</v>
      </c>
      <c r="AV860" s="34" t="str">
        <f>VLOOKUP(Reten_soc[[#This Row],[Tipo retenciones]],Creados_silog[],4,0)</f>
        <v>AMAZONAS</v>
      </c>
      <c r="AX860" s="11"/>
    </row>
    <row r="861" spans="44:50">
      <c r="AR861" s="1">
        <v>3037</v>
      </c>
      <c r="AS861" s="1" t="s">
        <v>2810</v>
      </c>
      <c r="AT861" s="34" t="str">
        <f>VLOOKUP(Reten_soc[[#This Row],[Tipo retenciones]],Creados_silog[],2,0)</f>
        <v>Impuesto Equidad CREE</v>
      </c>
      <c r="AU861" s="11">
        <f>VLOOKUP(Reten_soc[[#This Row],[Tipo retenciones]],Creados_silog[],3,0)</f>
        <v>0</v>
      </c>
      <c r="AV861" s="34" t="str">
        <f>VLOOKUP(Reten_soc[[#This Row],[Tipo retenciones]],Creados_silog[],4,0)</f>
        <v>NACIONAL</v>
      </c>
      <c r="AX861" s="11"/>
    </row>
    <row r="862" spans="44:50">
      <c r="AR862" s="1">
        <v>3037</v>
      </c>
      <c r="AS862" s="1" t="s">
        <v>2826</v>
      </c>
      <c r="AT862" s="34" t="str">
        <f>VLOOKUP(Reten_soc[[#This Row],[Tipo retenciones]],Creados_silog[],2,0)</f>
        <v>Contribución contrato de obra</v>
      </c>
      <c r="AU862" s="11">
        <f>VLOOKUP(Reten_soc[[#This Row],[Tipo retenciones]],Creados_silog[],3,0)</f>
        <v>0</v>
      </c>
      <c r="AV862" s="34" t="str">
        <f>VLOOKUP(Reten_soc[[#This Row],[Tipo retenciones]],Creados_silog[],4,0)</f>
        <v>NACIONAL</v>
      </c>
      <c r="AX862" s="11"/>
    </row>
    <row r="863" spans="44:50">
      <c r="AR863" s="1">
        <v>3037</v>
      </c>
      <c r="AS863" s="1" t="s">
        <v>2831</v>
      </c>
      <c r="AT863" s="34" t="str">
        <f>VLOOKUP(Reten_soc[[#This Row],[Tipo retenciones]],Creados_silog[],2,0)</f>
        <v>Retención ICA Bienes Guamo</v>
      </c>
      <c r="AU863" s="11">
        <f>VLOOKUP(Reten_soc[[#This Row],[Tipo retenciones]],Creados_silog[],3,0)</f>
        <v>73</v>
      </c>
      <c r="AV863" s="34" t="str">
        <f>VLOOKUP(Reten_soc[[#This Row],[Tipo retenciones]],Creados_silog[],4,0)</f>
        <v>TOLIMA</v>
      </c>
      <c r="AX863" s="11"/>
    </row>
    <row r="864" spans="44:50">
      <c r="AR864" s="1">
        <v>3037</v>
      </c>
      <c r="AS864" s="1" t="s">
        <v>2836</v>
      </c>
      <c r="AT864" s="34" t="str">
        <f>VLOOKUP(Reten_soc[[#This Row],[Tipo retenciones]],Creados_silog[],2,0)</f>
        <v>Retención ICA Servicios Guamo</v>
      </c>
      <c r="AU864" s="11">
        <f>VLOOKUP(Reten_soc[[#This Row],[Tipo retenciones]],Creados_silog[],3,0)</f>
        <v>73</v>
      </c>
      <c r="AV864" s="34" t="str">
        <f>VLOOKUP(Reten_soc[[#This Row],[Tipo retenciones]],Creados_silog[],4,0)</f>
        <v>TOLIMA</v>
      </c>
      <c r="AX864" s="11"/>
    </row>
    <row r="865" spans="44:50">
      <c r="AR865" s="1">
        <v>3037</v>
      </c>
      <c r="AS865" s="1" t="s">
        <v>2840</v>
      </c>
      <c r="AT865" s="34" t="str">
        <f>VLOOKUP(Reten_soc[[#This Row],[Tipo retenciones]],Creados_silog[],2,0)</f>
        <v>Retención ICA Bienes Quibdó</v>
      </c>
      <c r="AU865" s="11">
        <f>VLOOKUP(Reten_soc[[#This Row],[Tipo retenciones]],Creados_silog[],3,0)</f>
        <v>27</v>
      </c>
      <c r="AV865" s="34" t="str">
        <f>VLOOKUP(Reten_soc[[#This Row],[Tipo retenciones]],Creados_silog[],4,0)</f>
        <v>CHOCO</v>
      </c>
      <c r="AX865" s="11"/>
    </row>
    <row r="866" spans="44:50">
      <c r="AR866" s="1">
        <v>3037</v>
      </c>
      <c r="AS866" s="1" t="s">
        <v>2844</v>
      </c>
      <c r="AT866" s="34" t="str">
        <f>VLOOKUP(Reten_soc[[#This Row],[Tipo retenciones]],Creados_silog[],2,0)</f>
        <v>Retención ICA Servicios Quibdó</v>
      </c>
      <c r="AU866" s="11">
        <f>VLOOKUP(Reten_soc[[#This Row],[Tipo retenciones]],Creados_silog[],3,0)</f>
        <v>27</v>
      </c>
      <c r="AV866" s="34" t="str">
        <f>VLOOKUP(Reten_soc[[#This Row],[Tipo retenciones]],Creados_silog[],4,0)</f>
        <v>CHOCO</v>
      </c>
      <c r="AX866" s="11"/>
    </row>
    <row r="867" spans="44:50">
      <c r="AR867" s="1">
        <v>3037</v>
      </c>
      <c r="AS867" s="1">
        <v>40</v>
      </c>
      <c r="AT867" s="34" t="str">
        <f>VLOOKUP(Reten_soc[[#This Row],[Tipo retenciones]],Creados_silog[],2,0)</f>
        <v>Retención ICA Servicios Leticia</v>
      </c>
      <c r="AU867" s="11">
        <f>VLOOKUP(Reten_soc[[#This Row],[Tipo retenciones]],Creados_silog[],3,0)</f>
        <v>91</v>
      </c>
      <c r="AV867" s="34" t="str">
        <f>VLOOKUP(Reten_soc[[#This Row],[Tipo retenciones]],Creados_silog[],4,0)</f>
        <v>AMAZONAS</v>
      </c>
      <c r="AX867" s="11"/>
    </row>
    <row r="868" spans="44:50">
      <c r="AR868" s="1">
        <v>3037</v>
      </c>
      <c r="AS868" s="1">
        <v>41</v>
      </c>
      <c r="AT868" s="34" t="str">
        <f>VLOOKUP(Reten_soc[[#This Row],[Tipo retenciones]],Creados_silog[],2,0)</f>
        <v>Retención ICA Bienes Mocoa</v>
      </c>
      <c r="AU868" s="11">
        <f>VLOOKUP(Reten_soc[[#This Row],[Tipo retenciones]],Creados_silog[],3,0)</f>
        <v>86</v>
      </c>
      <c r="AV868" s="34" t="str">
        <f>VLOOKUP(Reten_soc[[#This Row],[Tipo retenciones]],Creados_silog[],4,0)</f>
        <v>PUTUMAYO</v>
      </c>
      <c r="AX868" s="11"/>
    </row>
    <row r="869" spans="44:50">
      <c r="AR869" s="1">
        <v>3037</v>
      </c>
      <c r="AS869" s="1">
        <v>42</v>
      </c>
      <c r="AT869" s="34" t="str">
        <f>VLOOKUP(Reten_soc[[#This Row],[Tipo retenciones]],Creados_silog[],2,0)</f>
        <v>Retención ICA Servicios Mocoa</v>
      </c>
      <c r="AU869" s="11">
        <f>VLOOKUP(Reten_soc[[#This Row],[Tipo retenciones]],Creados_silog[],3,0)</f>
        <v>86</v>
      </c>
      <c r="AV869" s="34" t="str">
        <f>VLOOKUP(Reten_soc[[#This Row],[Tipo retenciones]],Creados_silog[],4,0)</f>
        <v>PUTUMAYO</v>
      </c>
      <c r="AX869" s="11"/>
    </row>
    <row r="870" spans="44:50">
      <c r="AR870" s="1">
        <v>3037</v>
      </c>
      <c r="AS870" s="1">
        <v>44</v>
      </c>
      <c r="AT870" s="34" t="str">
        <f>VLOOKUP(Reten_soc[[#This Row],[Tipo retenciones]],Creados_silog[],2,0)</f>
        <v>Retención ICA Bienes Popayán</v>
      </c>
      <c r="AU870" s="11">
        <f>VLOOKUP(Reten_soc[[#This Row],[Tipo retenciones]],Creados_silog[],3,0)</f>
        <v>19</v>
      </c>
      <c r="AV870" s="34" t="str">
        <f>VLOOKUP(Reten_soc[[#This Row],[Tipo retenciones]],Creados_silog[],4,0)</f>
        <v>CAUCA</v>
      </c>
      <c r="AX870" s="11"/>
    </row>
    <row r="871" spans="44:50">
      <c r="AR871" s="1">
        <v>3037</v>
      </c>
      <c r="AS871" s="1">
        <v>45</v>
      </c>
      <c r="AT871" s="34" t="str">
        <f>VLOOKUP(Reten_soc[[#This Row],[Tipo retenciones]],Creados_silog[],2,0)</f>
        <v>Retención ICA Servicios Popayán</v>
      </c>
      <c r="AU871" s="11">
        <f>VLOOKUP(Reten_soc[[#This Row],[Tipo retenciones]],Creados_silog[],3,0)</f>
        <v>19</v>
      </c>
      <c r="AV871" s="34" t="str">
        <f>VLOOKUP(Reten_soc[[#This Row],[Tipo retenciones]],Creados_silog[],4,0)</f>
        <v>CAUCA</v>
      </c>
      <c r="AX871" s="11"/>
    </row>
    <row r="872" spans="44:50">
      <c r="AR872" s="1">
        <v>3037</v>
      </c>
      <c r="AS872" s="1">
        <v>46</v>
      </c>
      <c r="AT872" s="34" t="str">
        <f>VLOOKUP(Reten_soc[[#This Row],[Tipo retenciones]],Creados_silog[],2,0)</f>
        <v>Retención ICA Bienes Arauca</v>
      </c>
      <c r="AU872" s="11">
        <f>VLOOKUP(Reten_soc[[#This Row],[Tipo retenciones]],Creados_silog[],3,0)</f>
        <v>81</v>
      </c>
      <c r="AV872" s="34" t="str">
        <f>VLOOKUP(Reten_soc[[#This Row],[Tipo retenciones]],Creados_silog[],4,0)</f>
        <v>ARAUCA</v>
      </c>
      <c r="AX872" s="11"/>
    </row>
    <row r="873" spans="44:50">
      <c r="AR873" s="1">
        <v>3037</v>
      </c>
      <c r="AS873" s="1">
        <v>47</v>
      </c>
      <c r="AT873" s="34" t="str">
        <f>VLOOKUP(Reten_soc[[#This Row],[Tipo retenciones]],Creados_silog[],2,0)</f>
        <v>Retención ICA Servicios Arauca</v>
      </c>
      <c r="AU873" s="11">
        <f>VLOOKUP(Reten_soc[[#This Row],[Tipo retenciones]],Creados_silog[],3,0)</f>
        <v>81</v>
      </c>
      <c r="AV873" s="34" t="str">
        <f>VLOOKUP(Reten_soc[[#This Row],[Tipo retenciones]],Creados_silog[],4,0)</f>
        <v>ARAUCA</v>
      </c>
      <c r="AX873" s="11"/>
    </row>
    <row r="874" spans="44:50">
      <c r="AR874" s="1">
        <v>3037</v>
      </c>
      <c r="AS874" s="1">
        <v>48</v>
      </c>
      <c r="AT874" s="34" t="str">
        <f>VLOOKUP(Reten_soc[[#This Row],[Tipo retenciones]],Creados_silog[],2,0)</f>
        <v>Retención ICA Bienes Pto. Carreño</v>
      </c>
      <c r="AU874" s="11">
        <f>VLOOKUP(Reten_soc[[#This Row],[Tipo retenciones]],Creados_silog[],3,0)</f>
        <v>99</v>
      </c>
      <c r="AV874" s="34" t="str">
        <f>VLOOKUP(Reten_soc[[#This Row],[Tipo retenciones]],Creados_silog[],4,0)</f>
        <v>VICHADA</v>
      </c>
      <c r="AX874" s="11"/>
    </row>
    <row r="875" spans="44:50">
      <c r="AR875" s="1">
        <v>3037</v>
      </c>
      <c r="AS875" s="1">
        <v>49</v>
      </c>
      <c r="AT875" s="34" t="str">
        <f>VLOOKUP(Reten_soc[[#This Row],[Tipo retenciones]],Creados_silog[],2,0)</f>
        <v>Retención ICA Servicios Pto. Carreño</v>
      </c>
      <c r="AU875" s="11">
        <f>VLOOKUP(Reten_soc[[#This Row],[Tipo retenciones]],Creados_silog[],3,0)</f>
        <v>99</v>
      </c>
      <c r="AV875" s="34" t="str">
        <f>VLOOKUP(Reten_soc[[#This Row],[Tipo retenciones]],Creados_silog[],4,0)</f>
        <v>VICHADA</v>
      </c>
      <c r="AX875" s="11"/>
    </row>
    <row r="876" spans="44:50">
      <c r="AR876" s="1">
        <v>3037</v>
      </c>
      <c r="AS876" s="1" t="s">
        <v>3038</v>
      </c>
      <c r="AT876" s="34" t="str">
        <f>VLOOKUP(Reten_soc[[#This Row],[Tipo retenciones]],Creados_silog[],2,0)</f>
        <v>Retención ICA Servicios Caucasia Antioq</v>
      </c>
      <c r="AU876" s="11">
        <f>VLOOKUP(Reten_soc[[#This Row],[Tipo retenciones]],Creados_silog[],3,0)</f>
        <v>5</v>
      </c>
      <c r="AV876" s="34" t="str">
        <f>VLOOKUP(Reten_soc[[#This Row],[Tipo retenciones]],Creados_silog[],4,0)</f>
        <v>ANTIOQUIA</v>
      </c>
      <c r="AX876" s="11"/>
    </row>
    <row r="877" spans="44:50">
      <c r="AR877" s="1">
        <v>3037</v>
      </c>
      <c r="AS877" s="1">
        <v>50</v>
      </c>
      <c r="AT877" s="34" t="str">
        <f>VLOOKUP(Reten_soc[[#This Row],[Tipo retenciones]],Creados_silog[],2,0)</f>
        <v>Retención ICA Bienes Carepa</v>
      </c>
      <c r="AU877" s="11">
        <f>VLOOKUP(Reten_soc[[#This Row],[Tipo retenciones]],Creados_silog[],3,0)</f>
        <v>5</v>
      </c>
      <c r="AV877" s="34" t="str">
        <f>VLOOKUP(Reten_soc[[#This Row],[Tipo retenciones]],Creados_silog[],4,0)</f>
        <v>ANTIOQUIA</v>
      </c>
      <c r="AX877" s="11"/>
    </row>
    <row r="878" spans="44:50">
      <c r="AR878" s="1">
        <v>3037</v>
      </c>
      <c r="AS878" s="1">
        <v>51</v>
      </c>
      <c r="AT878" s="34" t="str">
        <f>VLOOKUP(Reten_soc[[#This Row],[Tipo retenciones]],Creados_silog[],2,0)</f>
        <v>Retención ICA Servicios Carepa</v>
      </c>
      <c r="AU878" s="11">
        <f>VLOOKUP(Reten_soc[[#This Row],[Tipo retenciones]],Creados_silog[],3,0)</f>
        <v>5</v>
      </c>
      <c r="AV878" s="34" t="str">
        <f>VLOOKUP(Reten_soc[[#This Row],[Tipo retenciones]],Creados_silog[],4,0)</f>
        <v>ANTIOQUIA</v>
      </c>
      <c r="AX878" s="11"/>
    </row>
    <row r="879" spans="44:50">
      <c r="AR879" s="1">
        <v>3037</v>
      </c>
      <c r="AS879" s="1">
        <v>54</v>
      </c>
      <c r="AT879" s="34" t="str">
        <f>VLOOKUP(Reten_soc[[#This Row],[Tipo retenciones]],Creados_silog[],2,0)</f>
        <v>Retención ICA Bienes Yopal</v>
      </c>
      <c r="AU879" s="11">
        <f>VLOOKUP(Reten_soc[[#This Row],[Tipo retenciones]],Creados_silog[],3,0)</f>
        <v>85</v>
      </c>
      <c r="AV879" s="34" t="str">
        <f>VLOOKUP(Reten_soc[[#This Row],[Tipo retenciones]],Creados_silog[],4,0)</f>
        <v>CASANARE</v>
      </c>
      <c r="AX879" s="11"/>
    </row>
    <row r="880" spans="44:50">
      <c r="AR880" s="1">
        <v>3037</v>
      </c>
      <c r="AS880" s="1">
        <v>55</v>
      </c>
      <c r="AT880" s="34" t="str">
        <f>VLOOKUP(Reten_soc[[#This Row],[Tipo retenciones]],Creados_silog[],2,0)</f>
        <v>Retención ICA Servicios Yopal</v>
      </c>
      <c r="AU880" s="11">
        <f>VLOOKUP(Reten_soc[[#This Row],[Tipo retenciones]],Creados_silog[],3,0)</f>
        <v>85</v>
      </c>
      <c r="AV880" s="34" t="str">
        <f>VLOOKUP(Reten_soc[[#This Row],[Tipo retenciones]],Creados_silog[],4,0)</f>
        <v>CASANARE</v>
      </c>
      <c r="AX880" s="11"/>
    </row>
    <row r="881" spans="44:50">
      <c r="AR881" s="1">
        <v>3037</v>
      </c>
      <c r="AS881" s="1" t="s">
        <v>2974</v>
      </c>
      <c r="AT881" s="34" t="str">
        <f>VLOOKUP(Reten_soc[[#This Row],[Tipo retenciones]],Creados_silog[],2,0)</f>
        <v>Ret ICA Serv San José de la Montañ (Ant)</v>
      </c>
      <c r="AU881" s="11">
        <f>VLOOKUP(Reten_soc[[#This Row],[Tipo retenciones]],Creados_silog[],3,0)</f>
        <v>5</v>
      </c>
      <c r="AV881" s="34" t="str">
        <f>VLOOKUP(Reten_soc[[#This Row],[Tipo retenciones]],Creados_silog[],4,0)</f>
        <v>ANTIOQUIA</v>
      </c>
      <c r="AX881" s="11"/>
    </row>
    <row r="882" spans="44:50">
      <c r="AR882" s="1">
        <v>3037</v>
      </c>
      <c r="AS882" s="1" t="s">
        <v>2977</v>
      </c>
      <c r="AT882" s="34" t="str">
        <f>VLOOKUP(Reten_soc[[#This Row],[Tipo retenciones]],Creados_silog[],2,0)</f>
        <v>Ret ICA Bien San José de la Montañ (Ant)</v>
      </c>
      <c r="AU882" s="11">
        <f>VLOOKUP(Reten_soc[[#This Row],[Tipo retenciones]],Creados_silog[],3,0)</f>
        <v>5</v>
      </c>
      <c r="AV882" s="34" t="str">
        <f>VLOOKUP(Reten_soc[[#This Row],[Tipo retenciones]],Creados_silog[],4,0)</f>
        <v>ANTIOQUIA</v>
      </c>
      <c r="AX882" s="11"/>
    </row>
    <row r="883" spans="44:50">
      <c r="AR883" s="1">
        <v>3037</v>
      </c>
      <c r="AS883" s="1" t="s">
        <v>2980</v>
      </c>
      <c r="AT883" s="34" t="str">
        <f>VLOOKUP(Reten_soc[[#This Row],[Tipo retenciones]],Creados_silog[],2,0)</f>
        <v>Ret ICA Bienes Municipio de Tarso ( Ant)</v>
      </c>
      <c r="AU883" s="11">
        <f>VLOOKUP(Reten_soc[[#This Row],[Tipo retenciones]],Creados_silog[],3,0)</f>
        <v>5</v>
      </c>
      <c r="AV883" s="34" t="str">
        <f>VLOOKUP(Reten_soc[[#This Row],[Tipo retenciones]],Creados_silog[],4,0)</f>
        <v>ANTIOQUIA</v>
      </c>
      <c r="AX883" s="11"/>
    </row>
    <row r="884" spans="44:50">
      <c r="AR884" s="1">
        <v>3037</v>
      </c>
      <c r="AS884" s="1" t="s">
        <v>2983</v>
      </c>
      <c r="AT884" s="34" t="str">
        <f>VLOOKUP(Reten_soc[[#This Row],[Tipo retenciones]],Creados_silog[],2,0)</f>
        <v>Ret ICA Serv Municipio de Tarso ( Ant)</v>
      </c>
      <c r="AU884" s="11">
        <f>VLOOKUP(Reten_soc[[#This Row],[Tipo retenciones]],Creados_silog[],3,0)</f>
        <v>5</v>
      </c>
      <c r="AV884" s="34" t="str">
        <f>VLOOKUP(Reten_soc[[#This Row],[Tipo retenciones]],Creados_silog[],4,0)</f>
        <v>ANTIOQUIA</v>
      </c>
      <c r="AX884" s="11"/>
    </row>
    <row r="885" spans="44:50">
      <c r="AR885" s="1">
        <v>3037</v>
      </c>
      <c r="AS885" s="1" t="s">
        <v>2995</v>
      </c>
      <c r="AT885" s="34" t="str">
        <f>VLOOKUP(Reten_soc[[#This Row],[Tipo retenciones]],Creados_silog[],2,0)</f>
        <v>Retención Impuesto Solidario Covid19</v>
      </c>
      <c r="AU885" s="11">
        <f>VLOOKUP(Reten_soc[[#This Row],[Tipo retenciones]],Creados_silog[],3,0)</f>
        <v>0</v>
      </c>
      <c r="AV885" s="34" t="str">
        <f>VLOOKUP(Reten_soc[[#This Row],[Tipo retenciones]],Creados_silog[],4,0)</f>
        <v>NACIONAL</v>
      </c>
      <c r="AX885" s="11"/>
    </row>
    <row r="886" spans="44:50">
      <c r="AR886" s="1">
        <v>3037</v>
      </c>
      <c r="AS886" s="1" t="s">
        <v>2998</v>
      </c>
      <c r="AT886" s="34" t="str">
        <f>VLOOKUP(Reten_soc[[#This Row],[Tipo retenciones]],Creados_silog[],2,0)</f>
        <v>Reten Aport Solidario Voluntario Covid19</v>
      </c>
      <c r="AU886" s="11">
        <f>VLOOKUP(Reten_soc[[#This Row],[Tipo retenciones]],Creados_silog[],3,0)</f>
        <v>0</v>
      </c>
      <c r="AV886" s="34" t="str">
        <f>VLOOKUP(Reten_soc[[#This Row],[Tipo retenciones]],Creados_silog[],4,0)</f>
        <v>NACIONAL</v>
      </c>
      <c r="AX886" s="11"/>
    </row>
    <row r="887" spans="44:50">
      <c r="AR887" s="1">
        <v>3037</v>
      </c>
      <c r="AS887" s="1">
        <v>64</v>
      </c>
      <c r="AT887" s="34" t="str">
        <f>VLOOKUP(Reten_soc[[#This Row],[Tipo retenciones]],Creados_silog[],2,0)</f>
        <v>Retención ICA Bienes Bucaramanga</v>
      </c>
      <c r="AU887" s="11">
        <f>VLOOKUP(Reten_soc[[#This Row],[Tipo retenciones]],Creados_silog[],3,0)</f>
        <v>68</v>
      </c>
      <c r="AV887" s="34" t="str">
        <f>VLOOKUP(Reten_soc[[#This Row],[Tipo retenciones]],Creados_silog[],4,0)</f>
        <v>SANTANDER</v>
      </c>
      <c r="AX887" s="11"/>
    </row>
    <row r="888" spans="44:50">
      <c r="AR888" s="1">
        <v>3037</v>
      </c>
      <c r="AS888" s="1">
        <v>65</v>
      </c>
      <c r="AT888" s="34" t="str">
        <f>VLOOKUP(Reten_soc[[#This Row],[Tipo retenciones]],Creados_silog[],2,0)</f>
        <v>Retención ICA Servicios Bucaramanga</v>
      </c>
      <c r="AU888" s="11">
        <f>VLOOKUP(Reten_soc[[#This Row],[Tipo retenciones]],Creados_silog[],3,0)</f>
        <v>68</v>
      </c>
      <c r="AV888" s="34" t="str">
        <f>VLOOKUP(Reten_soc[[#This Row],[Tipo retenciones]],Creados_silog[],4,0)</f>
        <v>SANTANDER</v>
      </c>
      <c r="AX888" s="11"/>
    </row>
    <row r="889" spans="44:50">
      <c r="AR889" s="1">
        <v>3037</v>
      </c>
      <c r="AS889" s="1">
        <v>66</v>
      </c>
      <c r="AT889" s="34" t="str">
        <f>VLOOKUP(Reten_soc[[#This Row],[Tipo retenciones]],Creados_silog[],2,0)</f>
        <v>Retención ICA Bienes Monteria</v>
      </c>
      <c r="AU889" s="11">
        <f>VLOOKUP(Reten_soc[[#This Row],[Tipo retenciones]],Creados_silog[],3,0)</f>
        <v>68</v>
      </c>
      <c r="AV889" s="34" t="str">
        <f>VLOOKUP(Reten_soc[[#This Row],[Tipo retenciones]],Creados_silog[],4,0)</f>
        <v>SANTANDER</v>
      </c>
      <c r="AX889" s="11"/>
    </row>
    <row r="890" spans="44:50">
      <c r="AR890" s="1">
        <v>3037</v>
      </c>
      <c r="AS890" s="1">
        <v>67</v>
      </c>
      <c r="AT890" s="34" t="str">
        <f>VLOOKUP(Reten_soc[[#This Row],[Tipo retenciones]],Creados_silog[],2,0)</f>
        <v>Retención ICA Servicios Monteria</v>
      </c>
      <c r="AU890" s="11">
        <f>VLOOKUP(Reten_soc[[#This Row],[Tipo retenciones]],Creados_silog[],3,0)</f>
        <v>68</v>
      </c>
      <c r="AV890" s="34" t="str">
        <f>VLOOKUP(Reten_soc[[#This Row],[Tipo retenciones]],Creados_silog[],4,0)</f>
        <v>SANTANDER</v>
      </c>
      <c r="AX890" s="11"/>
    </row>
    <row r="891" spans="44:50">
      <c r="AR891" s="1">
        <v>3037</v>
      </c>
      <c r="AS891" s="1">
        <v>71</v>
      </c>
      <c r="AT891" s="34" t="str">
        <f>VLOOKUP(Reten_soc[[#This Row],[Tipo retenciones]],Creados_silog[],2,0)</f>
        <v>Retención ICA Bienes NILO</v>
      </c>
      <c r="AU891" s="11">
        <f>VLOOKUP(Reten_soc[[#This Row],[Tipo retenciones]],Creados_silog[],3,0)</f>
        <v>25</v>
      </c>
      <c r="AV891" s="34" t="str">
        <f>VLOOKUP(Reten_soc[[#This Row],[Tipo retenciones]],Creados_silog[],4,0)</f>
        <v>CUNDINAMARCA</v>
      </c>
      <c r="AX891" s="11"/>
    </row>
    <row r="892" spans="44:50">
      <c r="AR892" s="1">
        <v>3037</v>
      </c>
      <c r="AS892" s="1">
        <v>72</v>
      </c>
      <c r="AT892" s="34" t="str">
        <f>VLOOKUP(Reten_soc[[#This Row],[Tipo retenciones]],Creados_silog[],2,0)</f>
        <v>Retención ICA Servicios NILO</v>
      </c>
      <c r="AU892" s="11">
        <f>VLOOKUP(Reten_soc[[#This Row],[Tipo retenciones]],Creados_silog[],3,0)</f>
        <v>25</v>
      </c>
      <c r="AV892" s="34" t="str">
        <f>VLOOKUP(Reten_soc[[#This Row],[Tipo retenciones]],Creados_silog[],4,0)</f>
        <v>CUNDINAMARCA</v>
      </c>
      <c r="AX892" s="11"/>
    </row>
    <row r="893" spans="44:50">
      <c r="AR893" s="1">
        <v>3037</v>
      </c>
      <c r="AS893" s="1">
        <v>73</v>
      </c>
      <c r="AT893" s="34" t="str">
        <f>VLOOKUP(Reten_soc[[#This Row],[Tipo retenciones]],Creados_silog[],2,0)</f>
        <v>Retención ICA Bienes Barranquilla</v>
      </c>
      <c r="AU893" s="11">
        <f>VLOOKUP(Reten_soc[[#This Row],[Tipo retenciones]],Creados_silog[],3,0)</f>
        <v>8</v>
      </c>
      <c r="AV893" s="34" t="str">
        <f>VLOOKUP(Reten_soc[[#This Row],[Tipo retenciones]],Creados_silog[],4,0)</f>
        <v>ATLÁNTICO</v>
      </c>
      <c r="AX893" s="11"/>
    </row>
    <row r="894" spans="44:50">
      <c r="AR894" s="1">
        <v>3037</v>
      </c>
      <c r="AS894" s="1">
        <v>74</v>
      </c>
      <c r="AT894" s="34" t="str">
        <f>VLOOKUP(Reten_soc[[#This Row],[Tipo retenciones]],Creados_silog[],2,0)</f>
        <v>Retención ICA Servicios Barranquilla</v>
      </c>
      <c r="AU894" s="11">
        <f>VLOOKUP(Reten_soc[[#This Row],[Tipo retenciones]],Creados_silog[],3,0)</f>
        <v>8</v>
      </c>
      <c r="AV894" s="34" t="str">
        <f>VLOOKUP(Reten_soc[[#This Row],[Tipo retenciones]],Creados_silog[],4,0)</f>
        <v>ATLÁNTICO</v>
      </c>
      <c r="AX894" s="11"/>
    </row>
    <row r="895" spans="44:50">
      <c r="AR895" s="1">
        <v>3037</v>
      </c>
      <c r="AS895" s="1">
        <v>75</v>
      </c>
      <c r="AT895" s="34" t="str">
        <f>VLOOKUP(Reten_soc[[#This Row],[Tipo retenciones]],Creados_silog[],2,0)</f>
        <v>Retención ICA Bienes Tunja</v>
      </c>
      <c r="AU895" s="11">
        <f>VLOOKUP(Reten_soc[[#This Row],[Tipo retenciones]],Creados_silog[],3,0)</f>
        <v>15</v>
      </c>
      <c r="AV895" s="34" t="str">
        <f>VLOOKUP(Reten_soc[[#This Row],[Tipo retenciones]],Creados_silog[],4,0)</f>
        <v>BOYACA</v>
      </c>
      <c r="AX895" s="11"/>
    </row>
    <row r="896" spans="44:50">
      <c r="AR896" s="1">
        <v>3037</v>
      </c>
      <c r="AS896" s="1">
        <v>76</v>
      </c>
      <c r="AT896" s="34" t="str">
        <f>VLOOKUP(Reten_soc[[#This Row],[Tipo retenciones]],Creados_silog[],2,0)</f>
        <v>Retención ICA Servicios Tunja</v>
      </c>
      <c r="AU896" s="11">
        <f>VLOOKUP(Reten_soc[[#This Row],[Tipo retenciones]],Creados_silog[],3,0)</f>
        <v>15</v>
      </c>
      <c r="AV896" s="34" t="str">
        <f>VLOOKUP(Reten_soc[[#This Row],[Tipo retenciones]],Creados_silog[],4,0)</f>
        <v>BOYACA</v>
      </c>
      <c r="AX896" s="11"/>
    </row>
    <row r="897" spans="44:50">
      <c r="AR897" s="1">
        <v>3037</v>
      </c>
      <c r="AS897" s="1">
        <v>77</v>
      </c>
      <c r="AT897" s="34" t="str">
        <f>VLOOKUP(Reten_soc[[#This Row],[Tipo retenciones]],Creados_silog[],2,0)</f>
        <v>Estampilla Politec. Jaime Isaza Cadavid</v>
      </c>
      <c r="AU897" s="11">
        <f>VLOOKUP(Reten_soc[[#This Row],[Tipo retenciones]],Creados_silog[],3,0)</f>
        <v>5</v>
      </c>
      <c r="AV897" s="34" t="str">
        <f>VLOOKUP(Reten_soc[[#This Row],[Tipo retenciones]],Creados_silog[],4,0)</f>
        <v>ANTIOQUIA</v>
      </c>
      <c r="AX897" s="11"/>
    </row>
    <row r="898" spans="44:50">
      <c r="AR898" s="1">
        <v>3037</v>
      </c>
      <c r="AS898" s="1">
        <v>78</v>
      </c>
      <c r="AT898" s="34" t="str">
        <f>VLOOKUP(Reten_soc[[#This Row],[Tipo retenciones]],Creados_silog[],2,0)</f>
        <v>Retención ICA Bienes Pasto</v>
      </c>
      <c r="AU898" s="11">
        <f>VLOOKUP(Reten_soc[[#This Row],[Tipo retenciones]],Creados_silog[],3,0)</f>
        <v>52</v>
      </c>
      <c r="AV898" s="34" t="str">
        <f>VLOOKUP(Reten_soc[[#This Row],[Tipo retenciones]],Creados_silog[],4,0)</f>
        <v>NARIÑO</v>
      </c>
      <c r="AX898" s="11"/>
    </row>
    <row r="899" spans="44:50">
      <c r="AR899" s="1">
        <v>3037</v>
      </c>
      <c r="AS899" s="1">
        <v>79</v>
      </c>
      <c r="AT899" s="34" t="str">
        <f>VLOOKUP(Reten_soc[[#This Row],[Tipo retenciones]],Creados_silog[],2,0)</f>
        <v>Retención ICA Servicios Pasto</v>
      </c>
      <c r="AU899" s="11">
        <f>VLOOKUP(Reten_soc[[#This Row],[Tipo retenciones]],Creados_silog[],3,0)</f>
        <v>52</v>
      </c>
      <c r="AV899" s="34" t="str">
        <f>VLOOKUP(Reten_soc[[#This Row],[Tipo retenciones]],Creados_silog[],4,0)</f>
        <v>NARIÑO</v>
      </c>
      <c r="AX899" s="11"/>
    </row>
    <row r="900" spans="44:50">
      <c r="AR900" s="1">
        <v>3037</v>
      </c>
      <c r="AS900" s="1">
        <v>80</v>
      </c>
      <c r="AT900" s="34" t="str">
        <f>VLOOKUP(Reten_soc[[#This Row],[Tipo retenciones]],Creados_silog[],2,0)</f>
        <v>Estampilla pro Universidad Amazonia</v>
      </c>
      <c r="AU900" s="11">
        <f>VLOOKUP(Reten_soc[[#This Row],[Tipo retenciones]],Creados_silog[],3,0)</f>
        <v>18</v>
      </c>
      <c r="AV900" s="34" t="str">
        <f>VLOOKUP(Reten_soc[[#This Row],[Tipo retenciones]],Creados_silog[],4,0)</f>
        <v>CAQUETA</v>
      </c>
      <c r="AX900" s="11"/>
    </row>
    <row r="901" spans="44:50">
      <c r="AR901" s="1">
        <v>3037</v>
      </c>
      <c r="AS901" s="1">
        <v>81</v>
      </c>
      <c r="AT901" s="34" t="str">
        <f>VLOOKUP(Reten_soc[[#This Row],[Tipo retenciones]],Creados_silog[],2,0)</f>
        <v>Estampilla Univers. Tecno. Choco</v>
      </c>
      <c r="AU901" s="11">
        <f>VLOOKUP(Reten_soc[[#This Row],[Tipo retenciones]],Creados_silog[],3,0)</f>
        <v>27</v>
      </c>
      <c r="AV901" s="34" t="str">
        <f>VLOOKUP(Reten_soc[[#This Row],[Tipo retenciones]],Creados_silog[],4,0)</f>
        <v>CHOCO</v>
      </c>
      <c r="AX901" s="11"/>
    </row>
    <row r="902" spans="44:50">
      <c r="AR902" s="1">
        <v>3037</v>
      </c>
      <c r="AS902" s="1">
        <v>82</v>
      </c>
      <c r="AT902" s="34" t="str">
        <f>VLOOKUP(Reten_soc[[#This Row],[Tipo retenciones]],Creados_silog[],2,0)</f>
        <v>Retención ICA Bienes Cucuta</v>
      </c>
      <c r="AU902" s="11">
        <f>VLOOKUP(Reten_soc[[#This Row],[Tipo retenciones]],Creados_silog[],3,0)</f>
        <v>54</v>
      </c>
      <c r="AV902" s="34" t="str">
        <f>VLOOKUP(Reten_soc[[#This Row],[Tipo retenciones]],Creados_silog[],4,0)</f>
        <v>NORTE DE SANTANDER</v>
      </c>
      <c r="AX902" s="11"/>
    </row>
    <row r="903" spans="44:50">
      <c r="AR903" s="1">
        <v>3037</v>
      </c>
      <c r="AS903" s="1">
        <v>83</v>
      </c>
      <c r="AT903" s="34" t="str">
        <f>VLOOKUP(Reten_soc[[#This Row],[Tipo retenciones]],Creados_silog[],2,0)</f>
        <v>Retención ICA Servicios Cucuta</v>
      </c>
      <c r="AU903" s="11">
        <f>VLOOKUP(Reten_soc[[#This Row],[Tipo retenciones]],Creados_silog[],3,0)</f>
        <v>54</v>
      </c>
      <c r="AV903" s="34" t="str">
        <f>VLOOKUP(Reten_soc[[#This Row],[Tipo retenciones]],Creados_silog[],4,0)</f>
        <v>NORTE DE SANTANDER</v>
      </c>
      <c r="AX903" s="11"/>
    </row>
    <row r="904" spans="44:50">
      <c r="AR904" s="1">
        <v>3037</v>
      </c>
      <c r="AS904" s="1">
        <v>84</v>
      </c>
      <c r="AT904" s="34" t="str">
        <f>VLOOKUP(Reten_soc[[#This Row],[Tipo retenciones]],Creados_silog[],2,0)</f>
        <v>Estampilla prodesarrollo UDENAR</v>
      </c>
      <c r="AU904" s="11">
        <f>VLOOKUP(Reten_soc[[#This Row],[Tipo retenciones]],Creados_silog[],3,0)</f>
        <v>0</v>
      </c>
      <c r="AV904" s="34" t="str">
        <f>VLOOKUP(Reten_soc[[#This Row],[Tipo retenciones]],Creados_silog[],4,0)</f>
        <v>NACIONAL</v>
      </c>
      <c r="AX904" s="11"/>
    </row>
    <row r="905" spans="44:50">
      <c r="AR905" s="1">
        <v>3037</v>
      </c>
      <c r="AS905" s="1">
        <v>85</v>
      </c>
      <c r="AT905" s="34" t="str">
        <f>VLOOKUP(Reten_soc[[#This Row],[Tipo retenciones]],Creados_silog[],2,0)</f>
        <v>Retención ICA Bienes Pamplona</v>
      </c>
      <c r="AU905" s="11">
        <f>VLOOKUP(Reten_soc[[#This Row],[Tipo retenciones]],Creados_silog[],3,0)</f>
        <v>54</v>
      </c>
      <c r="AV905" s="34" t="str">
        <f>VLOOKUP(Reten_soc[[#This Row],[Tipo retenciones]],Creados_silog[],4,0)</f>
        <v>NORTE DE SANTANDER</v>
      </c>
      <c r="AX905" s="11"/>
    </row>
    <row r="906" spans="44:50">
      <c r="AR906" s="1">
        <v>3037</v>
      </c>
      <c r="AS906" s="1">
        <v>86</v>
      </c>
      <c r="AT906" s="34" t="str">
        <f>VLOOKUP(Reten_soc[[#This Row],[Tipo retenciones]],Creados_silog[],2,0)</f>
        <v>Retención ICA Servicios Pamplona</v>
      </c>
      <c r="AU906" s="11">
        <f>VLOOKUP(Reten_soc[[#This Row],[Tipo retenciones]],Creados_silog[],3,0)</f>
        <v>54</v>
      </c>
      <c r="AV906" s="34" t="str">
        <f>VLOOKUP(Reten_soc[[#This Row],[Tipo retenciones]],Creados_silog[],4,0)</f>
        <v>NORTE DE SANTANDER</v>
      </c>
      <c r="AX906" s="11"/>
    </row>
    <row r="907" spans="44:50">
      <c r="AR907" s="1">
        <v>3037</v>
      </c>
      <c r="AS907" s="1">
        <v>87</v>
      </c>
      <c r="AT907" s="34" t="str">
        <f>VLOOKUP(Reten_soc[[#This Row],[Tipo retenciones]],Creados_silog[],2,0)</f>
        <v>Retención ICA Bienes Valledupar</v>
      </c>
      <c r="AU907" s="11">
        <f>VLOOKUP(Reten_soc[[#This Row],[Tipo retenciones]],Creados_silog[],3,0)</f>
        <v>20</v>
      </c>
      <c r="AV907" s="34" t="str">
        <f>VLOOKUP(Reten_soc[[#This Row],[Tipo retenciones]],Creados_silog[],4,0)</f>
        <v>CESAR</v>
      </c>
      <c r="AX907" s="11"/>
    </row>
    <row r="908" spans="44:50">
      <c r="AR908" s="1">
        <v>3037</v>
      </c>
      <c r="AS908" s="1">
        <v>88</v>
      </c>
      <c r="AT908" s="34" t="str">
        <f>VLOOKUP(Reten_soc[[#This Row],[Tipo retenciones]],Creados_silog[],2,0)</f>
        <v>Retención ICA Servicios Valledupar</v>
      </c>
      <c r="AU908" s="11">
        <f>VLOOKUP(Reten_soc[[#This Row],[Tipo retenciones]],Creados_silog[],3,0)</f>
        <v>20</v>
      </c>
      <c r="AV908" s="34" t="str">
        <f>VLOOKUP(Reten_soc[[#This Row],[Tipo retenciones]],Creados_silog[],4,0)</f>
        <v>CESAR</v>
      </c>
      <c r="AX908" s="11"/>
    </row>
    <row r="909" spans="44:50">
      <c r="AR909" s="1">
        <v>3037</v>
      </c>
      <c r="AS909" s="1">
        <v>89</v>
      </c>
      <c r="AT909" s="34" t="str">
        <f>VLOOKUP(Reten_soc[[#This Row],[Tipo retenciones]],Creados_silog[],2,0)</f>
        <v>Retención ICA Bienes Barrancabermeja</v>
      </c>
      <c r="AU909" s="11">
        <f>VLOOKUP(Reten_soc[[#This Row],[Tipo retenciones]],Creados_silog[],3,0)</f>
        <v>68</v>
      </c>
      <c r="AV909" s="34" t="str">
        <f>VLOOKUP(Reten_soc[[#This Row],[Tipo retenciones]],Creados_silog[],4,0)</f>
        <v>SANTANDER</v>
      </c>
      <c r="AX909" s="11"/>
    </row>
    <row r="910" spans="44:50">
      <c r="AR910" s="1">
        <v>3037</v>
      </c>
      <c r="AS910" s="1">
        <v>90</v>
      </c>
      <c r="AT910" s="34" t="str">
        <f>VLOOKUP(Reten_soc[[#This Row],[Tipo retenciones]],Creados_silog[],2,0)</f>
        <v>Retención ICA Servicios Barrancabermeja</v>
      </c>
      <c r="AU910" s="11">
        <f>VLOOKUP(Reten_soc[[#This Row],[Tipo retenciones]],Creados_silog[],3,0)</f>
        <v>68</v>
      </c>
      <c r="AV910" s="34" t="str">
        <f>VLOOKUP(Reten_soc[[#This Row],[Tipo retenciones]],Creados_silog[],4,0)</f>
        <v>SANTANDER</v>
      </c>
      <c r="AX910" s="11"/>
    </row>
    <row r="911" spans="44:50">
      <c r="AR911" s="1">
        <v>3037</v>
      </c>
      <c r="AS911" s="1">
        <v>93</v>
      </c>
      <c r="AT911" s="34" t="str">
        <f>VLOOKUP(Reten_soc[[#This Row],[Tipo retenciones]],Creados_silog[],2,0)</f>
        <v>Retención ICA Bienes Riohacha</v>
      </c>
      <c r="AU911" s="11">
        <f>VLOOKUP(Reten_soc[[#This Row],[Tipo retenciones]],Creados_silog[],3,0)</f>
        <v>44</v>
      </c>
      <c r="AV911" s="34" t="str">
        <f>VLOOKUP(Reten_soc[[#This Row],[Tipo retenciones]],Creados_silog[],4,0)</f>
        <v>LA GUAJIRA</v>
      </c>
      <c r="AX911" s="11"/>
    </row>
    <row r="912" spans="44:50">
      <c r="AR912" s="1">
        <v>3037</v>
      </c>
      <c r="AS912" s="1">
        <v>94</v>
      </c>
      <c r="AT912" s="34" t="str">
        <f>VLOOKUP(Reten_soc[[#This Row],[Tipo retenciones]],Creados_silog[],2,0)</f>
        <v>Retención ICA Servicios Riohacha</v>
      </c>
      <c r="AU912" s="11">
        <f>VLOOKUP(Reten_soc[[#This Row],[Tipo retenciones]],Creados_silog[],3,0)</f>
        <v>44</v>
      </c>
      <c r="AV912" s="34" t="str">
        <f>VLOOKUP(Reten_soc[[#This Row],[Tipo retenciones]],Creados_silog[],4,0)</f>
        <v>LA GUAJIRA</v>
      </c>
      <c r="AX912" s="11"/>
    </row>
    <row r="913" spans="44:50">
      <c r="AR913" s="1">
        <v>3037</v>
      </c>
      <c r="AS913" s="1">
        <v>95</v>
      </c>
      <c r="AT913" s="34" t="str">
        <f>VLOOKUP(Reten_soc[[#This Row],[Tipo retenciones]],Creados_silog[],2,0)</f>
        <v>Retención ICA Bienes Chaparral</v>
      </c>
      <c r="AU913" s="11">
        <f>VLOOKUP(Reten_soc[[#This Row],[Tipo retenciones]],Creados_silog[],3,0)</f>
        <v>73</v>
      </c>
      <c r="AV913" s="34" t="str">
        <f>VLOOKUP(Reten_soc[[#This Row],[Tipo retenciones]],Creados_silog[],4,0)</f>
        <v>TOLIMA</v>
      </c>
      <c r="AX913" s="11"/>
    </row>
    <row r="914" spans="44:50">
      <c r="AR914" s="1">
        <v>3037</v>
      </c>
      <c r="AS914" s="1">
        <v>96</v>
      </c>
      <c r="AT914" s="34" t="str">
        <f>VLOOKUP(Reten_soc[[#This Row],[Tipo retenciones]],Creados_silog[],2,0)</f>
        <v>Retención ICA Servicios Chaparral</v>
      </c>
      <c r="AU914" s="11">
        <f>VLOOKUP(Reten_soc[[#This Row],[Tipo retenciones]],Creados_silog[],3,0)</f>
        <v>73</v>
      </c>
      <c r="AV914" s="34" t="str">
        <f>VLOOKUP(Reten_soc[[#This Row],[Tipo retenciones]],Creados_silog[],4,0)</f>
        <v>TOLIMA</v>
      </c>
      <c r="AX914" s="11"/>
    </row>
    <row r="915" spans="44:50">
      <c r="AR915" s="1">
        <v>3037</v>
      </c>
      <c r="AS915" s="1">
        <v>97</v>
      </c>
      <c r="AT915" s="34" t="str">
        <f>VLOOKUP(Reten_soc[[#This Row],[Tipo retenciones]],Creados_silog[],2,0)</f>
        <v>Retención ICA Bienes Medellín</v>
      </c>
      <c r="AU915" s="11">
        <f>VLOOKUP(Reten_soc[[#This Row],[Tipo retenciones]],Creados_silog[],3,0)</f>
        <v>5</v>
      </c>
      <c r="AV915" s="34" t="str">
        <f>VLOOKUP(Reten_soc[[#This Row],[Tipo retenciones]],Creados_silog[],4,0)</f>
        <v>ANTIOQUIA</v>
      </c>
      <c r="AX915" s="11"/>
    </row>
    <row r="916" spans="44:50">
      <c r="AR916" s="1">
        <v>3037</v>
      </c>
      <c r="AS916" s="1">
        <v>98</v>
      </c>
      <c r="AT916" s="34" t="str">
        <f>VLOOKUP(Reten_soc[[#This Row],[Tipo retenciones]],Creados_silog[],2,0)</f>
        <v>Retención ICA Servicios Medellín</v>
      </c>
      <c r="AU916" s="11">
        <f>VLOOKUP(Reten_soc[[#This Row],[Tipo retenciones]],Creados_silog[],3,0)</f>
        <v>5</v>
      </c>
      <c r="AV916" s="34" t="str">
        <f>VLOOKUP(Reten_soc[[#This Row],[Tipo retenciones]],Creados_silog[],4,0)</f>
        <v>ANTIOQUIA</v>
      </c>
      <c r="AX916" s="11"/>
    </row>
    <row r="917" spans="44:50">
      <c r="AR917" s="1">
        <v>3037</v>
      </c>
      <c r="AS917" s="1">
        <v>99</v>
      </c>
      <c r="AT917" s="34" t="str">
        <f>VLOOKUP(Reten_soc[[#This Row],[Tipo retenciones]],Creados_silog[],2,0)</f>
        <v>Estampilla Pro Hosp. Fernando Tronconis</v>
      </c>
      <c r="AU917" s="11">
        <f>VLOOKUP(Reten_soc[[#This Row],[Tipo retenciones]],Creados_silog[],3,0)</f>
        <v>47</v>
      </c>
      <c r="AV917" s="34" t="str">
        <f>VLOOKUP(Reten_soc[[#This Row],[Tipo retenciones]],Creados_silog[],4,0)</f>
        <v>MAGDALENA</v>
      </c>
      <c r="AX917" s="11"/>
    </row>
    <row r="918" spans="44:50">
      <c r="AR918" s="1">
        <v>3037</v>
      </c>
      <c r="AS918" s="1" t="s">
        <v>3339</v>
      </c>
      <c r="AT918" s="34" t="str">
        <f>VLOOKUP(Reten_soc[[#This Row],[Tipo retenciones]],Creados_silog[],2,0)</f>
        <v>Ret ICA Servicios Puerto Asis (Putumayo)</v>
      </c>
      <c r="AU918" s="11">
        <f>VLOOKUP(Reten_soc[[#This Row],[Tipo retenciones]],Creados_silog[],3,0)</f>
        <v>86</v>
      </c>
      <c r="AV918" s="34" t="str">
        <f>VLOOKUP(Reten_soc[[#This Row],[Tipo retenciones]],Creados_silog[],4,0)</f>
        <v>PUTUMAYO</v>
      </c>
      <c r="AX918" s="11"/>
    </row>
    <row r="919" spans="44:50">
      <c r="AR919" s="1">
        <v>3037</v>
      </c>
      <c r="AS919" s="1" t="s">
        <v>3095</v>
      </c>
      <c r="AT919" s="34" t="str">
        <f>VLOOKUP(Reten_soc[[#This Row],[Tipo retenciones]],Creados_silog[],2,0)</f>
        <v>Retencion ICA Servicios Bogota Alterno I</v>
      </c>
      <c r="AU919" s="11">
        <f>VLOOKUP(Reten_soc[[#This Row],[Tipo retenciones]],Creados_silog[],3,0)</f>
        <v>11</v>
      </c>
      <c r="AV919" s="34" t="str">
        <f>VLOOKUP(Reten_soc[[#This Row],[Tipo retenciones]],Creados_silog[],4,0)</f>
        <v>BOGOTÁ</v>
      </c>
      <c r="AX919" s="11"/>
    </row>
    <row r="920" spans="44:50">
      <c r="AR920" s="1">
        <v>3037</v>
      </c>
      <c r="AS920" s="1" t="s">
        <v>3098</v>
      </c>
      <c r="AT920" s="34" t="str">
        <f>VLOOKUP(Reten_soc[[#This Row],[Tipo retenciones]],Creados_silog[],2,0)</f>
        <v>Retención Impuesto EQUIDAD CREE</v>
      </c>
      <c r="AU920" s="11">
        <f>VLOOKUP(Reten_soc[[#This Row],[Tipo retenciones]],Creados_silog[],3,0)</f>
        <v>0</v>
      </c>
      <c r="AV920" s="34" t="str">
        <f>VLOOKUP(Reten_soc[[#This Row],[Tipo retenciones]],Creados_silog[],4,0)</f>
        <v>NACIONAL</v>
      </c>
      <c r="AX920" s="11"/>
    </row>
    <row r="921" spans="44:50">
      <c r="AR921" s="1">
        <v>3037</v>
      </c>
      <c r="AS921" s="1" t="s">
        <v>3101</v>
      </c>
      <c r="AT921" s="34" t="str">
        <f>VLOOKUP(Reten_soc[[#This Row],[Tipo retenciones]],Creados_silog[],2,0)</f>
        <v>Impuestos Saludables</v>
      </c>
      <c r="AU921" s="11">
        <f>VLOOKUP(Reten_soc[[#This Row],[Tipo retenciones]],Creados_silog[],3,0)</f>
        <v>0</v>
      </c>
      <c r="AV921" s="34" t="str">
        <f>VLOOKUP(Reten_soc[[#This Row],[Tipo retenciones]],Creados_silog[],4,0)</f>
        <v>NACIONAL</v>
      </c>
      <c r="AX921" s="11"/>
    </row>
    <row r="922" spans="44:50">
      <c r="AR922" s="1">
        <v>3045</v>
      </c>
      <c r="AS922" s="39" t="s">
        <v>25</v>
      </c>
      <c r="AT922" s="34" t="str">
        <f>VLOOKUP(Reten_soc[[#This Row],[Tipo retenciones]],Creados_silog[],2,0)</f>
        <v>Retención Impuesto de Renta</v>
      </c>
      <c r="AU922" s="11">
        <f>VLOOKUP(Reten_soc[[#This Row],[Tipo retenciones]],Creados_silog[],3,0)</f>
        <v>0</v>
      </c>
      <c r="AV922" s="34" t="str">
        <f>VLOOKUP(Reten_soc[[#This Row],[Tipo retenciones]],Creados_silog[],4,0)</f>
        <v>NACIONAL</v>
      </c>
      <c r="AX922" s="11"/>
    </row>
    <row r="923" spans="44:50">
      <c r="AR923" s="1">
        <v>3045</v>
      </c>
      <c r="AS923" s="39" t="s">
        <v>94</v>
      </c>
      <c r="AT923" s="34" t="str">
        <f>VLOOKUP(Reten_soc[[#This Row],[Tipo retenciones]],Creados_silog[],2,0)</f>
        <v>Retención Iva Bienes</v>
      </c>
      <c r="AU923" s="11">
        <f>VLOOKUP(Reten_soc[[#This Row],[Tipo retenciones]],Creados_silog[],3,0)</f>
        <v>0</v>
      </c>
      <c r="AV923" s="34" t="str">
        <f>VLOOKUP(Reten_soc[[#This Row],[Tipo retenciones]],Creados_silog[],4,0)</f>
        <v>NACIONAL</v>
      </c>
      <c r="AX923" s="11"/>
    </row>
    <row r="924" spans="44:50">
      <c r="AR924" s="1">
        <v>3045</v>
      </c>
      <c r="AS924" s="39" t="s">
        <v>108</v>
      </c>
      <c r="AT924" s="34" t="str">
        <f>VLOOKUP(Reten_soc[[#This Row],[Tipo retenciones]],Creados_silog[],2,0)</f>
        <v>Retención Iva Servicios</v>
      </c>
      <c r="AU924" s="11">
        <f>VLOOKUP(Reten_soc[[#This Row],[Tipo retenciones]],Creados_silog[],3,0)</f>
        <v>0</v>
      </c>
      <c r="AV924" s="34" t="str">
        <f>VLOOKUP(Reten_soc[[#This Row],[Tipo retenciones]],Creados_silog[],4,0)</f>
        <v>NACIONAL</v>
      </c>
      <c r="AX924" s="11"/>
    </row>
    <row r="925" spans="44:50">
      <c r="AR925" s="1">
        <v>3045</v>
      </c>
      <c r="AS925" s="39" t="s">
        <v>1754</v>
      </c>
      <c r="AT925" s="34" t="str">
        <f>VLOOKUP(Reten_soc[[#This Row],[Tipo retenciones]],Creados_silog[],2,0)</f>
        <v>Retención ICA Bienes Bogotá</v>
      </c>
      <c r="AU925" s="11">
        <f>VLOOKUP(Reten_soc[[#This Row],[Tipo retenciones]],Creados_silog[],3,0)</f>
        <v>11</v>
      </c>
      <c r="AV925" s="34" t="str">
        <f>VLOOKUP(Reten_soc[[#This Row],[Tipo retenciones]],Creados_silog[],4,0)</f>
        <v>BOGOTÁ</v>
      </c>
      <c r="AX925" s="11"/>
    </row>
    <row r="926" spans="44:50">
      <c r="AR926" s="1">
        <v>3045</v>
      </c>
      <c r="AS926" s="39" t="s">
        <v>124</v>
      </c>
      <c r="AT926" s="34" t="str">
        <f>VLOOKUP(Reten_soc[[#This Row],[Tipo retenciones]],Creados_silog[],2,0)</f>
        <v>Retención ICA Servicios Bogotá</v>
      </c>
      <c r="AU926" s="11">
        <f>VLOOKUP(Reten_soc[[#This Row],[Tipo retenciones]],Creados_silog[],3,0)</f>
        <v>11</v>
      </c>
      <c r="AV926" s="34" t="str">
        <f>VLOOKUP(Reten_soc[[#This Row],[Tipo retenciones]],Creados_silog[],4,0)</f>
        <v>BOGOTÁ</v>
      </c>
      <c r="AX926" s="11"/>
    </row>
    <row r="927" spans="44:50">
      <c r="AR927" s="1">
        <v>3045</v>
      </c>
      <c r="AS927" s="39" t="s">
        <v>132</v>
      </c>
      <c r="AT927" s="34" t="str">
        <f>VLOOKUP(Reten_soc[[#This Row],[Tipo retenciones]],Creados_silog[],2,0)</f>
        <v>Impuesto de Timbre</v>
      </c>
      <c r="AU927" s="11">
        <f>VLOOKUP(Reten_soc[[#This Row],[Tipo retenciones]],Creados_silog[],3,0)</f>
        <v>0</v>
      </c>
      <c r="AV927" s="34" t="str">
        <f>VLOOKUP(Reten_soc[[#This Row],[Tipo retenciones]],Creados_silog[],4,0)</f>
        <v>NACIONAL</v>
      </c>
      <c r="AX927" s="11"/>
    </row>
    <row r="928" spans="44:50">
      <c r="AR928" s="1">
        <v>3045</v>
      </c>
      <c r="AS928" s="1">
        <v>12</v>
      </c>
      <c r="AT928" s="34" t="str">
        <f>VLOOKUP(Reten_soc[[#This Row],[Tipo retenciones]],Creados_silog[],2,0)</f>
        <v>Reten Impuesto Renta Activida Alterna I</v>
      </c>
      <c r="AU928" s="11">
        <f>VLOOKUP(Reten_soc[[#This Row],[Tipo retenciones]],Creados_silog[],3,0)</f>
        <v>0</v>
      </c>
      <c r="AV928" s="34" t="str">
        <f>VLOOKUP(Reten_soc[[#This Row],[Tipo retenciones]],Creados_silog[],4,0)</f>
        <v>NACIONAL</v>
      </c>
      <c r="AX928" s="11"/>
    </row>
    <row r="929" spans="44:50">
      <c r="AR929" s="1">
        <v>3045</v>
      </c>
      <c r="AS929" s="1">
        <v>17</v>
      </c>
      <c r="AT929" s="34" t="str">
        <f>VLOOKUP(Reten_soc[[#This Row],[Tipo retenciones]],Creados_silog[],2,0)</f>
        <v>Reten Impuesto Renta Activida Alterna II</v>
      </c>
      <c r="AU929" s="11">
        <f>VLOOKUP(Reten_soc[[#This Row],[Tipo retenciones]],Creados_silog[],3,0)</f>
        <v>0</v>
      </c>
      <c r="AV929" s="34" t="str">
        <f>VLOOKUP(Reten_soc[[#This Row],[Tipo retenciones]],Creados_silog[],4,0)</f>
        <v>NACIONAL</v>
      </c>
      <c r="AX929" s="11"/>
    </row>
    <row r="930" spans="44:50">
      <c r="AR930" s="1">
        <v>3045</v>
      </c>
      <c r="AS930" s="1" t="s">
        <v>2556</v>
      </c>
      <c r="AT930" s="34" t="str">
        <f>VLOOKUP(Reten_soc[[#This Row],[Tipo retenciones]],Creados_silog[],2,0)</f>
        <v>Estampilla Pro Unal y demás Un Estatales</v>
      </c>
      <c r="AU930" s="11">
        <f>VLOOKUP(Reten_soc[[#This Row],[Tipo retenciones]],Creados_silog[],3,0)</f>
        <v>70</v>
      </c>
      <c r="AV930" s="34" t="str">
        <f>VLOOKUP(Reten_soc[[#This Row],[Tipo retenciones]],Creados_silog[],4,0)</f>
        <v>SUCRE</v>
      </c>
      <c r="AX930" s="11"/>
    </row>
    <row r="931" spans="44:50">
      <c r="AR931" s="1">
        <v>3045</v>
      </c>
      <c r="AS931" s="1" t="s">
        <v>2637</v>
      </c>
      <c r="AT931" s="34" t="str">
        <f>VLOOKUP(Reten_soc[[#This Row],[Tipo retenciones]],Creados_silog[],2,0)</f>
        <v>Ahorro Fomento a la Construccion AFC</v>
      </c>
      <c r="AU931" s="11">
        <f>VLOOKUP(Reten_soc[[#This Row],[Tipo retenciones]],Creados_silog[],3,0)</f>
        <v>0</v>
      </c>
      <c r="AV931" s="34" t="str">
        <f>VLOOKUP(Reten_soc[[#This Row],[Tipo retenciones]],Creados_silog[],4,0)</f>
        <v>NACIONAL</v>
      </c>
      <c r="AX931" s="11"/>
    </row>
    <row r="932" spans="44:50">
      <c r="AR932" s="1">
        <v>3045</v>
      </c>
      <c r="AS932" s="1" t="s">
        <v>2810</v>
      </c>
      <c r="AT932" s="34" t="str">
        <f>VLOOKUP(Reten_soc[[#This Row],[Tipo retenciones]],Creados_silog[],2,0)</f>
        <v>Impuesto Equidad CREE</v>
      </c>
      <c r="AU932" s="11">
        <f>VLOOKUP(Reten_soc[[#This Row],[Tipo retenciones]],Creados_silog[],3,0)</f>
        <v>0</v>
      </c>
      <c r="AV932" s="34" t="str">
        <f>VLOOKUP(Reten_soc[[#This Row],[Tipo retenciones]],Creados_silog[],4,0)</f>
        <v>NACIONAL</v>
      </c>
      <c r="AX932" s="11"/>
    </row>
    <row r="933" spans="44:50">
      <c r="AR933" s="1">
        <v>3045</v>
      </c>
      <c r="AS933" s="1" t="s">
        <v>2826</v>
      </c>
      <c r="AT933" s="34" t="str">
        <f>VLOOKUP(Reten_soc[[#This Row],[Tipo retenciones]],Creados_silog[],2,0)</f>
        <v>Contribución contrato de obra</v>
      </c>
      <c r="AU933" s="11">
        <f>VLOOKUP(Reten_soc[[#This Row],[Tipo retenciones]],Creados_silog[],3,0)</f>
        <v>0</v>
      </c>
      <c r="AV933" s="34" t="str">
        <f>VLOOKUP(Reten_soc[[#This Row],[Tipo retenciones]],Creados_silog[],4,0)</f>
        <v>NACIONAL</v>
      </c>
      <c r="AX933" s="11"/>
    </row>
    <row r="934" spans="44:50">
      <c r="AR934" s="1">
        <v>3045</v>
      </c>
      <c r="AS934" s="1" t="s">
        <v>2995</v>
      </c>
      <c r="AT934" s="34" t="str">
        <f>VLOOKUP(Reten_soc[[#This Row],[Tipo retenciones]],Creados_silog[],2,0)</f>
        <v>Retención Impuesto Solidario Covid19</v>
      </c>
      <c r="AU934" s="11">
        <f>VLOOKUP(Reten_soc[[#This Row],[Tipo retenciones]],Creados_silog[],3,0)</f>
        <v>0</v>
      </c>
      <c r="AV934" s="34" t="str">
        <f>VLOOKUP(Reten_soc[[#This Row],[Tipo retenciones]],Creados_silog[],4,0)</f>
        <v>NACIONAL</v>
      </c>
      <c r="AX934" s="11"/>
    </row>
    <row r="935" spans="44:50">
      <c r="AR935" s="1">
        <v>3045</v>
      </c>
      <c r="AS935" s="1" t="s">
        <v>2998</v>
      </c>
      <c r="AT935" s="34" t="str">
        <f>VLOOKUP(Reten_soc[[#This Row],[Tipo retenciones]],Creados_silog[],2,0)</f>
        <v>Reten Aport Solidario Voluntario Covid19</v>
      </c>
      <c r="AU935" s="11">
        <f>VLOOKUP(Reten_soc[[#This Row],[Tipo retenciones]],Creados_silog[],3,0)</f>
        <v>0</v>
      </c>
      <c r="AV935" s="34" t="str">
        <f>VLOOKUP(Reten_soc[[#This Row],[Tipo retenciones]],Creados_silog[],4,0)</f>
        <v>NACIONAL</v>
      </c>
      <c r="AX935" s="11"/>
    </row>
    <row r="936" spans="44:50">
      <c r="AR936" s="1">
        <v>3045</v>
      </c>
      <c r="AS936" s="1" t="s">
        <v>3095</v>
      </c>
      <c r="AT936" s="34" t="str">
        <f>VLOOKUP(Reten_soc[[#This Row],[Tipo retenciones]],Creados_silog[],2,0)</f>
        <v>Retencion ICA Servicios Bogota Alterno I</v>
      </c>
      <c r="AU936" s="11">
        <f>VLOOKUP(Reten_soc[[#This Row],[Tipo retenciones]],Creados_silog[],3,0)</f>
        <v>11</v>
      </c>
      <c r="AV936" s="34" t="str">
        <f>VLOOKUP(Reten_soc[[#This Row],[Tipo retenciones]],Creados_silog[],4,0)</f>
        <v>BOGOTÁ</v>
      </c>
      <c r="AX936" s="11"/>
    </row>
    <row r="937" spans="44:50">
      <c r="AR937" s="1">
        <v>3045</v>
      </c>
      <c r="AS937" s="1" t="s">
        <v>3098</v>
      </c>
      <c r="AT937" s="34" t="str">
        <f>VLOOKUP(Reten_soc[[#This Row],[Tipo retenciones]],Creados_silog[],2,0)</f>
        <v>Retención Impuesto EQUIDAD CREE</v>
      </c>
      <c r="AU937" s="11">
        <f>VLOOKUP(Reten_soc[[#This Row],[Tipo retenciones]],Creados_silog[],3,0)</f>
        <v>0</v>
      </c>
      <c r="AV937" s="34" t="str">
        <f>VLOOKUP(Reten_soc[[#This Row],[Tipo retenciones]],Creados_silog[],4,0)</f>
        <v>NACIONAL</v>
      </c>
      <c r="AX937" s="11"/>
    </row>
    <row r="938" spans="44:50">
      <c r="AR938" s="1">
        <v>3045</v>
      </c>
      <c r="AS938" s="1" t="s">
        <v>3101</v>
      </c>
      <c r="AT938" s="34" t="str">
        <f>VLOOKUP(Reten_soc[[#This Row],[Tipo retenciones]],Creados_silog[],2,0)</f>
        <v>Impuestos Saludables</v>
      </c>
      <c r="AU938" s="11">
        <f>VLOOKUP(Reten_soc[[#This Row],[Tipo retenciones]],Creados_silog[],3,0)</f>
        <v>0</v>
      </c>
      <c r="AV938" s="34" t="str">
        <f>VLOOKUP(Reten_soc[[#This Row],[Tipo retenciones]],Creados_silog[],4,0)</f>
        <v>NACIONAL</v>
      </c>
      <c r="AX938" s="11"/>
    </row>
    <row r="939" spans="44:50">
      <c r="AR939" s="1">
        <v>3046</v>
      </c>
      <c r="AS939" s="39" t="s">
        <v>25</v>
      </c>
      <c r="AT939" s="34" t="str">
        <f>VLOOKUP(Reten_soc[[#This Row],[Tipo retenciones]],Creados_silog[],2,0)</f>
        <v>Retención Impuesto de Renta</v>
      </c>
      <c r="AU939" s="11">
        <f>VLOOKUP(Reten_soc[[#This Row],[Tipo retenciones]],Creados_silog[],3,0)</f>
        <v>0</v>
      </c>
      <c r="AV939" s="34" t="str">
        <f>VLOOKUP(Reten_soc[[#This Row],[Tipo retenciones]],Creados_silog[],4,0)</f>
        <v>NACIONAL</v>
      </c>
      <c r="AX939" s="11"/>
    </row>
    <row r="940" spans="44:50">
      <c r="AR940" s="1">
        <v>3046</v>
      </c>
      <c r="AS940" s="39" t="s">
        <v>94</v>
      </c>
      <c r="AT940" s="34" t="str">
        <f>VLOOKUP(Reten_soc[[#This Row],[Tipo retenciones]],Creados_silog[],2,0)</f>
        <v>Retención Iva Bienes</v>
      </c>
      <c r="AU940" s="11">
        <f>VLOOKUP(Reten_soc[[#This Row],[Tipo retenciones]],Creados_silog[],3,0)</f>
        <v>0</v>
      </c>
      <c r="AV940" s="34" t="str">
        <f>VLOOKUP(Reten_soc[[#This Row],[Tipo retenciones]],Creados_silog[],4,0)</f>
        <v>NACIONAL</v>
      </c>
      <c r="AX940" s="11"/>
    </row>
    <row r="941" spans="44:50">
      <c r="AR941" s="1">
        <v>3046</v>
      </c>
      <c r="AS941" s="39" t="s">
        <v>108</v>
      </c>
      <c r="AT941" s="34" t="str">
        <f>VLOOKUP(Reten_soc[[#This Row],[Tipo retenciones]],Creados_silog[],2,0)</f>
        <v>Retención Iva Servicios</v>
      </c>
      <c r="AU941" s="11">
        <f>VLOOKUP(Reten_soc[[#This Row],[Tipo retenciones]],Creados_silog[],3,0)</f>
        <v>0</v>
      </c>
      <c r="AV941" s="34" t="str">
        <f>VLOOKUP(Reten_soc[[#This Row],[Tipo retenciones]],Creados_silog[],4,0)</f>
        <v>NACIONAL</v>
      </c>
      <c r="AX941" s="11"/>
    </row>
    <row r="942" spans="44:50">
      <c r="AR942" s="1">
        <v>3046</v>
      </c>
      <c r="AS942" s="39" t="s">
        <v>132</v>
      </c>
      <c r="AT942" s="34" t="str">
        <f>VLOOKUP(Reten_soc[[#This Row],[Tipo retenciones]],Creados_silog[],2,0)</f>
        <v>Impuesto de Timbre</v>
      </c>
      <c r="AU942" s="11">
        <f>VLOOKUP(Reten_soc[[#This Row],[Tipo retenciones]],Creados_silog[],3,0)</f>
        <v>0</v>
      </c>
      <c r="AV942" s="34" t="str">
        <f>VLOOKUP(Reten_soc[[#This Row],[Tipo retenciones]],Creados_silog[],4,0)</f>
        <v>NACIONAL</v>
      </c>
      <c r="AX942" s="11"/>
    </row>
    <row r="943" spans="44:50">
      <c r="AR943" s="1">
        <v>3046</v>
      </c>
      <c r="AS943" s="1">
        <v>12</v>
      </c>
      <c r="AT943" s="34" t="str">
        <f>VLOOKUP(Reten_soc[[#This Row],[Tipo retenciones]],Creados_silog[],2,0)</f>
        <v>Reten Impuesto Renta Activida Alterna I</v>
      </c>
      <c r="AU943" s="11">
        <f>VLOOKUP(Reten_soc[[#This Row],[Tipo retenciones]],Creados_silog[],3,0)</f>
        <v>0</v>
      </c>
      <c r="AV943" s="34" t="str">
        <f>VLOOKUP(Reten_soc[[#This Row],[Tipo retenciones]],Creados_silog[],4,0)</f>
        <v>NACIONAL</v>
      </c>
      <c r="AX943" s="11"/>
    </row>
    <row r="944" spans="44:50">
      <c r="AR944" s="1">
        <v>3046</v>
      </c>
      <c r="AS944" s="1">
        <v>17</v>
      </c>
      <c r="AT944" s="34" t="str">
        <f>VLOOKUP(Reten_soc[[#This Row],[Tipo retenciones]],Creados_silog[],2,0)</f>
        <v>Reten Impuesto Renta Activida Alterna II</v>
      </c>
      <c r="AU944" s="11">
        <f>VLOOKUP(Reten_soc[[#This Row],[Tipo retenciones]],Creados_silog[],3,0)</f>
        <v>0</v>
      </c>
      <c r="AV944" s="34" t="str">
        <f>VLOOKUP(Reten_soc[[#This Row],[Tipo retenciones]],Creados_silog[],4,0)</f>
        <v>NACIONAL</v>
      </c>
      <c r="AX944" s="11"/>
    </row>
    <row r="945" spans="44:50">
      <c r="AR945" s="1">
        <v>3046</v>
      </c>
      <c r="AS945" s="1" t="s">
        <v>2556</v>
      </c>
      <c r="AT945" s="34" t="str">
        <f>VLOOKUP(Reten_soc[[#This Row],[Tipo retenciones]],Creados_silog[],2,0)</f>
        <v>Estampilla Pro Unal y demás Un Estatales</v>
      </c>
      <c r="AU945" s="11">
        <f>VLOOKUP(Reten_soc[[#This Row],[Tipo retenciones]],Creados_silog[],3,0)</f>
        <v>70</v>
      </c>
      <c r="AV945" s="34" t="str">
        <f>VLOOKUP(Reten_soc[[#This Row],[Tipo retenciones]],Creados_silog[],4,0)</f>
        <v>SUCRE</v>
      </c>
      <c r="AX945" s="11"/>
    </row>
    <row r="946" spans="44:50">
      <c r="AR946" s="1">
        <v>3046</v>
      </c>
      <c r="AS946" s="1" t="s">
        <v>2637</v>
      </c>
      <c r="AT946" s="34" t="str">
        <f>VLOOKUP(Reten_soc[[#This Row],[Tipo retenciones]],Creados_silog[],2,0)</f>
        <v>Ahorro Fomento a la Construccion AFC</v>
      </c>
      <c r="AU946" s="11">
        <f>VLOOKUP(Reten_soc[[#This Row],[Tipo retenciones]],Creados_silog[],3,0)</f>
        <v>0</v>
      </c>
      <c r="AV946" s="34" t="str">
        <f>VLOOKUP(Reten_soc[[#This Row],[Tipo retenciones]],Creados_silog[],4,0)</f>
        <v>NACIONAL</v>
      </c>
      <c r="AX946" s="11"/>
    </row>
    <row r="947" spans="44:50">
      <c r="AR947" s="1">
        <v>3046</v>
      </c>
      <c r="AS947" s="1" t="s">
        <v>2810</v>
      </c>
      <c r="AT947" s="34" t="str">
        <f>VLOOKUP(Reten_soc[[#This Row],[Tipo retenciones]],Creados_silog[],2,0)</f>
        <v>Impuesto Equidad CREE</v>
      </c>
      <c r="AU947" s="11">
        <f>VLOOKUP(Reten_soc[[#This Row],[Tipo retenciones]],Creados_silog[],3,0)</f>
        <v>0</v>
      </c>
      <c r="AV947" s="34" t="str">
        <f>VLOOKUP(Reten_soc[[#This Row],[Tipo retenciones]],Creados_silog[],4,0)</f>
        <v>NACIONAL</v>
      </c>
      <c r="AX947" s="11"/>
    </row>
    <row r="948" spans="44:50">
      <c r="AR948" s="1">
        <v>3046</v>
      </c>
      <c r="AS948" s="1" t="s">
        <v>2826</v>
      </c>
      <c r="AT948" s="34" t="str">
        <f>VLOOKUP(Reten_soc[[#This Row],[Tipo retenciones]],Creados_silog[],2,0)</f>
        <v>Contribución contrato de obra</v>
      </c>
      <c r="AU948" s="11">
        <f>VLOOKUP(Reten_soc[[#This Row],[Tipo retenciones]],Creados_silog[],3,0)</f>
        <v>0</v>
      </c>
      <c r="AV948" s="34" t="str">
        <f>VLOOKUP(Reten_soc[[#This Row],[Tipo retenciones]],Creados_silog[],4,0)</f>
        <v>NACIONAL</v>
      </c>
      <c r="AX948" s="11"/>
    </row>
    <row r="949" spans="44:50">
      <c r="AR949" s="1">
        <v>3046</v>
      </c>
      <c r="AS949" s="1">
        <v>54</v>
      </c>
      <c r="AT949" s="34" t="str">
        <f>VLOOKUP(Reten_soc[[#This Row],[Tipo retenciones]],Creados_silog[],2,0)</f>
        <v>Retención ICA Bienes Yopal</v>
      </c>
      <c r="AU949" s="11">
        <f>VLOOKUP(Reten_soc[[#This Row],[Tipo retenciones]],Creados_silog[],3,0)</f>
        <v>85</v>
      </c>
      <c r="AV949" s="34" t="str">
        <f>VLOOKUP(Reten_soc[[#This Row],[Tipo retenciones]],Creados_silog[],4,0)</f>
        <v>CASANARE</v>
      </c>
      <c r="AX949" s="11"/>
    </row>
    <row r="950" spans="44:50">
      <c r="AR950" s="1">
        <v>3046</v>
      </c>
      <c r="AS950" s="1">
        <v>55</v>
      </c>
      <c r="AT950" s="34" t="str">
        <f>VLOOKUP(Reten_soc[[#This Row],[Tipo retenciones]],Creados_silog[],2,0)</f>
        <v>Retención ICA Servicios Yopal</v>
      </c>
      <c r="AU950" s="11">
        <f>VLOOKUP(Reten_soc[[#This Row],[Tipo retenciones]],Creados_silog[],3,0)</f>
        <v>85</v>
      </c>
      <c r="AV950" s="34" t="str">
        <f>VLOOKUP(Reten_soc[[#This Row],[Tipo retenciones]],Creados_silog[],4,0)</f>
        <v>CASANARE</v>
      </c>
      <c r="AX950" s="11"/>
    </row>
    <row r="951" spans="44:50">
      <c r="AR951" s="1">
        <v>3046</v>
      </c>
      <c r="AS951" s="1" t="s">
        <v>2995</v>
      </c>
      <c r="AT951" s="34" t="str">
        <f>VLOOKUP(Reten_soc[[#This Row],[Tipo retenciones]],Creados_silog[],2,0)</f>
        <v>Retención Impuesto Solidario Covid19</v>
      </c>
      <c r="AU951" s="11">
        <f>VLOOKUP(Reten_soc[[#This Row],[Tipo retenciones]],Creados_silog[],3,0)</f>
        <v>0</v>
      </c>
      <c r="AV951" s="34" t="str">
        <f>VLOOKUP(Reten_soc[[#This Row],[Tipo retenciones]],Creados_silog[],4,0)</f>
        <v>NACIONAL</v>
      </c>
      <c r="AX951" s="11"/>
    </row>
    <row r="952" spans="44:50">
      <c r="AR952" s="1">
        <v>3046</v>
      </c>
      <c r="AS952" s="1" t="s">
        <v>2998</v>
      </c>
      <c r="AT952" s="34" t="str">
        <f>VLOOKUP(Reten_soc[[#This Row],[Tipo retenciones]],Creados_silog[],2,0)</f>
        <v>Reten Aport Solidario Voluntario Covid19</v>
      </c>
      <c r="AU952" s="11">
        <f>VLOOKUP(Reten_soc[[#This Row],[Tipo retenciones]],Creados_silog[],3,0)</f>
        <v>0</v>
      </c>
      <c r="AV952" s="34" t="str">
        <f>VLOOKUP(Reten_soc[[#This Row],[Tipo retenciones]],Creados_silog[],4,0)</f>
        <v>NACIONAL</v>
      </c>
      <c r="AX952" s="11"/>
    </row>
    <row r="953" spans="44:50">
      <c r="AR953" s="1">
        <v>3046</v>
      </c>
      <c r="AS953" s="1" t="s">
        <v>3199</v>
      </c>
      <c r="AT953" s="34" t="str">
        <f>VLOOKUP(Reten_soc[[#This Row],[Tipo retenciones]],Creados_silog[],2,0)</f>
        <v>Retención Sobretasa Bomberil Yopal</v>
      </c>
      <c r="AU953" s="11">
        <f>VLOOKUP(Reten_soc[[#This Row],[Tipo retenciones]],Creados_silog[],3,0)</f>
        <v>85</v>
      </c>
      <c r="AV953" s="34" t="str">
        <f>VLOOKUP(Reten_soc[[#This Row],[Tipo retenciones]],Creados_silog[],4,0)</f>
        <v>CASANARE</v>
      </c>
      <c r="AX953" s="11"/>
    </row>
    <row r="954" spans="44:50">
      <c r="AR954" s="1">
        <v>3046</v>
      </c>
      <c r="AS954" s="1" t="s">
        <v>3207</v>
      </c>
      <c r="AT954" s="34" t="str">
        <f>VLOOKUP(Reten_soc[[#This Row],[Tipo retenciones]],Creados_silog[],2,0)</f>
        <v>Retencion avisos y tableros Yopal</v>
      </c>
      <c r="AU954" s="11">
        <f>VLOOKUP(Reten_soc[[#This Row],[Tipo retenciones]],Creados_silog[],3,0)</f>
        <v>85</v>
      </c>
      <c r="AV954" s="34" t="str">
        <f>VLOOKUP(Reten_soc[[#This Row],[Tipo retenciones]],Creados_silog[],4,0)</f>
        <v>CASANARE</v>
      </c>
      <c r="AX954" s="11"/>
    </row>
    <row r="955" spans="44:50">
      <c r="AR955" s="1">
        <v>3046</v>
      </c>
      <c r="AS955" s="1" t="s">
        <v>3095</v>
      </c>
      <c r="AT955" s="34" t="str">
        <f>VLOOKUP(Reten_soc[[#This Row],[Tipo retenciones]],Creados_silog[],2,0)</f>
        <v>Retencion ICA Servicios Bogota Alterno I</v>
      </c>
      <c r="AU955" s="11">
        <f>VLOOKUP(Reten_soc[[#This Row],[Tipo retenciones]],Creados_silog[],3,0)</f>
        <v>11</v>
      </c>
      <c r="AV955" s="34" t="str">
        <f>VLOOKUP(Reten_soc[[#This Row],[Tipo retenciones]],Creados_silog[],4,0)</f>
        <v>BOGOTÁ</v>
      </c>
      <c r="AX955" s="11"/>
    </row>
    <row r="956" spans="44:50">
      <c r="AR956" s="1">
        <v>3046</v>
      </c>
      <c r="AS956" s="1" t="s">
        <v>3098</v>
      </c>
      <c r="AT956" s="34" t="str">
        <f>VLOOKUP(Reten_soc[[#This Row],[Tipo retenciones]],Creados_silog[],2,0)</f>
        <v>Retención Impuesto EQUIDAD CREE</v>
      </c>
      <c r="AU956" s="11">
        <f>VLOOKUP(Reten_soc[[#This Row],[Tipo retenciones]],Creados_silog[],3,0)</f>
        <v>0</v>
      </c>
      <c r="AV956" s="34" t="str">
        <f>VLOOKUP(Reten_soc[[#This Row],[Tipo retenciones]],Creados_silog[],4,0)</f>
        <v>NACIONAL</v>
      </c>
      <c r="AX956" s="11"/>
    </row>
    <row r="957" spans="44:50">
      <c r="AR957" s="1">
        <v>3046</v>
      </c>
      <c r="AS957" s="1" t="s">
        <v>3101</v>
      </c>
      <c r="AT957" s="34" t="str">
        <f>VLOOKUP(Reten_soc[[#This Row],[Tipo retenciones]],Creados_silog[],2,0)</f>
        <v>Impuestos Saludables</v>
      </c>
      <c r="AU957" s="11">
        <f>VLOOKUP(Reten_soc[[#This Row],[Tipo retenciones]],Creados_silog[],3,0)</f>
        <v>0</v>
      </c>
      <c r="AV957" s="34" t="str">
        <f>VLOOKUP(Reten_soc[[#This Row],[Tipo retenciones]],Creados_silog[],4,0)</f>
        <v>NACIONAL</v>
      </c>
      <c r="AX957" s="11"/>
    </row>
    <row r="958" spans="44:50">
      <c r="AR958" s="1">
        <v>3048</v>
      </c>
      <c r="AS958" s="39" t="s">
        <v>25</v>
      </c>
      <c r="AT958" s="34" t="str">
        <f>VLOOKUP(Reten_soc[[#This Row],[Tipo retenciones]],Creados_silog[],2,0)</f>
        <v>Retención Impuesto de Renta</v>
      </c>
      <c r="AU958" s="11">
        <f>VLOOKUP(Reten_soc[[#This Row],[Tipo retenciones]],Creados_silog[],3,0)</f>
        <v>0</v>
      </c>
      <c r="AV958" s="34" t="str">
        <f>VLOOKUP(Reten_soc[[#This Row],[Tipo retenciones]],Creados_silog[],4,0)</f>
        <v>NACIONAL</v>
      </c>
      <c r="AX958" s="11"/>
    </row>
    <row r="959" spans="44:50">
      <c r="AR959" s="1">
        <v>3048</v>
      </c>
      <c r="AS959" s="39" t="s">
        <v>94</v>
      </c>
      <c r="AT959" s="34" t="str">
        <f>VLOOKUP(Reten_soc[[#This Row],[Tipo retenciones]],Creados_silog[],2,0)</f>
        <v>Retención Iva Bienes</v>
      </c>
      <c r="AU959" s="11">
        <f>VLOOKUP(Reten_soc[[#This Row],[Tipo retenciones]],Creados_silog[],3,0)</f>
        <v>0</v>
      </c>
      <c r="AV959" s="34" t="str">
        <f>VLOOKUP(Reten_soc[[#This Row],[Tipo retenciones]],Creados_silog[],4,0)</f>
        <v>NACIONAL</v>
      </c>
      <c r="AX959" s="11"/>
    </row>
    <row r="960" spans="44:50">
      <c r="AR960" s="1">
        <v>3048</v>
      </c>
      <c r="AS960" s="39" t="s">
        <v>108</v>
      </c>
      <c r="AT960" s="34" t="str">
        <f>VLOOKUP(Reten_soc[[#This Row],[Tipo retenciones]],Creados_silog[],2,0)</f>
        <v>Retención Iva Servicios</v>
      </c>
      <c r="AU960" s="11">
        <f>VLOOKUP(Reten_soc[[#This Row],[Tipo retenciones]],Creados_silog[],3,0)</f>
        <v>0</v>
      </c>
      <c r="AV960" s="34" t="str">
        <f>VLOOKUP(Reten_soc[[#This Row],[Tipo retenciones]],Creados_silog[],4,0)</f>
        <v>NACIONAL</v>
      </c>
      <c r="AX960" s="11"/>
    </row>
    <row r="961" spans="44:50">
      <c r="AR961" s="1">
        <v>3048</v>
      </c>
      <c r="AS961" s="39" t="s">
        <v>132</v>
      </c>
      <c r="AT961" s="34" t="str">
        <f>VLOOKUP(Reten_soc[[#This Row],[Tipo retenciones]],Creados_silog[],2,0)</f>
        <v>Impuesto de Timbre</v>
      </c>
      <c r="AU961" s="11">
        <f>VLOOKUP(Reten_soc[[#This Row],[Tipo retenciones]],Creados_silog[],3,0)</f>
        <v>0</v>
      </c>
      <c r="AV961" s="34" t="str">
        <f>VLOOKUP(Reten_soc[[#This Row],[Tipo retenciones]],Creados_silog[],4,0)</f>
        <v>NACIONAL</v>
      </c>
      <c r="AX961" s="11"/>
    </row>
    <row r="962" spans="44:50">
      <c r="AR962" s="1">
        <v>3048</v>
      </c>
      <c r="AS962" s="1">
        <v>12</v>
      </c>
      <c r="AT962" s="34" t="str">
        <f>VLOOKUP(Reten_soc[[#This Row],[Tipo retenciones]],Creados_silog[],2,0)</f>
        <v>Reten Impuesto Renta Activida Alterna I</v>
      </c>
      <c r="AU962" s="11">
        <f>VLOOKUP(Reten_soc[[#This Row],[Tipo retenciones]],Creados_silog[],3,0)</f>
        <v>0</v>
      </c>
      <c r="AV962" s="34" t="str">
        <f>VLOOKUP(Reten_soc[[#This Row],[Tipo retenciones]],Creados_silog[],4,0)</f>
        <v>NACIONAL</v>
      </c>
      <c r="AX962" s="11"/>
    </row>
    <row r="963" spans="44:50">
      <c r="AR963" s="1">
        <v>3048</v>
      </c>
      <c r="AS963" s="1">
        <v>17</v>
      </c>
      <c r="AT963" s="34" t="str">
        <f>VLOOKUP(Reten_soc[[#This Row],[Tipo retenciones]],Creados_silog[],2,0)</f>
        <v>Reten Impuesto Renta Activida Alterna II</v>
      </c>
      <c r="AU963" s="11">
        <f>VLOOKUP(Reten_soc[[#This Row],[Tipo retenciones]],Creados_silog[],3,0)</f>
        <v>0</v>
      </c>
      <c r="AV963" s="34" t="str">
        <f>VLOOKUP(Reten_soc[[#This Row],[Tipo retenciones]],Creados_silog[],4,0)</f>
        <v>NACIONAL</v>
      </c>
      <c r="AX963" s="11"/>
    </row>
    <row r="964" spans="44:50">
      <c r="AR964" s="1">
        <v>3048</v>
      </c>
      <c r="AS964" s="1" t="s">
        <v>2556</v>
      </c>
      <c r="AT964" s="34" t="str">
        <f>VLOOKUP(Reten_soc[[#This Row],[Tipo retenciones]],Creados_silog[],2,0)</f>
        <v>Estampilla Pro Unal y demás Un Estatales</v>
      </c>
      <c r="AU964" s="11">
        <f>VLOOKUP(Reten_soc[[#This Row],[Tipo retenciones]],Creados_silog[],3,0)</f>
        <v>70</v>
      </c>
      <c r="AV964" s="34" t="str">
        <f>VLOOKUP(Reten_soc[[#This Row],[Tipo retenciones]],Creados_silog[],4,0)</f>
        <v>SUCRE</v>
      </c>
      <c r="AX964" s="11"/>
    </row>
    <row r="965" spans="44:50">
      <c r="AR965" s="1">
        <v>3048</v>
      </c>
      <c r="AS965" s="1" t="s">
        <v>2637</v>
      </c>
      <c r="AT965" s="34" t="str">
        <f>VLOOKUP(Reten_soc[[#This Row],[Tipo retenciones]],Creados_silog[],2,0)</f>
        <v>Ahorro Fomento a la Construccion AFC</v>
      </c>
      <c r="AU965" s="11">
        <f>VLOOKUP(Reten_soc[[#This Row],[Tipo retenciones]],Creados_silog[],3,0)</f>
        <v>0</v>
      </c>
      <c r="AV965" s="34" t="str">
        <f>VLOOKUP(Reten_soc[[#This Row],[Tipo retenciones]],Creados_silog[],4,0)</f>
        <v>NACIONAL</v>
      </c>
      <c r="AX965" s="11"/>
    </row>
    <row r="966" spans="44:50">
      <c r="AR966" s="1">
        <v>3048</v>
      </c>
      <c r="AS966" s="1" t="s">
        <v>2810</v>
      </c>
      <c r="AT966" s="34" t="str">
        <f>VLOOKUP(Reten_soc[[#This Row],[Tipo retenciones]],Creados_silog[],2,0)</f>
        <v>Impuesto Equidad CREE</v>
      </c>
      <c r="AU966" s="11">
        <f>VLOOKUP(Reten_soc[[#This Row],[Tipo retenciones]],Creados_silog[],3,0)</f>
        <v>0</v>
      </c>
      <c r="AV966" s="34" t="str">
        <f>VLOOKUP(Reten_soc[[#This Row],[Tipo retenciones]],Creados_silog[],4,0)</f>
        <v>NACIONAL</v>
      </c>
      <c r="AX966" s="11"/>
    </row>
    <row r="967" spans="44:50">
      <c r="AR967" s="1">
        <v>3048</v>
      </c>
      <c r="AS967" s="1" t="s">
        <v>2826</v>
      </c>
      <c r="AT967" s="34" t="str">
        <f>VLOOKUP(Reten_soc[[#This Row],[Tipo retenciones]],Creados_silog[],2,0)</f>
        <v>Contribución contrato de obra</v>
      </c>
      <c r="AU967" s="11">
        <f>VLOOKUP(Reten_soc[[#This Row],[Tipo retenciones]],Creados_silog[],3,0)</f>
        <v>0</v>
      </c>
      <c r="AV967" s="34" t="str">
        <f>VLOOKUP(Reten_soc[[#This Row],[Tipo retenciones]],Creados_silog[],4,0)</f>
        <v>NACIONAL</v>
      </c>
      <c r="AX967" s="11"/>
    </row>
    <row r="968" spans="44:50">
      <c r="AR968" s="1">
        <v>3048</v>
      </c>
      <c r="AS968" s="1">
        <v>50</v>
      </c>
      <c r="AT968" s="34" t="str">
        <f>VLOOKUP(Reten_soc[[#This Row],[Tipo retenciones]],Creados_silog[],2,0)</f>
        <v>Retención ICA Bienes Carepa</v>
      </c>
      <c r="AU968" s="11">
        <f>VLOOKUP(Reten_soc[[#This Row],[Tipo retenciones]],Creados_silog[],3,0)</f>
        <v>5</v>
      </c>
      <c r="AV968" s="34" t="str">
        <f>VLOOKUP(Reten_soc[[#This Row],[Tipo retenciones]],Creados_silog[],4,0)</f>
        <v>ANTIOQUIA</v>
      </c>
      <c r="AX968" s="11"/>
    </row>
    <row r="969" spans="44:50">
      <c r="AR969" s="1">
        <v>3048</v>
      </c>
      <c r="AS969" s="1">
        <v>51</v>
      </c>
      <c r="AT969" s="34" t="str">
        <f>VLOOKUP(Reten_soc[[#This Row],[Tipo retenciones]],Creados_silog[],2,0)</f>
        <v>Retención ICA Servicios Carepa</v>
      </c>
      <c r="AU969" s="11">
        <f>VLOOKUP(Reten_soc[[#This Row],[Tipo retenciones]],Creados_silog[],3,0)</f>
        <v>5</v>
      </c>
      <c r="AV969" s="34" t="str">
        <f>VLOOKUP(Reten_soc[[#This Row],[Tipo retenciones]],Creados_silog[],4,0)</f>
        <v>ANTIOQUIA</v>
      </c>
      <c r="AX969" s="11"/>
    </row>
    <row r="970" spans="44:50">
      <c r="AR970" s="1">
        <v>3048</v>
      </c>
      <c r="AS970" s="1" t="s">
        <v>2995</v>
      </c>
      <c r="AT970" s="34" t="str">
        <f>VLOOKUP(Reten_soc[[#This Row],[Tipo retenciones]],Creados_silog[],2,0)</f>
        <v>Retención Impuesto Solidario Covid19</v>
      </c>
      <c r="AU970" s="11">
        <f>VLOOKUP(Reten_soc[[#This Row],[Tipo retenciones]],Creados_silog[],3,0)</f>
        <v>0</v>
      </c>
      <c r="AV970" s="34" t="str">
        <f>VLOOKUP(Reten_soc[[#This Row],[Tipo retenciones]],Creados_silog[],4,0)</f>
        <v>NACIONAL</v>
      </c>
      <c r="AX970" s="11"/>
    </row>
    <row r="971" spans="44:50">
      <c r="AR971" s="1">
        <v>3048</v>
      </c>
      <c r="AS971" s="1" t="s">
        <v>2998</v>
      </c>
      <c r="AT971" s="34" t="str">
        <f>VLOOKUP(Reten_soc[[#This Row],[Tipo retenciones]],Creados_silog[],2,0)</f>
        <v>Reten Aport Solidario Voluntario Covid19</v>
      </c>
      <c r="AU971" s="11">
        <f>VLOOKUP(Reten_soc[[#This Row],[Tipo retenciones]],Creados_silog[],3,0)</f>
        <v>0</v>
      </c>
      <c r="AV971" s="34" t="str">
        <f>VLOOKUP(Reten_soc[[#This Row],[Tipo retenciones]],Creados_silog[],4,0)</f>
        <v>NACIONAL</v>
      </c>
      <c r="AX971" s="11"/>
    </row>
    <row r="972" spans="44:50">
      <c r="AR972" s="1">
        <v>3048</v>
      </c>
      <c r="AS972" s="1" t="s">
        <v>3095</v>
      </c>
      <c r="AT972" s="34" t="str">
        <f>VLOOKUP(Reten_soc[[#This Row],[Tipo retenciones]],Creados_silog[],2,0)</f>
        <v>Retencion ICA Servicios Bogota Alterno I</v>
      </c>
      <c r="AU972" s="11">
        <f>VLOOKUP(Reten_soc[[#This Row],[Tipo retenciones]],Creados_silog[],3,0)</f>
        <v>11</v>
      </c>
      <c r="AV972" s="34" t="str">
        <f>VLOOKUP(Reten_soc[[#This Row],[Tipo retenciones]],Creados_silog[],4,0)</f>
        <v>BOGOTÁ</v>
      </c>
      <c r="AX972" s="11"/>
    </row>
    <row r="973" spans="44:50">
      <c r="AR973" s="1">
        <v>3048</v>
      </c>
      <c r="AS973" s="1" t="s">
        <v>3098</v>
      </c>
      <c r="AT973" s="34" t="str">
        <f>VLOOKUP(Reten_soc[[#This Row],[Tipo retenciones]],Creados_silog[],2,0)</f>
        <v>Retención Impuesto EQUIDAD CREE</v>
      </c>
      <c r="AU973" s="11">
        <f>VLOOKUP(Reten_soc[[#This Row],[Tipo retenciones]],Creados_silog[],3,0)</f>
        <v>0</v>
      </c>
      <c r="AV973" s="34" t="str">
        <f>VLOOKUP(Reten_soc[[#This Row],[Tipo retenciones]],Creados_silog[],4,0)</f>
        <v>NACIONAL</v>
      </c>
      <c r="AX973" s="11"/>
    </row>
    <row r="974" spans="44:50">
      <c r="AR974" s="1">
        <v>3048</v>
      </c>
      <c r="AS974" s="1" t="s">
        <v>3101</v>
      </c>
      <c r="AT974" s="34" t="str">
        <f>VLOOKUP(Reten_soc[[#This Row],[Tipo retenciones]],Creados_silog[],2,0)</f>
        <v>Impuestos Saludables</v>
      </c>
      <c r="AU974" s="11">
        <f>VLOOKUP(Reten_soc[[#This Row],[Tipo retenciones]],Creados_silog[],3,0)</f>
        <v>0</v>
      </c>
      <c r="AV974" s="34" t="str">
        <f>VLOOKUP(Reten_soc[[#This Row],[Tipo retenciones]],Creados_silog[],4,0)</f>
        <v>NACIONAL</v>
      </c>
      <c r="AX974" s="11"/>
    </row>
    <row r="975" spans="44:50">
      <c r="AR975" s="1">
        <v>3050</v>
      </c>
      <c r="AS975" s="39" t="s">
        <v>25</v>
      </c>
      <c r="AT975" s="34" t="str">
        <f>VLOOKUP(Reten_soc[[#This Row],[Tipo retenciones]],Creados_silog[],2,0)</f>
        <v>Retención Impuesto de Renta</v>
      </c>
      <c r="AU975" s="11">
        <f>VLOOKUP(Reten_soc[[#This Row],[Tipo retenciones]],Creados_silog[],3,0)</f>
        <v>0</v>
      </c>
      <c r="AV975" s="34" t="str">
        <f>VLOOKUP(Reten_soc[[#This Row],[Tipo retenciones]],Creados_silog[],4,0)</f>
        <v>NACIONAL</v>
      </c>
      <c r="AX975" s="11"/>
    </row>
    <row r="976" spans="44:50">
      <c r="AR976" s="1">
        <v>3050</v>
      </c>
      <c r="AS976" s="39" t="s">
        <v>94</v>
      </c>
      <c r="AT976" s="34" t="str">
        <f>VLOOKUP(Reten_soc[[#This Row],[Tipo retenciones]],Creados_silog[],2,0)</f>
        <v>Retención Iva Bienes</v>
      </c>
      <c r="AU976" s="11">
        <f>VLOOKUP(Reten_soc[[#This Row],[Tipo retenciones]],Creados_silog[],3,0)</f>
        <v>0</v>
      </c>
      <c r="AV976" s="34" t="str">
        <f>VLOOKUP(Reten_soc[[#This Row],[Tipo retenciones]],Creados_silog[],4,0)</f>
        <v>NACIONAL</v>
      </c>
      <c r="AX976" s="11"/>
    </row>
    <row r="977" spans="44:50">
      <c r="AR977" s="1">
        <v>3050</v>
      </c>
      <c r="AS977" s="39" t="s">
        <v>108</v>
      </c>
      <c r="AT977" s="34" t="str">
        <f>VLOOKUP(Reten_soc[[#This Row],[Tipo retenciones]],Creados_silog[],2,0)</f>
        <v>Retención Iva Servicios</v>
      </c>
      <c r="AU977" s="11">
        <f>VLOOKUP(Reten_soc[[#This Row],[Tipo retenciones]],Creados_silog[],3,0)</f>
        <v>0</v>
      </c>
      <c r="AV977" s="34" t="str">
        <f>VLOOKUP(Reten_soc[[#This Row],[Tipo retenciones]],Creados_silog[],4,0)</f>
        <v>NACIONAL</v>
      </c>
      <c r="AX977" s="11"/>
    </row>
    <row r="978" spans="44:50">
      <c r="AR978" s="1">
        <v>3050</v>
      </c>
      <c r="AS978" s="39" t="s">
        <v>132</v>
      </c>
      <c r="AT978" s="34" t="str">
        <f>VLOOKUP(Reten_soc[[#This Row],[Tipo retenciones]],Creados_silog[],2,0)</f>
        <v>Impuesto de Timbre</v>
      </c>
      <c r="AU978" s="11">
        <f>VLOOKUP(Reten_soc[[#This Row],[Tipo retenciones]],Creados_silog[],3,0)</f>
        <v>0</v>
      </c>
      <c r="AV978" s="34" t="str">
        <f>VLOOKUP(Reten_soc[[#This Row],[Tipo retenciones]],Creados_silog[],4,0)</f>
        <v>NACIONAL</v>
      </c>
      <c r="AX978" s="11"/>
    </row>
    <row r="979" spans="44:50">
      <c r="AR979" s="1">
        <v>3050</v>
      </c>
      <c r="AS979" s="1">
        <v>12</v>
      </c>
      <c r="AT979" s="34" t="str">
        <f>VLOOKUP(Reten_soc[[#This Row],[Tipo retenciones]],Creados_silog[],2,0)</f>
        <v>Reten Impuesto Renta Activida Alterna I</v>
      </c>
      <c r="AU979" s="11">
        <f>VLOOKUP(Reten_soc[[#This Row],[Tipo retenciones]],Creados_silog[],3,0)</f>
        <v>0</v>
      </c>
      <c r="AV979" s="34" t="str">
        <f>VLOOKUP(Reten_soc[[#This Row],[Tipo retenciones]],Creados_silog[],4,0)</f>
        <v>NACIONAL</v>
      </c>
      <c r="AX979" s="11"/>
    </row>
    <row r="980" spans="44:50">
      <c r="AR980" s="1">
        <v>3050</v>
      </c>
      <c r="AS980" s="1">
        <v>17</v>
      </c>
      <c r="AT980" s="34" t="str">
        <f>VLOOKUP(Reten_soc[[#This Row],[Tipo retenciones]],Creados_silog[],2,0)</f>
        <v>Reten Impuesto Renta Activida Alterna II</v>
      </c>
      <c r="AU980" s="11">
        <f>VLOOKUP(Reten_soc[[#This Row],[Tipo retenciones]],Creados_silog[],3,0)</f>
        <v>0</v>
      </c>
      <c r="AV980" s="34" t="str">
        <f>VLOOKUP(Reten_soc[[#This Row],[Tipo retenciones]],Creados_silog[],4,0)</f>
        <v>NACIONAL</v>
      </c>
      <c r="AX980" s="11"/>
    </row>
    <row r="981" spans="44:50">
      <c r="AR981" s="1">
        <v>3050</v>
      </c>
      <c r="AS981" s="1" t="s">
        <v>2556</v>
      </c>
      <c r="AT981" s="34" t="str">
        <f>VLOOKUP(Reten_soc[[#This Row],[Tipo retenciones]],Creados_silog[],2,0)</f>
        <v>Estampilla Pro Unal y demás Un Estatales</v>
      </c>
      <c r="AU981" s="11">
        <f>VLOOKUP(Reten_soc[[#This Row],[Tipo retenciones]],Creados_silog[],3,0)</f>
        <v>70</v>
      </c>
      <c r="AV981" s="34" t="str">
        <f>VLOOKUP(Reten_soc[[#This Row],[Tipo retenciones]],Creados_silog[],4,0)</f>
        <v>SUCRE</v>
      </c>
      <c r="AX981" s="11"/>
    </row>
    <row r="982" spans="44:50">
      <c r="AR982" s="1">
        <v>3050</v>
      </c>
      <c r="AS982" s="1" t="s">
        <v>2575</v>
      </c>
      <c r="AT982" s="34" t="str">
        <f>VLOOKUP(Reten_soc[[#This Row],[Tipo retenciones]],Creados_silog[],2,0)</f>
        <v>Retención ICA Bienes Saravena</v>
      </c>
      <c r="AU982" s="11">
        <f>VLOOKUP(Reten_soc[[#This Row],[Tipo retenciones]],Creados_silog[],3,0)</f>
        <v>81</v>
      </c>
      <c r="AV982" s="34" t="str">
        <f>VLOOKUP(Reten_soc[[#This Row],[Tipo retenciones]],Creados_silog[],4,0)</f>
        <v>ARAUCA</v>
      </c>
      <c r="AX982" s="11"/>
    </row>
    <row r="983" spans="44:50">
      <c r="AR983" s="1">
        <v>3050</v>
      </c>
      <c r="AS983" s="1" t="s">
        <v>2583</v>
      </c>
      <c r="AT983" s="34" t="str">
        <f>VLOOKUP(Reten_soc[[#This Row],[Tipo retenciones]],Creados_silog[],2,0)</f>
        <v>Retención ICA Servicios Saravena</v>
      </c>
      <c r="AU983" s="11">
        <f>VLOOKUP(Reten_soc[[#This Row],[Tipo retenciones]],Creados_silog[],3,0)</f>
        <v>81</v>
      </c>
      <c r="AV983" s="34" t="str">
        <f>VLOOKUP(Reten_soc[[#This Row],[Tipo retenciones]],Creados_silog[],4,0)</f>
        <v>ARAUCA</v>
      </c>
      <c r="AX983" s="11"/>
    </row>
    <row r="984" spans="44:50">
      <c r="AR984" s="1">
        <v>3050</v>
      </c>
      <c r="AS984" s="1" t="s">
        <v>2637</v>
      </c>
      <c r="AT984" s="34" t="str">
        <f>VLOOKUP(Reten_soc[[#This Row],[Tipo retenciones]],Creados_silog[],2,0)</f>
        <v>Ahorro Fomento a la Construccion AFC</v>
      </c>
      <c r="AU984" s="11">
        <f>VLOOKUP(Reten_soc[[#This Row],[Tipo retenciones]],Creados_silog[],3,0)</f>
        <v>0</v>
      </c>
      <c r="AV984" s="34" t="str">
        <f>VLOOKUP(Reten_soc[[#This Row],[Tipo retenciones]],Creados_silog[],4,0)</f>
        <v>NACIONAL</v>
      </c>
      <c r="AX984" s="11"/>
    </row>
    <row r="985" spans="44:50">
      <c r="AR985" s="1">
        <v>3050</v>
      </c>
      <c r="AS985" s="1" t="s">
        <v>2810</v>
      </c>
      <c r="AT985" s="34" t="str">
        <f>VLOOKUP(Reten_soc[[#This Row],[Tipo retenciones]],Creados_silog[],2,0)</f>
        <v>Impuesto Equidad CREE</v>
      </c>
      <c r="AU985" s="11">
        <f>VLOOKUP(Reten_soc[[#This Row],[Tipo retenciones]],Creados_silog[],3,0)</f>
        <v>0</v>
      </c>
      <c r="AV985" s="34" t="str">
        <f>VLOOKUP(Reten_soc[[#This Row],[Tipo retenciones]],Creados_silog[],4,0)</f>
        <v>NACIONAL</v>
      </c>
      <c r="AX985" s="11"/>
    </row>
    <row r="986" spans="44:50">
      <c r="AR986" s="1">
        <v>3050</v>
      </c>
      <c r="AS986" s="1" t="s">
        <v>2826</v>
      </c>
      <c r="AT986" s="34" t="str">
        <f>VLOOKUP(Reten_soc[[#This Row],[Tipo retenciones]],Creados_silog[],2,0)</f>
        <v>Contribución contrato de obra</v>
      </c>
      <c r="AU986" s="11">
        <f>VLOOKUP(Reten_soc[[#This Row],[Tipo retenciones]],Creados_silog[],3,0)</f>
        <v>0</v>
      </c>
      <c r="AV986" s="34" t="str">
        <f>VLOOKUP(Reten_soc[[#This Row],[Tipo retenciones]],Creados_silog[],4,0)</f>
        <v>NACIONAL</v>
      </c>
      <c r="AX986" s="11"/>
    </row>
    <row r="987" spans="44:50">
      <c r="AR987" s="1">
        <v>3050</v>
      </c>
      <c r="AS987" s="1" t="s">
        <v>2995</v>
      </c>
      <c r="AT987" s="34" t="str">
        <f>VLOOKUP(Reten_soc[[#This Row],[Tipo retenciones]],Creados_silog[],2,0)</f>
        <v>Retención Impuesto Solidario Covid19</v>
      </c>
      <c r="AU987" s="11">
        <f>VLOOKUP(Reten_soc[[#This Row],[Tipo retenciones]],Creados_silog[],3,0)</f>
        <v>0</v>
      </c>
      <c r="AV987" s="34" t="str">
        <f>VLOOKUP(Reten_soc[[#This Row],[Tipo retenciones]],Creados_silog[],4,0)</f>
        <v>NACIONAL</v>
      </c>
      <c r="AX987" s="11"/>
    </row>
    <row r="988" spans="44:50">
      <c r="AR988" s="1">
        <v>3050</v>
      </c>
      <c r="AS988" s="1" t="s">
        <v>2998</v>
      </c>
      <c r="AT988" s="34" t="str">
        <f>VLOOKUP(Reten_soc[[#This Row],[Tipo retenciones]],Creados_silog[],2,0)</f>
        <v>Reten Aport Solidario Voluntario Covid19</v>
      </c>
      <c r="AU988" s="11">
        <f>VLOOKUP(Reten_soc[[#This Row],[Tipo retenciones]],Creados_silog[],3,0)</f>
        <v>0</v>
      </c>
      <c r="AV988" s="34" t="str">
        <f>VLOOKUP(Reten_soc[[#This Row],[Tipo retenciones]],Creados_silog[],4,0)</f>
        <v>NACIONAL</v>
      </c>
      <c r="AX988" s="11"/>
    </row>
    <row r="989" spans="44:50">
      <c r="AR989" s="1">
        <v>3050</v>
      </c>
      <c r="AS989" s="1" t="s">
        <v>3279</v>
      </c>
      <c r="AT989" s="34" t="str">
        <f>VLOOKUP(Reten_soc[[#This Row],[Tipo retenciones]],Creados_silog[],2,0)</f>
        <v>Retención ICA Bienes El Socorro (Sant)</v>
      </c>
      <c r="AU989" s="11">
        <f>VLOOKUP(Reten_soc[[#This Row],[Tipo retenciones]],Creados_silog[],3,0)</f>
        <v>68</v>
      </c>
      <c r="AV989" s="34" t="str">
        <f>VLOOKUP(Reten_soc[[#This Row],[Tipo retenciones]],Creados_silog[],4,0)</f>
        <v>SANTANDER</v>
      </c>
      <c r="AX989" s="11"/>
    </row>
    <row r="990" spans="44:50">
      <c r="AR990" s="1">
        <v>3050</v>
      </c>
      <c r="AS990" s="1" t="s">
        <v>3281</v>
      </c>
      <c r="AT990" s="34" t="str">
        <f>VLOOKUP(Reten_soc[[#This Row],[Tipo retenciones]],Creados_silog[],2,0)</f>
        <v>Retención ICA Servicios El Socorro (Sant</v>
      </c>
      <c r="AU990" s="11">
        <f>VLOOKUP(Reten_soc[[#This Row],[Tipo retenciones]],Creados_silog[],3,0)</f>
        <v>68</v>
      </c>
      <c r="AV990" s="34" t="str">
        <f>VLOOKUP(Reten_soc[[#This Row],[Tipo retenciones]],Creados_silog[],4,0)</f>
        <v>SANTANDER</v>
      </c>
      <c r="AX990" s="11"/>
    </row>
    <row r="991" spans="44:50">
      <c r="AR991" s="1">
        <v>3050</v>
      </c>
      <c r="AS991" s="1" t="s">
        <v>3283</v>
      </c>
      <c r="AT991" s="34" t="str">
        <f>VLOOKUP(Reten_soc[[#This Row],[Tipo retenciones]],Creados_silog[],2,0)</f>
        <v>Retención ICA Bienes San Gil (Santander)</v>
      </c>
      <c r="AU991" s="11">
        <f>VLOOKUP(Reten_soc[[#This Row],[Tipo retenciones]],Creados_silog[],3,0)</f>
        <v>68</v>
      </c>
      <c r="AV991" s="34" t="str">
        <f>VLOOKUP(Reten_soc[[#This Row],[Tipo retenciones]],Creados_silog[],4,0)</f>
        <v>SANTANDER</v>
      </c>
      <c r="AX991" s="11"/>
    </row>
    <row r="992" spans="44:50">
      <c r="AR992" s="1">
        <v>3050</v>
      </c>
      <c r="AS992" s="1" t="s">
        <v>3286</v>
      </c>
      <c r="AT992" s="34" t="str">
        <f>VLOOKUP(Reten_soc[[#This Row],[Tipo retenciones]],Creados_silog[],2,0)</f>
        <v>Retención ICA Servicios San Gil (Sant)</v>
      </c>
      <c r="AU992" s="11">
        <f>VLOOKUP(Reten_soc[[#This Row],[Tipo retenciones]],Creados_silog[],3,0)</f>
        <v>68</v>
      </c>
      <c r="AV992" s="34" t="str">
        <f>VLOOKUP(Reten_soc[[#This Row],[Tipo retenciones]],Creados_silog[],4,0)</f>
        <v>SANTANDER</v>
      </c>
      <c r="AX992" s="11"/>
    </row>
    <row r="993" spans="44:50">
      <c r="AR993" s="1">
        <v>3050</v>
      </c>
      <c r="AS993" s="1" t="s">
        <v>3289</v>
      </c>
      <c r="AT993" s="34" t="str">
        <f>VLOOKUP(Reten_soc[[#This Row],[Tipo retenciones]],Creados_silog[],2,0)</f>
        <v>Retencion ICA Servicios Toledo (N.Sant)</v>
      </c>
      <c r="AU993" s="11">
        <f>VLOOKUP(Reten_soc[[#This Row],[Tipo retenciones]],Creados_silog[],3,0)</f>
        <v>68</v>
      </c>
      <c r="AV993" s="34" t="str">
        <f>VLOOKUP(Reten_soc[[#This Row],[Tipo retenciones]],Creados_silog[],4,0)</f>
        <v>SANTANDER</v>
      </c>
      <c r="AX993" s="11"/>
    </row>
    <row r="994" spans="44:50">
      <c r="AR994" s="1">
        <v>3050</v>
      </c>
      <c r="AS994" s="1" t="s">
        <v>3095</v>
      </c>
      <c r="AT994" s="34" t="str">
        <f>VLOOKUP(Reten_soc[[#This Row],[Tipo retenciones]],Creados_silog[],2,0)</f>
        <v>Retencion ICA Servicios Bogota Alterno I</v>
      </c>
      <c r="AU994" s="11">
        <f>VLOOKUP(Reten_soc[[#This Row],[Tipo retenciones]],Creados_silog[],3,0)</f>
        <v>11</v>
      </c>
      <c r="AV994" s="34" t="str">
        <f>VLOOKUP(Reten_soc[[#This Row],[Tipo retenciones]],Creados_silog[],4,0)</f>
        <v>BOGOTÁ</v>
      </c>
      <c r="AX994" s="11"/>
    </row>
    <row r="995" spans="44:50">
      <c r="AR995" s="1">
        <v>3050</v>
      </c>
      <c r="AS995" s="1" t="s">
        <v>3098</v>
      </c>
      <c r="AT995" s="34" t="str">
        <f>VLOOKUP(Reten_soc[[#This Row],[Tipo retenciones]],Creados_silog[],2,0)</f>
        <v>Retención Impuesto EQUIDAD CREE</v>
      </c>
      <c r="AU995" s="11">
        <f>VLOOKUP(Reten_soc[[#This Row],[Tipo retenciones]],Creados_silog[],3,0)</f>
        <v>0</v>
      </c>
      <c r="AV995" s="34" t="str">
        <f>VLOOKUP(Reten_soc[[#This Row],[Tipo retenciones]],Creados_silog[],4,0)</f>
        <v>NACIONAL</v>
      </c>
      <c r="AX995" s="11"/>
    </row>
    <row r="996" spans="44:50">
      <c r="AR996" s="1">
        <v>3050</v>
      </c>
      <c r="AS996" s="1" t="s">
        <v>3101</v>
      </c>
      <c r="AT996" s="34" t="str">
        <f>VLOOKUP(Reten_soc[[#This Row],[Tipo retenciones]],Creados_silog[],2,0)</f>
        <v>Impuestos Saludables</v>
      </c>
      <c r="AU996" s="11">
        <f>VLOOKUP(Reten_soc[[#This Row],[Tipo retenciones]],Creados_silog[],3,0)</f>
        <v>0</v>
      </c>
      <c r="AV996" s="34" t="str">
        <f>VLOOKUP(Reten_soc[[#This Row],[Tipo retenciones]],Creados_silog[],4,0)</f>
        <v>NACIONAL</v>
      </c>
      <c r="AX996" s="11"/>
    </row>
    <row r="997" spans="44:50">
      <c r="AR997" s="1">
        <v>3051</v>
      </c>
      <c r="AS997" s="39" t="s">
        <v>25</v>
      </c>
      <c r="AT997" s="34" t="str">
        <f>VLOOKUP(Reten_soc[[#This Row],[Tipo retenciones]],Creados_silog[],2,0)</f>
        <v>Retención Impuesto de Renta</v>
      </c>
      <c r="AU997" s="11">
        <f>VLOOKUP(Reten_soc[[#This Row],[Tipo retenciones]],Creados_silog[],3,0)</f>
        <v>0</v>
      </c>
      <c r="AV997" s="34" t="str">
        <f>VLOOKUP(Reten_soc[[#This Row],[Tipo retenciones]],Creados_silog[],4,0)</f>
        <v>NACIONAL</v>
      </c>
      <c r="AX997" s="11"/>
    </row>
    <row r="998" spans="44:50">
      <c r="AR998" s="1">
        <v>3051</v>
      </c>
      <c r="AS998" s="39" t="s">
        <v>94</v>
      </c>
      <c r="AT998" s="34" t="str">
        <f>VLOOKUP(Reten_soc[[#This Row],[Tipo retenciones]],Creados_silog[],2,0)</f>
        <v>Retención Iva Bienes</v>
      </c>
      <c r="AU998" s="11">
        <f>VLOOKUP(Reten_soc[[#This Row],[Tipo retenciones]],Creados_silog[],3,0)</f>
        <v>0</v>
      </c>
      <c r="AV998" s="34" t="str">
        <f>VLOOKUP(Reten_soc[[#This Row],[Tipo retenciones]],Creados_silog[],4,0)</f>
        <v>NACIONAL</v>
      </c>
      <c r="AX998" s="11"/>
    </row>
    <row r="999" spans="44:50">
      <c r="AR999" s="1">
        <v>3051</v>
      </c>
      <c r="AS999" s="39" t="s">
        <v>108</v>
      </c>
      <c r="AT999" s="34" t="str">
        <f>VLOOKUP(Reten_soc[[#This Row],[Tipo retenciones]],Creados_silog[],2,0)</f>
        <v>Retención Iva Servicios</v>
      </c>
      <c r="AU999" s="11">
        <f>VLOOKUP(Reten_soc[[#This Row],[Tipo retenciones]],Creados_silog[],3,0)</f>
        <v>0</v>
      </c>
      <c r="AV999" s="34" t="str">
        <f>VLOOKUP(Reten_soc[[#This Row],[Tipo retenciones]],Creados_silog[],4,0)</f>
        <v>NACIONAL</v>
      </c>
      <c r="AX999" s="11"/>
    </row>
    <row r="1000" spans="44:50">
      <c r="AR1000" s="1">
        <v>3051</v>
      </c>
      <c r="AS1000" s="39" t="s">
        <v>132</v>
      </c>
      <c r="AT1000" s="34" t="str">
        <f>VLOOKUP(Reten_soc[[#This Row],[Tipo retenciones]],Creados_silog[],2,0)</f>
        <v>Impuesto de Timbre</v>
      </c>
      <c r="AU1000" s="11">
        <f>VLOOKUP(Reten_soc[[#This Row],[Tipo retenciones]],Creados_silog[],3,0)</f>
        <v>0</v>
      </c>
      <c r="AV1000" s="34" t="str">
        <f>VLOOKUP(Reten_soc[[#This Row],[Tipo retenciones]],Creados_silog[],4,0)</f>
        <v>NACIONAL</v>
      </c>
      <c r="AX1000" s="11"/>
    </row>
    <row r="1001" spans="44:50">
      <c r="AR1001" s="1">
        <v>3051</v>
      </c>
      <c r="AS1001" s="1">
        <v>12</v>
      </c>
      <c r="AT1001" s="34" t="str">
        <f>VLOOKUP(Reten_soc[[#This Row],[Tipo retenciones]],Creados_silog[],2,0)</f>
        <v>Reten Impuesto Renta Activida Alterna I</v>
      </c>
      <c r="AU1001" s="11">
        <f>VLOOKUP(Reten_soc[[#This Row],[Tipo retenciones]],Creados_silog[],3,0)</f>
        <v>0</v>
      </c>
      <c r="AV1001" s="34" t="str">
        <f>VLOOKUP(Reten_soc[[#This Row],[Tipo retenciones]],Creados_silog[],4,0)</f>
        <v>NACIONAL</v>
      </c>
      <c r="AX1001" s="11"/>
    </row>
    <row r="1002" spans="44:50">
      <c r="AR1002" s="1">
        <v>3051</v>
      </c>
      <c r="AS1002" s="1">
        <v>17</v>
      </c>
      <c r="AT1002" s="34" t="str">
        <f>VLOOKUP(Reten_soc[[#This Row],[Tipo retenciones]],Creados_silog[],2,0)</f>
        <v>Reten Impuesto Renta Activida Alterna II</v>
      </c>
      <c r="AU1002" s="11">
        <f>VLOOKUP(Reten_soc[[#This Row],[Tipo retenciones]],Creados_silog[],3,0)</f>
        <v>0</v>
      </c>
      <c r="AV1002" s="34" t="str">
        <f>VLOOKUP(Reten_soc[[#This Row],[Tipo retenciones]],Creados_silog[],4,0)</f>
        <v>NACIONAL</v>
      </c>
      <c r="AX1002" s="11"/>
    </row>
    <row r="1003" spans="44:50">
      <c r="AR1003" s="1">
        <v>3051</v>
      </c>
      <c r="AS1003" s="1" t="s">
        <v>2556</v>
      </c>
      <c r="AT1003" s="34" t="str">
        <f>VLOOKUP(Reten_soc[[#This Row],[Tipo retenciones]],Creados_silog[],2,0)</f>
        <v>Estampilla Pro Unal y demás Un Estatales</v>
      </c>
      <c r="AU1003" s="11">
        <f>VLOOKUP(Reten_soc[[#This Row],[Tipo retenciones]],Creados_silog[],3,0)</f>
        <v>70</v>
      </c>
      <c r="AV1003" s="34" t="str">
        <f>VLOOKUP(Reten_soc[[#This Row],[Tipo retenciones]],Creados_silog[],4,0)</f>
        <v>SUCRE</v>
      </c>
      <c r="AX1003" s="11"/>
    </row>
    <row r="1004" spans="44:50">
      <c r="AR1004" s="1">
        <v>3051</v>
      </c>
      <c r="AS1004" s="1" t="s">
        <v>2563</v>
      </c>
      <c r="AT1004" s="34" t="str">
        <f>VLOOKUP(Reten_soc[[#This Row],[Tipo retenciones]],Creados_silog[],2,0)</f>
        <v>Retención ICA Bienes Tame</v>
      </c>
      <c r="AU1004" s="11">
        <f>VLOOKUP(Reten_soc[[#This Row],[Tipo retenciones]],Creados_silog[],3,0)</f>
        <v>81</v>
      </c>
      <c r="AV1004" s="34" t="str">
        <f>VLOOKUP(Reten_soc[[#This Row],[Tipo retenciones]],Creados_silog[],4,0)</f>
        <v>ARAUCA</v>
      </c>
      <c r="AX1004" s="11"/>
    </row>
    <row r="1005" spans="44:50">
      <c r="AR1005" s="1">
        <v>3051</v>
      </c>
      <c r="AS1005" s="1" t="s">
        <v>2569</v>
      </c>
      <c r="AT1005" s="34" t="str">
        <f>VLOOKUP(Reten_soc[[#This Row],[Tipo retenciones]],Creados_silog[],2,0)</f>
        <v>Retención ICA Servicios Tame</v>
      </c>
      <c r="AU1005" s="11">
        <f>VLOOKUP(Reten_soc[[#This Row],[Tipo retenciones]],Creados_silog[],3,0)</f>
        <v>81</v>
      </c>
      <c r="AV1005" s="34" t="str">
        <f>VLOOKUP(Reten_soc[[#This Row],[Tipo retenciones]],Creados_silog[],4,0)</f>
        <v>ARAUCA</v>
      </c>
      <c r="AX1005" s="11"/>
    </row>
    <row r="1006" spans="44:50">
      <c r="AR1006" s="1">
        <v>3051</v>
      </c>
      <c r="AS1006" s="1" t="s">
        <v>2637</v>
      </c>
      <c r="AT1006" s="34" t="str">
        <f>VLOOKUP(Reten_soc[[#This Row],[Tipo retenciones]],Creados_silog[],2,0)</f>
        <v>Ahorro Fomento a la Construccion AFC</v>
      </c>
      <c r="AU1006" s="11">
        <f>VLOOKUP(Reten_soc[[#This Row],[Tipo retenciones]],Creados_silog[],3,0)</f>
        <v>0</v>
      </c>
      <c r="AV1006" s="34" t="str">
        <f>VLOOKUP(Reten_soc[[#This Row],[Tipo retenciones]],Creados_silog[],4,0)</f>
        <v>NACIONAL</v>
      </c>
      <c r="AX1006" s="11"/>
    </row>
    <row r="1007" spans="44:50">
      <c r="AR1007" s="1">
        <v>3051</v>
      </c>
      <c r="AS1007" s="1" t="s">
        <v>2810</v>
      </c>
      <c r="AT1007" s="34" t="str">
        <f>VLOOKUP(Reten_soc[[#This Row],[Tipo retenciones]],Creados_silog[],2,0)</f>
        <v>Impuesto Equidad CREE</v>
      </c>
      <c r="AU1007" s="11">
        <f>VLOOKUP(Reten_soc[[#This Row],[Tipo retenciones]],Creados_silog[],3,0)</f>
        <v>0</v>
      </c>
      <c r="AV1007" s="34" t="str">
        <f>VLOOKUP(Reten_soc[[#This Row],[Tipo retenciones]],Creados_silog[],4,0)</f>
        <v>NACIONAL</v>
      </c>
      <c r="AX1007" s="11"/>
    </row>
    <row r="1008" spans="44:50">
      <c r="AR1008" s="1">
        <v>3051</v>
      </c>
      <c r="AS1008" s="1" t="s">
        <v>2826</v>
      </c>
      <c r="AT1008" s="34" t="str">
        <f>VLOOKUP(Reten_soc[[#This Row],[Tipo retenciones]],Creados_silog[],2,0)</f>
        <v>Contribución contrato de obra</v>
      </c>
      <c r="AU1008" s="11">
        <f>VLOOKUP(Reten_soc[[#This Row],[Tipo retenciones]],Creados_silog[],3,0)</f>
        <v>0</v>
      </c>
      <c r="AV1008" s="34" t="str">
        <f>VLOOKUP(Reten_soc[[#This Row],[Tipo retenciones]],Creados_silog[],4,0)</f>
        <v>NACIONAL</v>
      </c>
      <c r="AX1008" s="11"/>
    </row>
    <row r="1009" spans="44:50">
      <c r="AR1009" s="1">
        <v>3051</v>
      </c>
      <c r="AS1009" s="1" t="s">
        <v>2926</v>
      </c>
      <c r="AT1009" s="34" t="str">
        <f>VLOOKUP(Reten_soc[[#This Row],[Tipo retenciones]],Creados_silog[],2,0)</f>
        <v>Estampilla Pro-Cultura Tame Arauca</v>
      </c>
      <c r="AU1009" s="11">
        <f>VLOOKUP(Reten_soc[[#This Row],[Tipo retenciones]],Creados_silog[],3,0)</f>
        <v>81</v>
      </c>
      <c r="AV1009" s="34" t="str">
        <f>VLOOKUP(Reten_soc[[#This Row],[Tipo retenciones]],Creados_silog[],4,0)</f>
        <v>ARAUCA</v>
      </c>
      <c r="AX1009" s="11"/>
    </row>
    <row r="1010" spans="44:50">
      <c r="AR1010" s="1">
        <v>3051</v>
      </c>
      <c r="AS1010" s="1" t="s">
        <v>2929</v>
      </c>
      <c r="AT1010" s="34" t="str">
        <f>VLOOKUP(Reten_soc[[#This Row],[Tipo retenciones]],Creados_silog[],2,0)</f>
        <v>Estampilla Bienestar Adulto Mayor Tame A</v>
      </c>
      <c r="AU1010" s="11">
        <f>VLOOKUP(Reten_soc[[#This Row],[Tipo retenciones]],Creados_silog[],3,0)</f>
        <v>81</v>
      </c>
      <c r="AV1010" s="34" t="str">
        <f>VLOOKUP(Reten_soc[[#This Row],[Tipo retenciones]],Creados_silog[],4,0)</f>
        <v>ARAUCA</v>
      </c>
      <c r="AX1010" s="11"/>
    </row>
    <row r="1011" spans="44:50">
      <c r="AR1011" s="1">
        <v>3051</v>
      </c>
      <c r="AS1011" s="1" t="s">
        <v>2995</v>
      </c>
      <c r="AT1011" s="34" t="str">
        <f>VLOOKUP(Reten_soc[[#This Row],[Tipo retenciones]],Creados_silog[],2,0)</f>
        <v>Retención Impuesto Solidario Covid19</v>
      </c>
      <c r="AU1011" s="11">
        <f>VLOOKUP(Reten_soc[[#This Row],[Tipo retenciones]],Creados_silog[],3,0)</f>
        <v>0</v>
      </c>
      <c r="AV1011" s="34" t="str">
        <f>VLOOKUP(Reten_soc[[#This Row],[Tipo retenciones]],Creados_silog[],4,0)</f>
        <v>NACIONAL</v>
      </c>
      <c r="AX1011" s="11"/>
    </row>
    <row r="1012" spans="44:50">
      <c r="AR1012" s="1">
        <v>3051</v>
      </c>
      <c r="AS1012" s="1" t="s">
        <v>2998</v>
      </c>
      <c r="AT1012" s="34" t="str">
        <f>VLOOKUP(Reten_soc[[#This Row],[Tipo retenciones]],Creados_silog[],2,0)</f>
        <v>Reten Aport Solidario Voluntario Covid19</v>
      </c>
      <c r="AU1012" s="11">
        <f>VLOOKUP(Reten_soc[[#This Row],[Tipo retenciones]],Creados_silog[],3,0)</f>
        <v>0</v>
      </c>
      <c r="AV1012" s="34" t="str">
        <f>VLOOKUP(Reten_soc[[#This Row],[Tipo retenciones]],Creados_silog[],4,0)</f>
        <v>NACIONAL</v>
      </c>
      <c r="AX1012" s="11"/>
    </row>
    <row r="1013" spans="44:50">
      <c r="AR1013" s="1">
        <v>3051</v>
      </c>
      <c r="AS1013" s="1" t="s">
        <v>3095</v>
      </c>
      <c r="AT1013" s="34" t="str">
        <f>VLOOKUP(Reten_soc[[#This Row],[Tipo retenciones]],Creados_silog[],2,0)</f>
        <v>Retencion ICA Servicios Bogota Alterno I</v>
      </c>
      <c r="AU1013" s="11">
        <f>VLOOKUP(Reten_soc[[#This Row],[Tipo retenciones]],Creados_silog[],3,0)</f>
        <v>11</v>
      </c>
      <c r="AV1013" s="34" t="str">
        <f>VLOOKUP(Reten_soc[[#This Row],[Tipo retenciones]],Creados_silog[],4,0)</f>
        <v>BOGOTÁ</v>
      </c>
      <c r="AX1013" s="11"/>
    </row>
    <row r="1014" spans="44:50">
      <c r="AR1014" s="1">
        <v>3051</v>
      </c>
      <c r="AS1014" s="1" t="s">
        <v>3098</v>
      </c>
      <c r="AT1014" s="34" t="str">
        <f>VLOOKUP(Reten_soc[[#This Row],[Tipo retenciones]],Creados_silog[],2,0)</f>
        <v>Retención Impuesto EQUIDAD CREE</v>
      </c>
      <c r="AU1014" s="11">
        <f>VLOOKUP(Reten_soc[[#This Row],[Tipo retenciones]],Creados_silog[],3,0)</f>
        <v>0</v>
      </c>
      <c r="AV1014" s="34" t="str">
        <f>VLOOKUP(Reten_soc[[#This Row],[Tipo retenciones]],Creados_silog[],4,0)</f>
        <v>NACIONAL</v>
      </c>
      <c r="AX1014" s="11"/>
    </row>
    <row r="1015" spans="44:50">
      <c r="AR1015" s="1">
        <v>3051</v>
      </c>
      <c r="AS1015" s="1" t="s">
        <v>3101</v>
      </c>
      <c r="AT1015" s="34" t="str">
        <f>VLOOKUP(Reten_soc[[#This Row],[Tipo retenciones]],Creados_silog[],2,0)</f>
        <v>Impuestos Saludables</v>
      </c>
      <c r="AU1015" s="11">
        <f>VLOOKUP(Reten_soc[[#This Row],[Tipo retenciones]],Creados_silog[],3,0)</f>
        <v>0</v>
      </c>
      <c r="AV1015" s="34" t="str">
        <f>VLOOKUP(Reten_soc[[#This Row],[Tipo retenciones]],Creados_silog[],4,0)</f>
        <v>NACIONAL</v>
      </c>
      <c r="AX1015" s="11"/>
    </row>
    <row r="1016" spans="44:50">
      <c r="AR1016" s="1">
        <v>3052</v>
      </c>
      <c r="AS1016" s="39" t="s">
        <v>25</v>
      </c>
      <c r="AT1016" s="34" t="str">
        <f>VLOOKUP(Reten_soc[[#This Row],[Tipo retenciones]],Creados_silog[],2,0)</f>
        <v>Retención Impuesto de Renta</v>
      </c>
      <c r="AU1016" s="11">
        <f>VLOOKUP(Reten_soc[[#This Row],[Tipo retenciones]],Creados_silog[],3,0)</f>
        <v>0</v>
      </c>
      <c r="AV1016" s="34" t="str">
        <f>VLOOKUP(Reten_soc[[#This Row],[Tipo retenciones]],Creados_silog[],4,0)</f>
        <v>NACIONAL</v>
      </c>
      <c r="AX1016" s="11"/>
    </row>
    <row r="1017" spans="44:50">
      <c r="AR1017" s="1">
        <v>3052</v>
      </c>
      <c r="AS1017" s="39" t="s">
        <v>94</v>
      </c>
      <c r="AT1017" s="34" t="str">
        <f>VLOOKUP(Reten_soc[[#This Row],[Tipo retenciones]],Creados_silog[],2,0)</f>
        <v>Retención Iva Bienes</v>
      </c>
      <c r="AU1017" s="11">
        <f>VLOOKUP(Reten_soc[[#This Row],[Tipo retenciones]],Creados_silog[],3,0)</f>
        <v>0</v>
      </c>
      <c r="AV1017" s="34" t="str">
        <f>VLOOKUP(Reten_soc[[#This Row],[Tipo retenciones]],Creados_silog[],4,0)</f>
        <v>NACIONAL</v>
      </c>
      <c r="AX1017" s="11"/>
    </row>
    <row r="1018" spans="44:50">
      <c r="AR1018" s="1">
        <v>3052</v>
      </c>
      <c r="AS1018" s="39" t="s">
        <v>108</v>
      </c>
      <c r="AT1018" s="34" t="str">
        <f>VLOOKUP(Reten_soc[[#This Row],[Tipo retenciones]],Creados_silog[],2,0)</f>
        <v>Retención Iva Servicios</v>
      </c>
      <c r="AU1018" s="11">
        <f>VLOOKUP(Reten_soc[[#This Row],[Tipo retenciones]],Creados_silog[],3,0)</f>
        <v>0</v>
      </c>
      <c r="AV1018" s="34" t="str">
        <f>VLOOKUP(Reten_soc[[#This Row],[Tipo retenciones]],Creados_silog[],4,0)</f>
        <v>NACIONAL</v>
      </c>
      <c r="AX1018" s="11"/>
    </row>
    <row r="1019" spans="44:50">
      <c r="AR1019" s="1">
        <v>3052</v>
      </c>
      <c r="AS1019" s="39" t="s">
        <v>132</v>
      </c>
      <c r="AT1019" s="34" t="str">
        <f>VLOOKUP(Reten_soc[[#This Row],[Tipo retenciones]],Creados_silog[],2,0)</f>
        <v>Impuesto de Timbre</v>
      </c>
      <c r="AU1019" s="11">
        <f>VLOOKUP(Reten_soc[[#This Row],[Tipo retenciones]],Creados_silog[],3,0)</f>
        <v>0</v>
      </c>
      <c r="AV1019" s="34" t="str">
        <f>VLOOKUP(Reten_soc[[#This Row],[Tipo retenciones]],Creados_silog[],4,0)</f>
        <v>NACIONAL</v>
      </c>
      <c r="AX1019" s="11"/>
    </row>
    <row r="1020" spans="44:50">
      <c r="AR1020" s="1">
        <v>3052</v>
      </c>
      <c r="AS1020" s="1">
        <v>12</v>
      </c>
      <c r="AT1020" s="34" t="str">
        <f>VLOOKUP(Reten_soc[[#This Row],[Tipo retenciones]],Creados_silog[],2,0)</f>
        <v>Reten Impuesto Renta Activida Alterna I</v>
      </c>
      <c r="AU1020" s="11">
        <f>VLOOKUP(Reten_soc[[#This Row],[Tipo retenciones]],Creados_silog[],3,0)</f>
        <v>0</v>
      </c>
      <c r="AV1020" s="34" t="str">
        <f>VLOOKUP(Reten_soc[[#This Row],[Tipo retenciones]],Creados_silog[],4,0)</f>
        <v>NACIONAL</v>
      </c>
      <c r="AX1020" s="11"/>
    </row>
    <row r="1021" spans="44:50">
      <c r="AR1021" s="1">
        <v>3052</v>
      </c>
      <c r="AS1021" s="1">
        <v>17</v>
      </c>
      <c r="AT1021" s="34" t="str">
        <f>VLOOKUP(Reten_soc[[#This Row],[Tipo retenciones]],Creados_silog[],2,0)</f>
        <v>Reten Impuesto Renta Activida Alterna II</v>
      </c>
      <c r="AU1021" s="11">
        <f>VLOOKUP(Reten_soc[[#This Row],[Tipo retenciones]],Creados_silog[],3,0)</f>
        <v>0</v>
      </c>
      <c r="AV1021" s="34" t="str">
        <f>VLOOKUP(Reten_soc[[#This Row],[Tipo retenciones]],Creados_silog[],4,0)</f>
        <v>NACIONAL</v>
      </c>
      <c r="AX1021" s="11"/>
    </row>
    <row r="1022" spans="44:50">
      <c r="AR1022" s="1">
        <v>3052</v>
      </c>
      <c r="AS1022" s="1" t="s">
        <v>2556</v>
      </c>
      <c r="AT1022" s="34" t="str">
        <f>VLOOKUP(Reten_soc[[#This Row],[Tipo retenciones]],Creados_silog[],2,0)</f>
        <v>Estampilla Pro Unal y demás Un Estatales</v>
      </c>
      <c r="AU1022" s="11">
        <f>VLOOKUP(Reten_soc[[#This Row],[Tipo retenciones]],Creados_silog[],3,0)</f>
        <v>70</v>
      </c>
      <c r="AV1022" s="34" t="str">
        <f>VLOOKUP(Reten_soc[[#This Row],[Tipo retenciones]],Creados_silog[],4,0)</f>
        <v>SUCRE</v>
      </c>
      <c r="AX1022" s="11"/>
    </row>
    <row r="1023" spans="44:50">
      <c r="AR1023" s="1">
        <v>3052</v>
      </c>
      <c r="AS1023" s="1" t="s">
        <v>2637</v>
      </c>
      <c r="AT1023" s="34" t="str">
        <f>VLOOKUP(Reten_soc[[#This Row],[Tipo retenciones]],Creados_silog[],2,0)</f>
        <v>Ahorro Fomento a la Construccion AFC</v>
      </c>
      <c r="AU1023" s="11">
        <f>VLOOKUP(Reten_soc[[#This Row],[Tipo retenciones]],Creados_silog[],3,0)</f>
        <v>0</v>
      </c>
      <c r="AV1023" s="34" t="str">
        <f>VLOOKUP(Reten_soc[[#This Row],[Tipo retenciones]],Creados_silog[],4,0)</f>
        <v>NACIONAL</v>
      </c>
      <c r="AX1023" s="11"/>
    </row>
    <row r="1024" spans="44:50">
      <c r="AR1024" s="1">
        <v>3052</v>
      </c>
      <c r="AS1024" s="1" t="s">
        <v>2810</v>
      </c>
      <c r="AT1024" s="34" t="str">
        <f>VLOOKUP(Reten_soc[[#This Row],[Tipo retenciones]],Creados_silog[],2,0)</f>
        <v>Impuesto Equidad CREE</v>
      </c>
      <c r="AU1024" s="11">
        <f>VLOOKUP(Reten_soc[[#This Row],[Tipo retenciones]],Creados_silog[],3,0)</f>
        <v>0</v>
      </c>
      <c r="AV1024" s="34" t="str">
        <f>VLOOKUP(Reten_soc[[#This Row],[Tipo retenciones]],Creados_silog[],4,0)</f>
        <v>NACIONAL</v>
      </c>
      <c r="AX1024" s="11"/>
    </row>
    <row r="1025" spans="44:50">
      <c r="AR1025" s="1">
        <v>3052</v>
      </c>
      <c r="AS1025" s="1" t="s">
        <v>2826</v>
      </c>
      <c r="AT1025" s="34" t="str">
        <f>VLOOKUP(Reten_soc[[#This Row],[Tipo retenciones]],Creados_silog[],2,0)</f>
        <v>Contribución contrato de obra</v>
      </c>
      <c r="AU1025" s="11">
        <f>VLOOKUP(Reten_soc[[#This Row],[Tipo retenciones]],Creados_silog[],3,0)</f>
        <v>0</v>
      </c>
      <c r="AV1025" s="34" t="str">
        <f>VLOOKUP(Reten_soc[[#This Row],[Tipo retenciones]],Creados_silog[],4,0)</f>
        <v>NACIONAL</v>
      </c>
      <c r="AX1025" s="11"/>
    </row>
    <row r="1026" spans="44:50">
      <c r="AR1026" s="1">
        <v>3052</v>
      </c>
      <c r="AS1026" s="1">
        <v>46</v>
      </c>
      <c r="AT1026" s="34" t="str">
        <f>VLOOKUP(Reten_soc[[#This Row],[Tipo retenciones]],Creados_silog[],2,0)</f>
        <v>Retención ICA Bienes Arauca</v>
      </c>
      <c r="AU1026" s="11">
        <f>VLOOKUP(Reten_soc[[#This Row],[Tipo retenciones]],Creados_silog[],3,0)</f>
        <v>81</v>
      </c>
      <c r="AV1026" s="34" t="str">
        <f>VLOOKUP(Reten_soc[[#This Row],[Tipo retenciones]],Creados_silog[],4,0)</f>
        <v>ARAUCA</v>
      </c>
      <c r="AX1026" s="11"/>
    </row>
    <row r="1027" spans="44:50">
      <c r="AR1027" s="1">
        <v>3052</v>
      </c>
      <c r="AS1027" s="1">
        <v>47</v>
      </c>
      <c r="AT1027" s="34" t="str">
        <f>VLOOKUP(Reten_soc[[#This Row],[Tipo retenciones]],Creados_silog[],2,0)</f>
        <v>Retención ICA Servicios Arauca</v>
      </c>
      <c r="AU1027" s="11">
        <f>VLOOKUP(Reten_soc[[#This Row],[Tipo retenciones]],Creados_silog[],3,0)</f>
        <v>81</v>
      </c>
      <c r="AV1027" s="34" t="str">
        <f>VLOOKUP(Reten_soc[[#This Row],[Tipo retenciones]],Creados_silog[],4,0)</f>
        <v>ARAUCA</v>
      </c>
      <c r="AX1027" s="11"/>
    </row>
    <row r="1028" spans="44:50">
      <c r="AR1028" s="1">
        <v>3052</v>
      </c>
      <c r="AS1028" s="1" t="s">
        <v>2995</v>
      </c>
      <c r="AT1028" s="34" t="str">
        <f>VLOOKUP(Reten_soc[[#This Row],[Tipo retenciones]],Creados_silog[],2,0)</f>
        <v>Retención Impuesto Solidario Covid19</v>
      </c>
      <c r="AU1028" s="11">
        <f>VLOOKUP(Reten_soc[[#This Row],[Tipo retenciones]],Creados_silog[],3,0)</f>
        <v>0</v>
      </c>
      <c r="AV1028" s="34" t="str">
        <f>VLOOKUP(Reten_soc[[#This Row],[Tipo retenciones]],Creados_silog[],4,0)</f>
        <v>NACIONAL</v>
      </c>
      <c r="AX1028" s="11"/>
    </row>
    <row r="1029" spans="44:50">
      <c r="AR1029" s="1">
        <v>3052</v>
      </c>
      <c r="AS1029" s="1" t="s">
        <v>2998</v>
      </c>
      <c r="AT1029" s="34" t="str">
        <f>VLOOKUP(Reten_soc[[#This Row],[Tipo retenciones]],Creados_silog[],2,0)</f>
        <v>Reten Aport Solidario Voluntario Covid19</v>
      </c>
      <c r="AU1029" s="11">
        <f>VLOOKUP(Reten_soc[[#This Row],[Tipo retenciones]],Creados_silog[],3,0)</f>
        <v>0</v>
      </c>
      <c r="AV1029" s="34" t="str">
        <f>VLOOKUP(Reten_soc[[#This Row],[Tipo retenciones]],Creados_silog[],4,0)</f>
        <v>NACIONAL</v>
      </c>
      <c r="AX1029" s="11"/>
    </row>
    <row r="1030" spans="44:50">
      <c r="AR1030" s="1">
        <v>3052</v>
      </c>
      <c r="AS1030" s="1" t="s">
        <v>3095</v>
      </c>
      <c r="AT1030" s="34" t="str">
        <f>VLOOKUP(Reten_soc[[#This Row],[Tipo retenciones]],Creados_silog[],2,0)</f>
        <v>Retencion ICA Servicios Bogota Alterno I</v>
      </c>
      <c r="AU1030" s="11">
        <f>VLOOKUP(Reten_soc[[#This Row],[Tipo retenciones]],Creados_silog[],3,0)</f>
        <v>11</v>
      </c>
      <c r="AV1030" s="34" t="str">
        <f>VLOOKUP(Reten_soc[[#This Row],[Tipo retenciones]],Creados_silog[],4,0)</f>
        <v>BOGOTÁ</v>
      </c>
      <c r="AX1030" s="11"/>
    </row>
    <row r="1031" spans="44:50">
      <c r="AR1031" s="1">
        <v>3052</v>
      </c>
      <c r="AS1031" s="1" t="s">
        <v>3098</v>
      </c>
      <c r="AT1031" s="34" t="str">
        <f>VLOOKUP(Reten_soc[[#This Row],[Tipo retenciones]],Creados_silog[],2,0)</f>
        <v>Retención Impuesto EQUIDAD CREE</v>
      </c>
      <c r="AU1031" s="11">
        <f>VLOOKUP(Reten_soc[[#This Row],[Tipo retenciones]],Creados_silog[],3,0)</f>
        <v>0</v>
      </c>
      <c r="AV1031" s="34" t="str">
        <f>VLOOKUP(Reten_soc[[#This Row],[Tipo retenciones]],Creados_silog[],4,0)</f>
        <v>NACIONAL</v>
      </c>
      <c r="AX1031" s="11"/>
    </row>
    <row r="1032" spans="44:50">
      <c r="AR1032" s="1">
        <v>3052</v>
      </c>
      <c r="AS1032" s="1" t="s">
        <v>3101</v>
      </c>
      <c r="AT1032" s="34" t="str">
        <f>VLOOKUP(Reten_soc[[#This Row],[Tipo retenciones]],Creados_silog[],2,0)</f>
        <v>Impuestos Saludables</v>
      </c>
      <c r="AU1032" s="11">
        <f>VLOOKUP(Reten_soc[[#This Row],[Tipo retenciones]],Creados_silog[],3,0)</f>
        <v>0</v>
      </c>
      <c r="AV1032" s="34" t="str">
        <f>VLOOKUP(Reten_soc[[#This Row],[Tipo retenciones]],Creados_silog[],4,0)</f>
        <v>NACIONAL</v>
      </c>
      <c r="AX1032" s="11"/>
    </row>
    <row r="1033" spans="44:50">
      <c r="AR1033" s="1">
        <v>3053</v>
      </c>
      <c r="AS1033" s="39" t="s">
        <v>25</v>
      </c>
      <c r="AT1033" s="34" t="str">
        <f>VLOOKUP(Reten_soc[[#This Row],[Tipo retenciones]],Creados_silog[],2,0)</f>
        <v>Retención Impuesto de Renta</v>
      </c>
      <c r="AU1033" s="11">
        <f>VLOOKUP(Reten_soc[[#This Row],[Tipo retenciones]],Creados_silog[],3,0)</f>
        <v>0</v>
      </c>
      <c r="AV1033" s="34" t="str">
        <f>VLOOKUP(Reten_soc[[#This Row],[Tipo retenciones]],Creados_silog[],4,0)</f>
        <v>NACIONAL</v>
      </c>
      <c r="AX1033" s="11"/>
    </row>
    <row r="1034" spans="44:50">
      <c r="AR1034" s="1">
        <v>3053</v>
      </c>
      <c r="AS1034" s="39" t="s">
        <v>94</v>
      </c>
      <c r="AT1034" s="34" t="str">
        <f>VLOOKUP(Reten_soc[[#This Row],[Tipo retenciones]],Creados_silog[],2,0)</f>
        <v>Retención Iva Bienes</v>
      </c>
      <c r="AU1034" s="11">
        <f>VLOOKUP(Reten_soc[[#This Row],[Tipo retenciones]],Creados_silog[],3,0)</f>
        <v>0</v>
      </c>
      <c r="AV1034" s="34" t="str">
        <f>VLOOKUP(Reten_soc[[#This Row],[Tipo retenciones]],Creados_silog[],4,0)</f>
        <v>NACIONAL</v>
      </c>
      <c r="AX1034" s="11"/>
    </row>
    <row r="1035" spans="44:50">
      <c r="AR1035" s="1">
        <v>3053</v>
      </c>
      <c r="AS1035" s="39" t="s">
        <v>108</v>
      </c>
      <c r="AT1035" s="34" t="str">
        <f>VLOOKUP(Reten_soc[[#This Row],[Tipo retenciones]],Creados_silog[],2,0)</f>
        <v>Retención Iva Servicios</v>
      </c>
      <c r="AU1035" s="11">
        <f>VLOOKUP(Reten_soc[[#This Row],[Tipo retenciones]],Creados_silog[],3,0)</f>
        <v>0</v>
      </c>
      <c r="AV1035" s="34" t="str">
        <f>VLOOKUP(Reten_soc[[#This Row],[Tipo retenciones]],Creados_silog[],4,0)</f>
        <v>NACIONAL</v>
      </c>
      <c r="AX1035" s="11"/>
    </row>
    <row r="1036" spans="44:50">
      <c r="AR1036" s="1">
        <v>3053</v>
      </c>
      <c r="AS1036" s="39" t="s">
        <v>1754</v>
      </c>
      <c r="AT1036" s="34" t="str">
        <f>VLOOKUP(Reten_soc[[#This Row],[Tipo retenciones]],Creados_silog[],2,0)</f>
        <v>Retención ICA Bienes Bogotá</v>
      </c>
      <c r="AU1036" s="11">
        <f>VLOOKUP(Reten_soc[[#This Row],[Tipo retenciones]],Creados_silog[],3,0)</f>
        <v>11</v>
      </c>
      <c r="AV1036" s="34" t="str">
        <f>VLOOKUP(Reten_soc[[#This Row],[Tipo retenciones]],Creados_silog[],4,0)</f>
        <v>BOGOTÁ</v>
      </c>
      <c r="AX1036" s="11"/>
    </row>
    <row r="1037" spans="44:50">
      <c r="AR1037" s="1">
        <v>3053</v>
      </c>
      <c r="AS1037" s="39" t="s">
        <v>124</v>
      </c>
      <c r="AT1037" s="34" t="str">
        <f>VLOOKUP(Reten_soc[[#This Row],[Tipo retenciones]],Creados_silog[],2,0)</f>
        <v>Retención ICA Servicios Bogotá</v>
      </c>
      <c r="AU1037" s="11">
        <f>VLOOKUP(Reten_soc[[#This Row],[Tipo retenciones]],Creados_silog[],3,0)</f>
        <v>11</v>
      </c>
      <c r="AV1037" s="34" t="str">
        <f>VLOOKUP(Reten_soc[[#This Row],[Tipo retenciones]],Creados_silog[],4,0)</f>
        <v>BOGOTÁ</v>
      </c>
      <c r="AX1037" s="11"/>
    </row>
    <row r="1038" spans="44:50">
      <c r="AR1038" s="1">
        <v>3053</v>
      </c>
      <c r="AS1038" s="39" t="s">
        <v>132</v>
      </c>
      <c r="AT1038" s="34" t="str">
        <f>VLOOKUP(Reten_soc[[#This Row],[Tipo retenciones]],Creados_silog[],2,0)</f>
        <v>Impuesto de Timbre</v>
      </c>
      <c r="AU1038" s="11">
        <f>VLOOKUP(Reten_soc[[#This Row],[Tipo retenciones]],Creados_silog[],3,0)</f>
        <v>0</v>
      </c>
      <c r="AV1038" s="34" t="str">
        <f>VLOOKUP(Reten_soc[[#This Row],[Tipo retenciones]],Creados_silog[],4,0)</f>
        <v>NACIONAL</v>
      </c>
      <c r="AX1038" s="11"/>
    </row>
    <row r="1039" spans="44:50">
      <c r="AR1039" s="1">
        <v>3053</v>
      </c>
      <c r="AS1039" s="1">
        <v>12</v>
      </c>
      <c r="AT1039" s="34" t="str">
        <f>VLOOKUP(Reten_soc[[#This Row],[Tipo retenciones]],Creados_silog[],2,0)</f>
        <v>Reten Impuesto Renta Activida Alterna I</v>
      </c>
      <c r="AU1039" s="11">
        <f>VLOOKUP(Reten_soc[[#This Row],[Tipo retenciones]],Creados_silog[],3,0)</f>
        <v>0</v>
      </c>
      <c r="AV1039" s="34" t="str">
        <f>VLOOKUP(Reten_soc[[#This Row],[Tipo retenciones]],Creados_silog[],4,0)</f>
        <v>NACIONAL</v>
      </c>
      <c r="AX1039" s="11"/>
    </row>
    <row r="1040" spans="44:50">
      <c r="AR1040" s="1">
        <v>3053</v>
      </c>
      <c r="AS1040" s="1" t="s">
        <v>2556</v>
      </c>
      <c r="AT1040" s="34" t="str">
        <f>VLOOKUP(Reten_soc[[#This Row],[Tipo retenciones]],Creados_silog[],2,0)</f>
        <v>Estampilla Pro Unal y demás Un Estatales</v>
      </c>
      <c r="AU1040" s="11">
        <f>VLOOKUP(Reten_soc[[#This Row],[Tipo retenciones]],Creados_silog[],3,0)</f>
        <v>70</v>
      </c>
      <c r="AV1040" s="34" t="str">
        <f>VLOOKUP(Reten_soc[[#This Row],[Tipo retenciones]],Creados_silog[],4,0)</f>
        <v>SUCRE</v>
      </c>
      <c r="AX1040" s="11"/>
    </row>
    <row r="1041" spans="44:50">
      <c r="AR1041" s="1">
        <v>3053</v>
      </c>
      <c r="AS1041" s="1" t="s">
        <v>2637</v>
      </c>
      <c r="AT1041" s="34" t="str">
        <f>VLOOKUP(Reten_soc[[#This Row],[Tipo retenciones]],Creados_silog[],2,0)</f>
        <v>Ahorro Fomento a la Construccion AFC</v>
      </c>
      <c r="AU1041" s="11">
        <f>VLOOKUP(Reten_soc[[#This Row],[Tipo retenciones]],Creados_silog[],3,0)</f>
        <v>0</v>
      </c>
      <c r="AV1041" s="34" t="str">
        <f>VLOOKUP(Reten_soc[[#This Row],[Tipo retenciones]],Creados_silog[],4,0)</f>
        <v>NACIONAL</v>
      </c>
      <c r="AX1041" s="11"/>
    </row>
    <row r="1042" spans="44:50">
      <c r="AR1042" s="1">
        <v>3053</v>
      </c>
      <c r="AS1042" s="1" t="s">
        <v>2810</v>
      </c>
      <c r="AT1042" s="34" t="str">
        <f>VLOOKUP(Reten_soc[[#This Row],[Tipo retenciones]],Creados_silog[],2,0)</f>
        <v>Impuesto Equidad CREE</v>
      </c>
      <c r="AU1042" s="11">
        <f>VLOOKUP(Reten_soc[[#This Row],[Tipo retenciones]],Creados_silog[],3,0)</f>
        <v>0</v>
      </c>
      <c r="AV1042" s="34" t="str">
        <f>VLOOKUP(Reten_soc[[#This Row],[Tipo retenciones]],Creados_silog[],4,0)</f>
        <v>NACIONAL</v>
      </c>
      <c r="AX1042" s="11"/>
    </row>
    <row r="1043" spans="44:50">
      <c r="AR1043" s="1">
        <v>3053</v>
      </c>
      <c r="AS1043" s="1" t="s">
        <v>2826</v>
      </c>
      <c r="AT1043" s="34" t="str">
        <f>VLOOKUP(Reten_soc[[#This Row],[Tipo retenciones]],Creados_silog[],2,0)</f>
        <v>Contribución contrato de obra</v>
      </c>
      <c r="AU1043" s="11">
        <f>VLOOKUP(Reten_soc[[#This Row],[Tipo retenciones]],Creados_silog[],3,0)</f>
        <v>0</v>
      </c>
      <c r="AV1043" s="34" t="str">
        <f>VLOOKUP(Reten_soc[[#This Row],[Tipo retenciones]],Creados_silog[],4,0)</f>
        <v>NACIONAL</v>
      </c>
      <c r="AX1043" s="11"/>
    </row>
    <row r="1044" spans="44:50">
      <c r="AR1044" s="1">
        <v>3053</v>
      </c>
      <c r="AS1044" s="1" t="s">
        <v>2995</v>
      </c>
      <c r="AT1044" s="34" t="str">
        <f>VLOOKUP(Reten_soc[[#This Row],[Tipo retenciones]],Creados_silog[],2,0)</f>
        <v>Retención Impuesto Solidario Covid19</v>
      </c>
      <c r="AU1044" s="11">
        <f>VLOOKUP(Reten_soc[[#This Row],[Tipo retenciones]],Creados_silog[],3,0)</f>
        <v>0</v>
      </c>
      <c r="AV1044" s="34" t="str">
        <f>VLOOKUP(Reten_soc[[#This Row],[Tipo retenciones]],Creados_silog[],4,0)</f>
        <v>NACIONAL</v>
      </c>
      <c r="AX1044" s="11"/>
    </row>
    <row r="1045" spans="44:50">
      <c r="AR1045" s="1">
        <v>3053</v>
      </c>
      <c r="AS1045" s="1" t="s">
        <v>2998</v>
      </c>
      <c r="AT1045" s="34" t="str">
        <f>VLOOKUP(Reten_soc[[#This Row],[Tipo retenciones]],Creados_silog[],2,0)</f>
        <v>Reten Aport Solidario Voluntario Covid19</v>
      </c>
      <c r="AU1045" s="11">
        <f>VLOOKUP(Reten_soc[[#This Row],[Tipo retenciones]],Creados_silog[],3,0)</f>
        <v>0</v>
      </c>
      <c r="AV1045" s="34" t="str">
        <f>VLOOKUP(Reten_soc[[#This Row],[Tipo retenciones]],Creados_silog[],4,0)</f>
        <v>NACIONAL</v>
      </c>
      <c r="AX1045" s="11"/>
    </row>
    <row r="1046" spans="44:50">
      <c r="AR1046" s="1">
        <v>3053</v>
      </c>
      <c r="AS1046" s="1" t="s">
        <v>3095</v>
      </c>
      <c r="AT1046" s="34" t="str">
        <f>VLOOKUP(Reten_soc[[#This Row],[Tipo retenciones]],Creados_silog[],2,0)</f>
        <v>Retencion ICA Servicios Bogota Alterno I</v>
      </c>
      <c r="AU1046" s="11">
        <f>VLOOKUP(Reten_soc[[#This Row],[Tipo retenciones]],Creados_silog[],3,0)</f>
        <v>11</v>
      </c>
      <c r="AV1046" s="34" t="str">
        <f>VLOOKUP(Reten_soc[[#This Row],[Tipo retenciones]],Creados_silog[],4,0)</f>
        <v>BOGOTÁ</v>
      </c>
      <c r="AX1046" s="11"/>
    </row>
    <row r="1047" spans="44:50">
      <c r="AR1047" s="1">
        <v>3053</v>
      </c>
      <c r="AS1047" s="1" t="s">
        <v>3098</v>
      </c>
      <c r="AT1047" s="34" t="str">
        <f>VLOOKUP(Reten_soc[[#This Row],[Tipo retenciones]],Creados_silog[],2,0)</f>
        <v>Retención Impuesto EQUIDAD CREE</v>
      </c>
      <c r="AU1047" s="11">
        <f>VLOOKUP(Reten_soc[[#This Row],[Tipo retenciones]],Creados_silog[],3,0)</f>
        <v>0</v>
      </c>
      <c r="AV1047" s="34" t="str">
        <f>VLOOKUP(Reten_soc[[#This Row],[Tipo retenciones]],Creados_silog[],4,0)</f>
        <v>NACIONAL</v>
      </c>
      <c r="AX1047" s="11"/>
    </row>
    <row r="1048" spans="44:50">
      <c r="AR1048" s="1">
        <v>3053</v>
      </c>
      <c r="AS1048" s="1" t="s">
        <v>3101</v>
      </c>
      <c r="AT1048" s="34" t="str">
        <f>VLOOKUP(Reten_soc[[#This Row],[Tipo retenciones]],Creados_silog[],2,0)</f>
        <v>Impuestos Saludables</v>
      </c>
      <c r="AU1048" s="11">
        <f>VLOOKUP(Reten_soc[[#This Row],[Tipo retenciones]],Creados_silog[],3,0)</f>
        <v>0</v>
      </c>
      <c r="AV1048" s="34" t="str">
        <f>VLOOKUP(Reten_soc[[#This Row],[Tipo retenciones]],Creados_silog[],4,0)</f>
        <v>NACIONAL</v>
      </c>
      <c r="AX1048" s="11"/>
    </row>
    <row r="1049" spans="44:50">
      <c r="AR1049" s="1">
        <v>3055</v>
      </c>
      <c r="AS1049" s="39" t="s">
        <v>25</v>
      </c>
      <c r="AT1049" s="34" t="str">
        <f>VLOOKUP(Reten_soc[[#This Row],[Tipo retenciones]],Creados_silog[],2,0)</f>
        <v>Retención Impuesto de Renta</v>
      </c>
      <c r="AU1049" s="11">
        <f>VLOOKUP(Reten_soc[[#This Row],[Tipo retenciones]],Creados_silog[],3,0)</f>
        <v>0</v>
      </c>
      <c r="AV1049" s="34" t="str">
        <f>VLOOKUP(Reten_soc[[#This Row],[Tipo retenciones]],Creados_silog[],4,0)</f>
        <v>NACIONAL</v>
      </c>
      <c r="AX1049" s="11"/>
    </row>
    <row r="1050" spans="44:50">
      <c r="AR1050" s="1">
        <v>3055</v>
      </c>
      <c r="AS1050" s="39" t="s">
        <v>94</v>
      </c>
      <c r="AT1050" s="34" t="str">
        <f>VLOOKUP(Reten_soc[[#This Row],[Tipo retenciones]],Creados_silog[],2,0)</f>
        <v>Retención Iva Bienes</v>
      </c>
      <c r="AU1050" s="11">
        <f>VLOOKUP(Reten_soc[[#This Row],[Tipo retenciones]],Creados_silog[],3,0)</f>
        <v>0</v>
      </c>
      <c r="AV1050" s="34" t="str">
        <f>VLOOKUP(Reten_soc[[#This Row],[Tipo retenciones]],Creados_silog[],4,0)</f>
        <v>NACIONAL</v>
      </c>
      <c r="AX1050" s="11"/>
    </row>
    <row r="1051" spans="44:50">
      <c r="AR1051" s="1">
        <v>3055</v>
      </c>
      <c r="AS1051" s="39" t="s">
        <v>108</v>
      </c>
      <c r="AT1051" s="34" t="str">
        <f>VLOOKUP(Reten_soc[[#This Row],[Tipo retenciones]],Creados_silog[],2,0)</f>
        <v>Retención Iva Servicios</v>
      </c>
      <c r="AU1051" s="11">
        <f>VLOOKUP(Reten_soc[[#This Row],[Tipo retenciones]],Creados_silog[],3,0)</f>
        <v>0</v>
      </c>
      <c r="AV1051" s="34" t="str">
        <f>VLOOKUP(Reten_soc[[#This Row],[Tipo retenciones]],Creados_silog[],4,0)</f>
        <v>NACIONAL</v>
      </c>
      <c r="AX1051" s="11"/>
    </row>
    <row r="1052" spans="44:50">
      <c r="AR1052" s="1">
        <v>3055</v>
      </c>
      <c r="AS1052" s="39" t="s">
        <v>132</v>
      </c>
      <c r="AT1052" s="34" t="str">
        <f>VLOOKUP(Reten_soc[[#This Row],[Tipo retenciones]],Creados_silog[],2,0)</f>
        <v>Impuesto de Timbre</v>
      </c>
      <c r="AU1052" s="11">
        <f>VLOOKUP(Reten_soc[[#This Row],[Tipo retenciones]],Creados_silog[],3,0)</f>
        <v>0</v>
      </c>
      <c r="AV1052" s="34" t="str">
        <f>VLOOKUP(Reten_soc[[#This Row],[Tipo retenciones]],Creados_silog[],4,0)</f>
        <v>NACIONAL</v>
      </c>
      <c r="AX1052" s="11"/>
    </row>
    <row r="1053" spans="44:50">
      <c r="AR1053" s="1">
        <v>3055</v>
      </c>
      <c r="AS1053" s="1" t="s">
        <v>2213</v>
      </c>
      <c r="AT1053" s="34" t="str">
        <f>VLOOKUP(Reten_soc[[#This Row],[Tipo retenciones]],Creados_silog[],2,0)</f>
        <v>Estampilla Prodesarrollo Fronterizo</v>
      </c>
      <c r="AU1053" s="11">
        <f>VLOOKUP(Reten_soc[[#This Row],[Tipo retenciones]],Creados_silog[],3,0)</f>
        <v>44</v>
      </c>
      <c r="AV1053" s="34" t="str">
        <f>VLOOKUP(Reten_soc[[#This Row],[Tipo retenciones]],Creados_silog[],4,0)</f>
        <v>LA GUAJIRA</v>
      </c>
      <c r="AX1053" s="11"/>
    </row>
    <row r="1054" spans="44:50">
      <c r="AR1054" s="1">
        <v>3055</v>
      </c>
      <c r="AS1054" s="1">
        <v>12</v>
      </c>
      <c r="AT1054" s="34" t="str">
        <f>VLOOKUP(Reten_soc[[#This Row],[Tipo retenciones]],Creados_silog[],2,0)</f>
        <v>Reten Impuesto Renta Activida Alterna I</v>
      </c>
      <c r="AU1054" s="11">
        <f>VLOOKUP(Reten_soc[[#This Row],[Tipo retenciones]],Creados_silog[],3,0)</f>
        <v>0</v>
      </c>
      <c r="AV1054" s="34" t="str">
        <f>VLOOKUP(Reten_soc[[#This Row],[Tipo retenciones]],Creados_silog[],4,0)</f>
        <v>NACIONAL</v>
      </c>
      <c r="AX1054" s="11"/>
    </row>
    <row r="1055" spans="44:50">
      <c r="AR1055" s="1">
        <v>3055</v>
      </c>
      <c r="AS1055" s="1">
        <v>17</v>
      </c>
      <c r="AT1055" s="34" t="str">
        <f>VLOOKUP(Reten_soc[[#This Row],[Tipo retenciones]],Creados_silog[],2,0)</f>
        <v>Reten Impuesto Renta Activida Alterna II</v>
      </c>
      <c r="AU1055" s="11">
        <f>VLOOKUP(Reten_soc[[#This Row],[Tipo retenciones]],Creados_silog[],3,0)</f>
        <v>0</v>
      </c>
      <c r="AV1055" s="34" t="str">
        <f>VLOOKUP(Reten_soc[[#This Row],[Tipo retenciones]],Creados_silog[],4,0)</f>
        <v>NACIONAL</v>
      </c>
      <c r="AX1055" s="11"/>
    </row>
    <row r="1056" spans="44:50">
      <c r="AR1056" s="1">
        <v>3055</v>
      </c>
      <c r="AS1056" s="1" t="s">
        <v>2556</v>
      </c>
      <c r="AT1056" s="34" t="str">
        <f>VLOOKUP(Reten_soc[[#This Row],[Tipo retenciones]],Creados_silog[],2,0)</f>
        <v>Estampilla Pro Unal y demás Un Estatales</v>
      </c>
      <c r="AU1056" s="11">
        <f>VLOOKUP(Reten_soc[[#This Row],[Tipo retenciones]],Creados_silog[],3,0)</f>
        <v>70</v>
      </c>
      <c r="AV1056" s="34" t="str">
        <f>VLOOKUP(Reten_soc[[#This Row],[Tipo retenciones]],Creados_silog[],4,0)</f>
        <v>SUCRE</v>
      </c>
      <c r="AX1056" s="11"/>
    </row>
    <row r="1057" spans="44:50">
      <c r="AR1057" s="1">
        <v>3055</v>
      </c>
      <c r="AS1057" s="1" t="s">
        <v>2637</v>
      </c>
      <c r="AT1057" s="34" t="str">
        <f>VLOOKUP(Reten_soc[[#This Row],[Tipo retenciones]],Creados_silog[],2,0)</f>
        <v>Ahorro Fomento a la Construccion AFC</v>
      </c>
      <c r="AU1057" s="11">
        <f>VLOOKUP(Reten_soc[[#This Row],[Tipo retenciones]],Creados_silog[],3,0)</f>
        <v>0</v>
      </c>
      <c r="AV1057" s="34" t="str">
        <f>VLOOKUP(Reten_soc[[#This Row],[Tipo retenciones]],Creados_silog[],4,0)</f>
        <v>NACIONAL</v>
      </c>
      <c r="AX1057" s="11"/>
    </row>
    <row r="1058" spans="44:50">
      <c r="AR1058" s="1">
        <v>3055</v>
      </c>
      <c r="AS1058" s="1" t="s">
        <v>2787</v>
      </c>
      <c r="AT1058" s="34" t="str">
        <f>VLOOKUP(Reten_soc[[#This Row],[Tipo retenciones]],Creados_silog[],2,0)</f>
        <v>Estampilla Pro Universidad del Cesar</v>
      </c>
      <c r="AU1058" s="11">
        <f>VLOOKUP(Reten_soc[[#This Row],[Tipo retenciones]],Creados_silog[],3,0)</f>
        <v>20</v>
      </c>
      <c r="AV1058" s="34" t="str">
        <f>VLOOKUP(Reten_soc[[#This Row],[Tipo retenciones]],Creados_silog[],4,0)</f>
        <v>CESAR</v>
      </c>
      <c r="AX1058" s="11"/>
    </row>
    <row r="1059" spans="44:50">
      <c r="AR1059" s="1">
        <v>3055</v>
      </c>
      <c r="AS1059" s="1" t="s">
        <v>2791</v>
      </c>
      <c r="AT1059" s="34" t="str">
        <f>VLOOKUP(Reten_soc[[#This Row],[Tipo retenciones]],Creados_silog[],2,0)</f>
        <v>Estampilla Pro Universidad de la Guajira</v>
      </c>
      <c r="AU1059" s="11">
        <f>VLOOKUP(Reten_soc[[#This Row],[Tipo retenciones]],Creados_silog[],3,0)</f>
        <v>44</v>
      </c>
      <c r="AV1059" s="34" t="str">
        <f>VLOOKUP(Reten_soc[[#This Row],[Tipo retenciones]],Creados_silog[],4,0)</f>
        <v>LA GUAJIRA</v>
      </c>
      <c r="AX1059" s="11"/>
    </row>
    <row r="1060" spans="44:50">
      <c r="AR1060" s="1">
        <v>3055</v>
      </c>
      <c r="AS1060" s="1" t="s">
        <v>2810</v>
      </c>
      <c r="AT1060" s="34" t="str">
        <f>VLOOKUP(Reten_soc[[#This Row],[Tipo retenciones]],Creados_silog[],2,0)</f>
        <v>Impuesto Equidad CREE</v>
      </c>
      <c r="AU1060" s="11">
        <f>VLOOKUP(Reten_soc[[#This Row],[Tipo retenciones]],Creados_silog[],3,0)</f>
        <v>0</v>
      </c>
      <c r="AV1060" s="34" t="str">
        <f>VLOOKUP(Reten_soc[[#This Row],[Tipo retenciones]],Creados_silog[],4,0)</f>
        <v>NACIONAL</v>
      </c>
      <c r="AX1060" s="11"/>
    </row>
    <row r="1061" spans="44:50">
      <c r="AR1061" s="1">
        <v>3055</v>
      </c>
      <c r="AS1061" s="1" t="s">
        <v>2826</v>
      </c>
      <c r="AT1061" s="34" t="str">
        <f>VLOOKUP(Reten_soc[[#This Row],[Tipo retenciones]],Creados_silog[],2,0)</f>
        <v>Contribución contrato de obra</v>
      </c>
      <c r="AU1061" s="11">
        <f>VLOOKUP(Reten_soc[[#This Row],[Tipo retenciones]],Creados_silog[],3,0)</f>
        <v>0</v>
      </c>
      <c r="AV1061" s="34" t="str">
        <f>VLOOKUP(Reten_soc[[#This Row],[Tipo retenciones]],Creados_silog[],4,0)</f>
        <v>NACIONAL</v>
      </c>
      <c r="AX1061" s="11"/>
    </row>
    <row r="1062" spans="44:50">
      <c r="AR1062" s="1">
        <v>3055</v>
      </c>
      <c r="AS1062" s="1" t="s">
        <v>3082</v>
      </c>
      <c r="AT1062" s="34" t="str">
        <f>VLOOKUP(Reten_soc[[#This Row],[Tipo retenciones]],Creados_silog[],2,0)</f>
        <v>Estampilla Prodesarrollo Depto Guajira</v>
      </c>
      <c r="AU1062" s="11">
        <f>VLOOKUP(Reten_soc[[#This Row],[Tipo retenciones]],Creados_silog[],3,0)</f>
        <v>44</v>
      </c>
      <c r="AV1062" s="34" t="str">
        <f>VLOOKUP(Reten_soc[[#This Row],[Tipo retenciones]],Creados_silog[],4,0)</f>
        <v>LA GUAJIRA</v>
      </c>
      <c r="AX1062" s="11"/>
    </row>
    <row r="1063" spans="44:50">
      <c r="AR1063" s="1">
        <v>3055</v>
      </c>
      <c r="AS1063" s="1" t="s">
        <v>2995</v>
      </c>
      <c r="AT1063" s="34" t="str">
        <f>VLOOKUP(Reten_soc[[#This Row],[Tipo retenciones]],Creados_silog[],2,0)</f>
        <v>Retención Impuesto Solidario Covid19</v>
      </c>
      <c r="AU1063" s="11">
        <f>VLOOKUP(Reten_soc[[#This Row],[Tipo retenciones]],Creados_silog[],3,0)</f>
        <v>0</v>
      </c>
      <c r="AV1063" s="34" t="str">
        <f>VLOOKUP(Reten_soc[[#This Row],[Tipo retenciones]],Creados_silog[],4,0)</f>
        <v>NACIONAL</v>
      </c>
      <c r="AX1063" s="11"/>
    </row>
    <row r="1064" spans="44:50">
      <c r="AR1064" s="1">
        <v>3055</v>
      </c>
      <c r="AS1064" s="1" t="s">
        <v>2998</v>
      </c>
      <c r="AT1064" s="34" t="str">
        <f>VLOOKUP(Reten_soc[[#This Row],[Tipo retenciones]],Creados_silog[],2,0)</f>
        <v>Reten Aport Solidario Voluntario Covid19</v>
      </c>
      <c r="AU1064" s="11">
        <f>VLOOKUP(Reten_soc[[#This Row],[Tipo retenciones]],Creados_silog[],3,0)</f>
        <v>0</v>
      </c>
      <c r="AV1064" s="34" t="str">
        <f>VLOOKUP(Reten_soc[[#This Row],[Tipo retenciones]],Creados_silog[],4,0)</f>
        <v>NACIONAL</v>
      </c>
      <c r="AX1064" s="11"/>
    </row>
    <row r="1065" spans="44:50">
      <c r="AR1065" s="1">
        <v>3055</v>
      </c>
      <c r="AS1065" s="1" t="s">
        <v>3113</v>
      </c>
      <c r="AT1065" s="34" t="str">
        <f>VLOOKUP(Reten_soc[[#This Row],[Tipo retenciones]],Creados_silog[],2,0)</f>
        <v>Retención ICA Servicios Santa Rosa Boliv</v>
      </c>
      <c r="AU1065" s="11">
        <f>VLOOKUP(Reten_soc[[#This Row],[Tipo retenciones]],Creados_silog[],3,0)</f>
        <v>20</v>
      </c>
      <c r="AV1065" s="34" t="str">
        <f>VLOOKUP(Reten_soc[[#This Row],[Tipo retenciones]],Creados_silog[],4,0)</f>
        <v>CESAR</v>
      </c>
      <c r="AX1065" s="11"/>
    </row>
    <row r="1066" spans="44:50">
      <c r="AR1066" s="1">
        <v>3055</v>
      </c>
      <c r="AS1066" s="1">
        <v>87</v>
      </c>
      <c r="AT1066" s="34" t="str">
        <f>VLOOKUP(Reten_soc[[#This Row],[Tipo retenciones]],Creados_silog[],2,0)</f>
        <v>Retención ICA Bienes Valledupar</v>
      </c>
      <c r="AU1066" s="11">
        <f>VLOOKUP(Reten_soc[[#This Row],[Tipo retenciones]],Creados_silog[],3,0)</f>
        <v>20</v>
      </c>
      <c r="AV1066" s="34" t="str">
        <f>VLOOKUP(Reten_soc[[#This Row],[Tipo retenciones]],Creados_silog[],4,0)</f>
        <v>CESAR</v>
      </c>
      <c r="AX1066" s="11"/>
    </row>
    <row r="1067" spans="44:50">
      <c r="AR1067" s="1">
        <v>3055</v>
      </c>
      <c r="AS1067" s="1">
        <v>88</v>
      </c>
      <c r="AT1067" s="34" t="str">
        <f>VLOOKUP(Reten_soc[[#This Row],[Tipo retenciones]],Creados_silog[],2,0)</f>
        <v>Retención ICA Servicios Valledupar</v>
      </c>
      <c r="AU1067" s="11">
        <f>VLOOKUP(Reten_soc[[#This Row],[Tipo retenciones]],Creados_silog[],3,0)</f>
        <v>20</v>
      </c>
      <c r="AV1067" s="34" t="str">
        <f>VLOOKUP(Reten_soc[[#This Row],[Tipo retenciones]],Creados_silog[],4,0)</f>
        <v>CESAR</v>
      </c>
      <c r="AX1067" s="11"/>
    </row>
    <row r="1068" spans="44:50">
      <c r="AR1068" s="1">
        <v>3055</v>
      </c>
      <c r="AS1068" s="1">
        <v>93</v>
      </c>
      <c r="AT1068" s="34" t="str">
        <f>VLOOKUP(Reten_soc[[#This Row],[Tipo retenciones]],Creados_silog[],2,0)</f>
        <v>Retención ICA Bienes Riohacha</v>
      </c>
      <c r="AU1068" s="11">
        <f>VLOOKUP(Reten_soc[[#This Row],[Tipo retenciones]],Creados_silog[],3,0)</f>
        <v>44</v>
      </c>
      <c r="AV1068" s="34" t="str">
        <f>VLOOKUP(Reten_soc[[#This Row],[Tipo retenciones]],Creados_silog[],4,0)</f>
        <v>LA GUAJIRA</v>
      </c>
      <c r="AX1068" s="11"/>
    </row>
    <row r="1069" spans="44:50">
      <c r="AR1069" s="1">
        <v>3055</v>
      </c>
      <c r="AS1069" s="1">
        <v>94</v>
      </c>
      <c r="AT1069" s="34" t="str">
        <f>VLOOKUP(Reten_soc[[#This Row],[Tipo retenciones]],Creados_silog[],2,0)</f>
        <v>Retención ICA Servicios Riohacha</v>
      </c>
      <c r="AU1069" s="11">
        <f>VLOOKUP(Reten_soc[[#This Row],[Tipo retenciones]],Creados_silog[],3,0)</f>
        <v>44</v>
      </c>
      <c r="AV1069" s="34" t="str">
        <f>VLOOKUP(Reten_soc[[#This Row],[Tipo retenciones]],Creados_silog[],4,0)</f>
        <v>LA GUAJIRA</v>
      </c>
      <c r="AX1069" s="11"/>
    </row>
    <row r="1070" spans="44:50">
      <c r="AR1070" s="1">
        <v>3055</v>
      </c>
      <c r="AS1070" s="1" t="s">
        <v>3341</v>
      </c>
      <c r="AT1070" s="34" t="str">
        <f>VLOOKUP(Reten_soc[[#This Row],[Tipo retenciones]],Creados_silog[],2,0)</f>
        <v>Retención Sobretasa Bomberil Malambo</v>
      </c>
      <c r="AU1070" s="11">
        <f>VLOOKUP(Reten_soc[[#This Row],[Tipo retenciones]],Creados_silog[],3,0)</f>
        <v>8</v>
      </c>
      <c r="AV1070" s="34" t="str">
        <f>VLOOKUP(Reten_soc[[#This Row],[Tipo retenciones]],Creados_silog[],4,0)</f>
        <v>ATLÁNTICO</v>
      </c>
      <c r="AX1070" s="11"/>
    </row>
    <row r="1071" spans="44:50">
      <c r="AR1071" s="1">
        <v>3055</v>
      </c>
      <c r="AS1071" s="1" t="s">
        <v>3095</v>
      </c>
      <c r="AT1071" s="34" t="str">
        <f>VLOOKUP(Reten_soc[[#This Row],[Tipo retenciones]],Creados_silog[],2,0)</f>
        <v>Retencion ICA Servicios Bogota Alterno I</v>
      </c>
      <c r="AU1071" s="11">
        <f>VLOOKUP(Reten_soc[[#This Row],[Tipo retenciones]],Creados_silog[],3,0)</f>
        <v>11</v>
      </c>
      <c r="AV1071" s="34" t="str">
        <f>VLOOKUP(Reten_soc[[#This Row],[Tipo retenciones]],Creados_silog[],4,0)</f>
        <v>BOGOTÁ</v>
      </c>
      <c r="AX1071" s="11"/>
    </row>
    <row r="1072" spans="44:50">
      <c r="AR1072" s="1">
        <v>3055</v>
      </c>
      <c r="AS1072" s="1" t="s">
        <v>3098</v>
      </c>
      <c r="AT1072" s="34" t="str">
        <f>VLOOKUP(Reten_soc[[#This Row],[Tipo retenciones]],Creados_silog[],2,0)</f>
        <v>Retención Impuesto EQUIDAD CREE</v>
      </c>
      <c r="AU1072" s="11">
        <f>VLOOKUP(Reten_soc[[#This Row],[Tipo retenciones]],Creados_silog[],3,0)</f>
        <v>0</v>
      </c>
      <c r="AV1072" s="34" t="str">
        <f>VLOOKUP(Reten_soc[[#This Row],[Tipo retenciones]],Creados_silog[],4,0)</f>
        <v>NACIONAL</v>
      </c>
      <c r="AX1072" s="11"/>
    </row>
    <row r="1073" spans="44:50">
      <c r="AR1073" s="1">
        <v>3055</v>
      </c>
      <c r="AS1073" s="1" t="s">
        <v>3101</v>
      </c>
      <c r="AT1073" s="34" t="str">
        <f>VLOOKUP(Reten_soc[[#This Row],[Tipo retenciones]],Creados_silog[],2,0)</f>
        <v>Impuestos Saludables</v>
      </c>
      <c r="AU1073" s="11">
        <f>VLOOKUP(Reten_soc[[#This Row],[Tipo retenciones]],Creados_silog[],3,0)</f>
        <v>0</v>
      </c>
      <c r="AV1073" s="34" t="str">
        <f>VLOOKUP(Reten_soc[[#This Row],[Tipo retenciones]],Creados_silog[],4,0)</f>
        <v>NACIONAL</v>
      </c>
      <c r="AX1073" s="11"/>
    </row>
    <row r="1074" spans="44:50">
      <c r="AR1074" s="1">
        <v>3058</v>
      </c>
      <c r="AS1074" s="39" t="s">
        <v>25</v>
      </c>
      <c r="AT1074" s="34" t="str">
        <f>VLOOKUP(Reten_soc[[#This Row],[Tipo retenciones]],Creados_silog[],2,0)</f>
        <v>Retención Impuesto de Renta</v>
      </c>
      <c r="AU1074" s="11">
        <f>VLOOKUP(Reten_soc[[#This Row],[Tipo retenciones]],Creados_silog[],3,0)</f>
        <v>0</v>
      </c>
      <c r="AV1074" s="34" t="str">
        <f>VLOOKUP(Reten_soc[[#This Row],[Tipo retenciones]],Creados_silog[],4,0)</f>
        <v>NACIONAL</v>
      </c>
      <c r="AX1074" s="11"/>
    </row>
    <row r="1075" spans="44:50">
      <c r="AR1075" s="1">
        <v>3058</v>
      </c>
      <c r="AS1075" s="39" t="s">
        <v>94</v>
      </c>
      <c r="AT1075" s="34" t="str">
        <f>VLOOKUP(Reten_soc[[#This Row],[Tipo retenciones]],Creados_silog[],2,0)</f>
        <v>Retención Iva Bienes</v>
      </c>
      <c r="AU1075" s="11">
        <f>VLOOKUP(Reten_soc[[#This Row],[Tipo retenciones]],Creados_silog[],3,0)</f>
        <v>0</v>
      </c>
      <c r="AV1075" s="34" t="str">
        <f>VLOOKUP(Reten_soc[[#This Row],[Tipo retenciones]],Creados_silog[],4,0)</f>
        <v>NACIONAL</v>
      </c>
      <c r="AX1075" s="11"/>
    </row>
    <row r="1076" spans="44:50">
      <c r="AR1076" s="1">
        <v>3058</v>
      </c>
      <c r="AS1076" s="39" t="s">
        <v>108</v>
      </c>
      <c r="AT1076" s="34" t="str">
        <f>VLOOKUP(Reten_soc[[#This Row],[Tipo retenciones]],Creados_silog[],2,0)</f>
        <v>Retención Iva Servicios</v>
      </c>
      <c r="AU1076" s="11">
        <f>VLOOKUP(Reten_soc[[#This Row],[Tipo retenciones]],Creados_silog[],3,0)</f>
        <v>0</v>
      </c>
      <c r="AV1076" s="34" t="str">
        <f>VLOOKUP(Reten_soc[[#This Row],[Tipo retenciones]],Creados_silog[],4,0)</f>
        <v>NACIONAL</v>
      </c>
      <c r="AX1076" s="11"/>
    </row>
    <row r="1077" spans="44:50">
      <c r="AR1077" s="1">
        <v>3058</v>
      </c>
      <c r="AS1077" s="39" t="s">
        <v>1754</v>
      </c>
      <c r="AT1077" s="34" t="str">
        <f>VLOOKUP(Reten_soc[[#This Row],[Tipo retenciones]],Creados_silog[],2,0)</f>
        <v>Retención ICA Bienes Bogotá</v>
      </c>
      <c r="AU1077" s="11">
        <f>VLOOKUP(Reten_soc[[#This Row],[Tipo retenciones]],Creados_silog[],3,0)</f>
        <v>11</v>
      </c>
      <c r="AV1077" s="34" t="str">
        <f>VLOOKUP(Reten_soc[[#This Row],[Tipo retenciones]],Creados_silog[],4,0)</f>
        <v>BOGOTÁ</v>
      </c>
      <c r="AX1077" s="11"/>
    </row>
    <row r="1078" spans="44:50">
      <c r="AR1078" s="1">
        <v>3058</v>
      </c>
      <c r="AS1078" s="39" t="s">
        <v>124</v>
      </c>
      <c r="AT1078" s="34" t="str">
        <f>VLOOKUP(Reten_soc[[#This Row],[Tipo retenciones]],Creados_silog[],2,0)</f>
        <v>Retención ICA Servicios Bogotá</v>
      </c>
      <c r="AU1078" s="11">
        <f>VLOOKUP(Reten_soc[[#This Row],[Tipo retenciones]],Creados_silog[],3,0)</f>
        <v>11</v>
      </c>
      <c r="AV1078" s="34" t="str">
        <f>VLOOKUP(Reten_soc[[#This Row],[Tipo retenciones]],Creados_silog[],4,0)</f>
        <v>BOGOTÁ</v>
      </c>
      <c r="AX1078" s="11"/>
    </row>
    <row r="1079" spans="44:50">
      <c r="AR1079" s="1">
        <v>3058</v>
      </c>
      <c r="AS1079" s="39" t="s">
        <v>132</v>
      </c>
      <c r="AT1079" s="34" t="str">
        <f>VLOOKUP(Reten_soc[[#This Row],[Tipo retenciones]],Creados_silog[],2,0)</f>
        <v>Impuesto de Timbre</v>
      </c>
      <c r="AU1079" s="11">
        <f>VLOOKUP(Reten_soc[[#This Row],[Tipo retenciones]],Creados_silog[],3,0)</f>
        <v>0</v>
      </c>
      <c r="AV1079" s="34" t="str">
        <f>VLOOKUP(Reten_soc[[#This Row],[Tipo retenciones]],Creados_silog[],4,0)</f>
        <v>NACIONAL</v>
      </c>
      <c r="AX1079" s="11"/>
    </row>
    <row r="1080" spans="44:50">
      <c r="AR1080" s="1">
        <v>3058</v>
      </c>
      <c r="AS1080" s="1" t="s">
        <v>2106</v>
      </c>
      <c r="AT1080" s="34" t="str">
        <f>VLOOKUP(Reten_soc[[#This Row],[Tipo retenciones]],Creados_silog[],2,0)</f>
        <v>Retención ICA Bienes Santa Marta</v>
      </c>
      <c r="AU1080" s="11">
        <f>VLOOKUP(Reten_soc[[#This Row],[Tipo retenciones]],Creados_silog[],3,0)</f>
        <v>47</v>
      </c>
      <c r="AV1080" s="34" t="str">
        <f>VLOOKUP(Reten_soc[[#This Row],[Tipo retenciones]],Creados_silog[],4,0)</f>
        <v>MAGDALENA</v>
      </c>
      <c r="AX1080" s="11"/>
    </row>
    <row r="1081" spans="44:50">
      <c r="AR1081" s="1">
        <v>3058</v>
      </c>
      <c r="AS1081" s="1" t="s">
        <v>2128</v>
      </c>
      <c r="AT1081" s="34" t="str">
        <f>VLOOKUP(Reten_soc[[#This Row],[Tipo retenciones]],Creados_silog[],2,0)</f>
        <v>Retención ICA Servicios Santa Marta</v>
      </c>
      <c r="AU1081" s="11">
        <f>VLOOKUP(Reten_soc[[#This Row],[Tipo retenciones]],Creados_silog[],3,0)</f>
        <v>47</v>
      </c>
      <c r="AV1081" s="34" t="str">
        <f>VLOOKUP(Reten_soc[[#This Row],[Tipo retenciones]],Creados_silog[],4,0)</f>
        <v>MAGDALENA</v>
      </c>
      <c r="AX1081" s="11"/>
    </row>
    <row r="1082" spans="44:50">
      <c r="AR1082" s="1">
        <v>3058</v>
      </c>
      <c r="AS1082" s="1">
        <v>12</v>
      </c>
      <c r="AT1082" s="34" t="str">
        <f>VLOOKUP(Reten_soc[[#This Row],[Tipo retenciones]],Creados_silog[],2,0)</f>
        <v>Reten Impuesto Renta Activida Alterna I</v>
      </c>
      <c r="AU1082" s="11">
        <f>VLOOKUP(Reten_soc[[#This Row],[Tipo retenciones]],Creados_silog[],3,0)</f>
        <v>0</v>
      </c>
      <c r="AV1082" s="34" t="str">
        <f>VLOOKUP(Reten_soc[[#This Row],[Tipo retenciones]],Creados_silog[],4,0)</f>
        <v>NACIONAL</v>
      </c>
      <c r="AX1082" s="11"/>
    </row>
    <row r="1083" spans="44:50">
      <c r="AR1083" s="1">
        <v>3058</v>
      </c>
      <c r="AS1083" s="1">
        <v>15</v>
      </c>
      <c r="AT1083" s="34" t="str">
        <f>VLOOKUP(Reten_soc[[#This Row],[Tipo retenciones]],Creados_silog[],2,0)</f>
        <v>Retención ICA Bienes Villavicencio</v>
      </c>
      <c r="AU1083" s="11">
        <f>VLOOKUP(Reten_soc[[#This Row],[Tipo retenciones]],Creados_silog[],3,0)</f>
        <v>50</v>
      </c>
      <c r="AV1083" s="34" t="str">
        <f>VLOOKUP(Reten_soc[[#This Row],[Tipo retenciones]],Creados_silog[],4,0)</f>
        <v>META</v>
      </c>
      <c r="AX1083" s="11"/>
    </row>
    <row r="1084" spans="44:50">
      <c r="AR1084" s="1">
        <v>3058</v>
      </c>
      <c r="AS1084" s="1">
        <v>16</v>
      </c>
      <c r="AT1084" s="34" t="str">
        <f>VLOOKUP(Reten_soc[[#This Row],[Tipo retenciones]],Creados_silog[],2,0)</f>
        <v>Retención ICA Servicios Villavicencio</v>
      </c>
      <c r="AU1084" s="11">
        <f>VLOOKUP(Reten_soc[[#This Row],[Tipo retenciones]],Creados_silog[],3,0)</f>
        <v>50</v>
      </c>
      <c r="AV1084" s="34" t="str">
        <f>VLOOKUP(Reten_soc[[#This Row],[Tipo retenciones]],Creados_silog[],4,0)</f>
        <v>META</v>
      </c>
      <c r="AX1084" s="11"/>
    </row>
    <row r="1085" spans="44:50">
      <c r="AR1085" s="1">
        <v>3058</v>
      </c>
      <c r="AS1085" s="1">
        <v>17</v>
      </c>
      <c r="AT1085" s="34" t="str">
        <f>VLOOKUP(Reten_soc[[#This Row],[Tipo retenciones]],Creados_silog[],2,0)</f>
        <v>Reten Impuesto Renta Activida Alterna II</v>
      </c>
      <c r="AU1085" s="11">
        <f>VLOOKUP(Reten_soc[[#This Row],[Tipo retenciones]],Creados_silog[],3,0)</f>
        <v>0</v>
      </c>
      <c r="AV1085" s="34" t="str">
        <f>VLOOKUP(Reten_soc[[#This Row],[Tipo retenciones]],Creados_silog[],4,0)</f>
        <v>NACIONAL</v>
      </c>
      <c r="AX1085" s="11"/>
    </row>
    <row r="1086" spans="44:50">
      <c r="AR1086" s="1">
        <v>3058</v>
      </c>
      <c r="AS1086" s="1" t="s">
        <v>2556</v>
      </c>
      <c r="AT1086" s="34" t="str">
        <f>VLOOKUP(Reten_soc[[#This Row],[Tipo retenciones]],Creados_silog[],2,0)</f>
        <v>Estampilla Pro Unal y demás Un Estatales</v>
      </c>
      <c r="AU1086" s="11">
        <f>VLOOKUP(Reten_soc[[#This Row],[Tipo retenciones]],Creados_silog[],3,0)</f>
        <v>70</v>
      </c>
      <c r="AV1086" s="34" t="str">
        <f>VLOOKUP(Reten_soc[[#This Row],[Tipo retenciones]],Creados_silog[],4,0)</f>
        <v>SUCRE</v>
      </c>
      <c r="AX1086" s="11"/>
    </row>
    <row r="1087" spans="44:50">
      <c r="AR1087" s="1">
        <v>3058</v>
      </c>
      <c r="AS1087" s="1" t="s">
        <v>2637</v>
      </c>
      <c r="AT1087" s="34" t="str">
        <f>VLOOKUP(Reten_soc[[#This Row],[Tipo retenciones]],Creados_silog[],2,0)</f>
        <v>Ahorro Fomento a la Construccion AFC</v>
      </c>
      <c r="AU1087" s="11">
        <f>VLOOKUP(Reten_soc[[#This Row],[Tipo retenciones]],Creados_silog[],3,0)</f>
        <v>0</v>
      </c>
      <c r="AV1087" s="34" t="str">
        <f>VLOOKUP(Reten_soc[[#This Row],[Tipo retenciones]],Creados_silog[],4,0)</f>
        <v>NACIONAL</v>
      </c>
      <c r="AX1087" s="11"/>
    </row>
    <row r="1088" spans="44:50">
      <c r="AR1088" s="1">
        <v>3058</v>
      </c>
      <c r="AS1088" s="1">
        <v>20</v>
      </c>
      <c r="AT1088" s="34" t="str">
        <f>VLOOKUP(Reten_soc[[#This Row],[Tipo retenciones]],Creados_silog[],2,0)</f>
        <v>Retención ICA Bienes Florencia</v>
      </c>
      <c r="AU1088" s="11">
        <f>VLOOKUP(Reten_soc[[#This Row],[Tipo retenciones]],Creados_silog[],3,0)</f>
        <v>18</v>
      </c>
      <c r="AV1088" s="34" t="str">
        <f>VLOOKUP(Reten_soc[[#This Row],[Tipo retenciones]],Creados_silog[],4,0)</f>
        <v>CAQUETA</v>
      </c>
      <c r="AX1088" s="11"/>
    </row>
    <row r="1089" spans="44:50">
      <c r="AR1089" s="1">
        <v>3058</v>
      </c>
      <c r="AS1089" s="1">
        <v>21</v>
      </c>
      <c r="AT1089" s="34" t="str">
        <f>VLOOKUP(Reten_soc[[#This Row],[Tipo retenciones]],Creados_silog[],2,0)</f>
        <v>Retención ICA Servicios Florencia</v>
      </c>
      <c r="AU1089" s="11">
        <f>VLOOKUP(Reten_soc[[#This Row],[Tipo retenciones]],Creados_silog[],3,0)</f>
        <v>18</v>
      </c>
      <c r="AV1089" s="34" t="str">
        <f>VLOOKUP(Reten_soc[[#This Row],[Tipo retenciones]],Creados_silog[],4,0)</f>
        <v>CAQUETA</v>
      </c>
      <c r="AX1089" s="11"/>
    </row>
    <row r="1090" spans="44:50">
      <c r="AR1090" s="1">
        <v>3058</v>
      </c>
      <c r="AS1090" s="1">
        <v>22</v>
      </c>
      <c r="AT1090" s="34" t="str">
        <f>VLOOKUP(Reten_soc[[#This Row],[Tipo retenciones]],Creados_silog[],2,0)</f>
        <v>Retención ICA Bienes Ibagué</v>
      </c>
      <c r="AU1090" s="11">
        <f>VLOOKUP(Reten_soc[[#This Row],[Tipo retenciones]],Creados_silog[],3,0)</f>
        <v>73</v>
      </c>
      <c r="AV1090" s="34" t="str">
        <f>VLOOKUP(Reten_soc[[#This Row],[Tipo retenciones]],Creados_silog[],4,0)</f>
        <v>TOLIMA</v>
      </c>
      <c r="AX1090" s="11"/>
    </row>
    <row r="1091" spans="44:50">
      <c r="AR1091" s="1">
        <v>3058</v>
      </c>
      <c r="AS1091" s="1">
        <v>23</v>
      </c>
      <c r="AT1091" s="34" t="str">
        <f>VLOOKUP(Reten_soc[[#This Row],[Tipo retenciones]],Creados_silog[],2,0)</f>
        <v>Retención ICA Servicios Ibagué</v>
      </c>
      <c r="AU1091" s="11">
        <f>VLOOKUP(Reten_soc[[#This Row],[Tipo retenciones]],Creados_silog[],3,0)</f>
        <v>73</v>
      </c>
      <c r="AV1091" s="34" t="str">
        <f>VLOOKUP(Reten_soc[[#This Row],[Tipo retenciones]],Creados_silog[],4,0)</f>
        <v>TOLIMA</v>
      </c>
      <c r="AX1091" s="11"/>
    </row>
    <row r="1092" spans="44:50">
      <c r="AR1092" s="1">
        <v>3058</v>
      </c>
      <c r="AS1092" s="1">
        <v>24</v>
      </c>
      <c r="AT1092" s="34" t="str">
        <f>VLOOKUP(Reten_soc[[#This Row],[Tipo retenciones]],Creados_silog[],2,0)</f>
        <v>Retención Tasa Bomberil  Ibague</v>
      </c>
      <c r="AU1092" s="11">
        <f>VLOOKUP(Reten_soc[[#This Row],[Tipo retenciones]],Creados_silog[],3,0)</f>
        <v>73</v>
      </c>
      <c r="AV1092" s="34" t="str">
        <f>VLOOKUP(Reten_soc[[#This Row],[Tipo retenciones]],Creados_silog[],4,0)</f>
        <v>TOLIMA</v>
      </c>
      <c r="AX1092" s="11"/>
    </row>
    <row r="1093" spans="44:50">
      <c r="AR1093" s="1">
        <v>3058</v>
      </c>
      <c r="AS1093" s="1">
        <v>33</v>
      </c>
      <c r="AT1093" s="34" t="str">
        <f>VLOOKUP(Reten_soc[[#This Row],[Tipo retenciones]],Creados_silog[],2,0)</f>
        <v>Retención ICA Bienes Facatativa</v>
      </c>
      <c r="AU1093" s="11">
        <f>VLOOKUP(Reten_soc[[#This Row],[Tipo retenciones]],Creados_silog[],3,0)</f>
        <v>25</v>
      </c>
      <c r="AV1093" s="34" t="str">
        <f>VLOOKUP(Reten_soc[[#This Row],[Tipo retenciones]],Creados_silog[],4,0)</f>
        <v>CUNDINAMARCA</v>
      </c>
      <c r="AX1093" s="11"/>
    </row>
    <row r="1094" spans="44:50">
      <c r="AR1094" s="1">
        <v>3058</v>
      </c>
      <c r="AS1094" s="1">
        <v>34</v>
      </c>
      <c r="AT1094" s="34" t="str">
        <f>VLOOKUP(Reten_soc[[#This Row],[Tipo retenciones]],Creados_silog[],2,0)</f>
        <v>Retención ICA Servicios Facatativa</v>
      </c>
      <c r="AU1094" s="11">
        <f>VLOOKUP(Reten_soc[[#This Row],[Tipo retenciones]],Creados_silog[],3,0)</f>
        <v>25</v>
      </c>
      <c r="AV1094" s="34" t="str">
        <f>VLOOKUP(Reten_soc[[#This Row],[Tipo retenciones]],Creados_silog[],4,0)</f>
        <v>CUNDINAMARCA</v>
      </c>
      <c r="AX1094" s="11"/>
    </row>
    <row r="1095" spans="44:50">
      <c r="AR1095" s="1">
        <v>3058</v>
      </c>
      <c r="AS1095" s="1" t="s">
        <v>2810</v>
      </c>
      <c r="AT1095" s="34" t="str">
        <f>VLOOKUP(Reten_soc[[#This Row],[Tipo retenciones]],Creados_silog[],2,0)</f>
        <v>Impuesto Equidad CREE</v>
      </c>
      <c r="AU1095" s="11">
        <f>VLOOKUP(Reten_soc[[#This Row],[Tipo retenciones]],Creados_silog[],3,0)</f>
        <v>0</v>
      </c>
      <c r="AV1095" s="34" t="str">
        <f>VLOOKUP(Reten_soc[[#This Row],[Tipo retenciones]],Creados_silog[],4,0)</f>
        <v>NACIONAL</v>
      </c>
      <c r="AX1095" s="11"/>
    </row>
    <row r="1096" spans="44:50">
      <c r="AR1096" s="1">
        <v>3058</v>
      </c>
      <c r="AS1096" s="1" t="s">
        <v>2826</v>
      </c>
      <c r="AT1096" s="34" t="str">
        <f>VLOOKUP(Reten_soc[[#This Row],[Tipo retenciones]],Creados_silog[],2,0)</f>
        <v>Contribución contrato de obra</v>
      </c>
      <c r="AU1096" s="11">
        <f>VLOOKUP(Reten_soc[[#This Row],[Tipo retenciones]],Creados_silog[],3,0)</f>
        <v>0</v>
      </c>
      <c r="AV1096" s="34" t="str">
        <f>VLOOKUP(Reten_soc[[#This Row],[Tipo retenciones]],Creados_silog[],4,0)</f>
        <v>NACIONAL</v>
      </c>
      <c r="AX1096" s="11"/>
    </row>
    <row r="1097" spans="44:50">
      <c r="AR1097" s="1">
        <v>3058</v>
      </c>
      <c r="AS1097" s="1" t="s">
        <v>2869</v>
      </c>
      <c r="AT1097" s="34" t="str">
        <f>VLOOKUP(Reten_soc[[#This Row],[Tipo retenciones]],Creados_silog[],2,0)</f>
        <v>Retención ICA Bienes Cota</v>
      </c>
      <c r="AU1097" s="11">
        <f>VLOOKUP(Reten_soc[[#This Row],[Tipo retenciones]],Creados_silog[],3,0)</f>
        <v>25</v>
      </c>
      <c r="AV1097" s="34" t="str">
        <f>VLOOKUP(Reten_soc[[#This Row],[Tipo retenciones]],Creados_silog[],4,0)</f>
        <v>CUNDINAMARCA</v>
      </c>
      <c r="AX1097" s="11"/>
    </row>
    <row r="1098" spans="44:50">
      <c r="AR1098" s="1">
        <v>3058</v>
      </c>
      <c r="AS1098" s="1" t="s">
        <v>2874</v>
      </c>
      <c r="AT1098" s="34" t="str">
        <f>VLOOKUP(Reten_soc[[#This Row],[Tipo retenciones]],Creados_silog[],2,0)</f>
        <v>Retención ICA Servicios Cota</v>
      </c>
      <c r="AU1098" s="11">
        <f>VLOOKUP(Reten_soc[[#This Row],[Tipo retenciones]],Creados_silog[],3,0)</f>
        <v>25</v>
      </c>
      <c r="AV1098" s="34" t="str">
        <f>VLOOKUP(Reten_soc[[#This Row],[Tipo retenciones]],Creados_silog[],4,0)</f>
        <v>CUNDINAMARCA</v>
      </c>
      <c r="AX1098" s="11"/>
    </row>
    <row r="1099" spans="44:50">
      <c r="AR1099" s="1">
        <v>3058</v>
      </c>
      <c r="AS1099" s="1" t="s">
        <v>2879</v>
      </c>
      <c r="AT1099" s="34" t="str">
        <f>VLOOKUP(Reten_soc[[#This Row],[Tipo retenciones]],Creados_silog[],2,0)</f>
        <v>Retención ICA Bienes Yumbo</v>
      </c>
      <c r="AU1099" s="11">
        <f>VLOOKUP(Reten_soc[[#This Row],[Tipo retenciones]],Creados_silog[],3,0)</f>
        <v>76</v>
      </c>
      <c r="AV1099" s="34" t="str">
        <f>VLOOKUP(Reten_soc[[#This Row],[Tipo retenciones]],Creados_silog[],4,0)</f>
        <v>VALLE</v>
      </c>
      <c r="AX1099" s="11"/>
    </row>
    <row r="1100" spans="44:50">
      <c r="AR1100" s="1">
        <v>3058</v>
      </c>
      <c r="AS1100" s="1" t="s">
        <v>2884</v>
      </c>
      <c r="AT1100" s="34" t="str">
        <f>VLOOKUP(Reten_soc[[#This Row],[Tipo retenciones]],Creados_silog[],2,0)</f>
        <v>Retención ICA Servicios Yumbo</v>
      </c>
      <c r="AU1100" s="11">
        <f>VLOOKUP(Reten_soc[[#This Row],[Tipo retenciones]],Creados_silog[],3,0)</f>
        <v>76</v>
      </c>
      <c r="AV1100" s="34" t="str">
        <f>VLOOKUP(Reten_soc[[#This Row],[Tipo retenciones]],Creados_silog[],4,0)</f>
        <v>VALLE</v>
      </c>
      <c r="AX1100" s="11"/>
    </row>
    <row r="1101" spans="44:50">
      <c r="AR1101" s="1">
        <v>3058</v>
      </c>
      <c r="AS1101" s="1">
        <v>43</v>
      </c>
      <c r="AT1101" s="34" t="str">
        <f>VLOOKUP(Reten_soc[[#This Row],[Tipo retenciones]],Creados_silog[],2,0)</f>
        <v>Retención ICA Bienes Medellìn</v>
      </c>
      <c r="AU1101" s="11">
        <f>VLOOKUP(Reten_soc[[#This Row],[Tipo retenciones]],Creados_silog[],3,0)</f>
        <v>5</v>
      </c>
      <c r="AV1101" s="34" t="str">
        <f>VLOOKUP(Reten_soc[[#This Row],[Tipo retenciones]],Creados_silog[],4,0)</f>
        <v>ANTIOQUIA</v>
      </c>
      <c r="AX1101" s="11"/>
    </row>
    <row r="1102" spans="44:50">
      <c r="AR1102" s="1">
        <v>3058</v>
      </c>
      <c r="AS1102" s="1">
        <v>44</v>
      </c>
      <c r="AT1102" s="34" t="str">
        <f>VLOOKUP(Reten_soc[[#This Row],[Tipo retenciones]],Creados_silog[],2,0)</f>
        <v>Retención ICA Bienes Popayán</v>
      </c>
      <c r="AU1102" s="11">
        <f>VLOOKUP(Reten_soc[[#This Row],[Tipo retenciones]],Creados_silog[],3,0)</f>
        <v>19</v>
      </c>
      <c r="AV1102" s="34" t="str">
        <f>VLOOKUP(Reten_soc[[#This Row],[Tipo retenciones]],Creados_silog[],4,0)</f>
        <v>CAUCA</v>
      </c>
      <c r="AX1102" s="11"/>
    </row>
    <row r="1103" spans="44:50">
      <c r="AR1103" s="1">
        <v>3058</v>
      </c>
      <c r="AS1103" s="1">
        <v>45</v>
      </c>
      <c r="AT1103" s="34" t="str">
        <f>VLOOKUP(Reten_soc[[#This Row],[Tipo retenciones]],Creados_silog[],2,0)</f>
        <v>Retención ICA Servicios Popayán</v>
      </c>
      <c r="AU1103" s="11">
        <f>VLOOKUP(Reten_soc[[#This Row],[Tipo retenciones]],Creados_silog[],3,0)</f>
        <v>19</v>
      </c>
      <c r="AV1103" s="34" t="str">
        <f>VLOOKUP(Reten_soc[[#This Row],[Tipo retenciones]],Creados_silog[],4,0)</f>
        <v>CAUCA</v>
      </c>
      <c r="AX1103" s="11"/>
    </row>
    <row r="1104" spans="44:50">
      <c r="AR1104" s="1">
        <v>3058</v>
      </c>
      <c r="AS1104" s="1">
        <v>47</v>
      </c>
      <c r="AT1104" s="34" t="str">
        <f>VLOOKUP(Reten_soc[[#This Row],[Tipo retenciones]],Creados_silog[],2,0)</f>
        <v>Retención ICA Servicios Arauca</v>
      </c>
      <c r="AU1104" s="11">
        <f>VLOOKUP(Reten_soc[[#This Row],[Tipo retenciones]],Creados_silog[],3,0)</f>
        <v>81</v>
      </c>
      <c r="AV1104" s="34" t="str">
        <f>VLOOKUP(Reten_soc[[#This Row],[Tipo retenciones]],Creados_silog[],4,0)</f>
        <v>ARAUCA</v>
      </c>
      <c r="AX1104" s="11"/>
    </row>
    <row r="1105" spans="44:50">
      <c r="AR1105" s="1">
        <v>3058</v>
      </c>
      <c r="AS1105" s="1">
        <v>54</v>
      </c>
      <c r="AT1105" s="34" t="str">
        <f>VLOOKUP(Reten_soc[[#This Row],[Tipo retenciones]],Creados_silog[],2,0)</f>
        <v>Retención ICA Bienes Yopal</v>
      </c>
      <c r="AU1105" s="11">
        <f>VLOOKUP(Reten_soc[[#This Row],[Tipo retenciones]],Creados_silog[],3,0)</f>
        <v>85</v>
      </c>
      <c r="AV1105" s="34" t="str">
        <f>VLOOKUP(Reten_soc[[#This Row],[Tipo retenciones]],Creados_silog[],4,0)</f>
        <v>CASANARE</v>
      </c>
      <c r="AX1105" s="11"/>
    </row>
    <row r="1106" spans="44:50">
      <c r="AR1106" s="1">
        <v>3058</v>
      </c>
      <c r="AS1106" s="1">
        <v>55</v>
      </c>
      <c r="AT1106" s="34" t="str">
        <f>VLOOKUP(Reten_soc[[#This Row],[Tipo retenciones]],Creados_silog[],2,0)</f>
        <v>Retención ICA Servicios Yopal</v>
      </c>
      <c r="AU1106" s="11">
        <f>VLOOKUP(Reten_soc[[#This Row],[Tipo retenciones]],Creados_silog[],3,0)</f>
        <v>85</v>
      </c>
      <c r="AV1106" s="34" t="str">
        <f>VLOOKUP(Reten_soc[[#This Row],[Tipo retenciones]],Creados_silog[],4,0)</f>
        <v>CASANARE</v>
      </c>
      <c r="AX1106" s="11"/>
    </row>
    <row r="1107" spans="44:50">
      <c r="AR1107" s="1">
        <v>3058</v>
      </c>
      <c r="AS1107" s="1" t="s">
        <v>2995</v>
      </c>
      <c r="AT1107" s="34" t="str">
        <f>VLOOKUP(Reten_soc[[#This Row],[Tipo retenciones]],Creados_silog[],2,0)</f>
        <v>Retención Impuesto Solidario Covid19</v>
      </c>
      <c r="AU1107" s="11">
        <f>VLOOKUP(Reten_soc[[#This Row],[Tipo retenciones]],Creados_silog[],3,0)</f>
        <v>0</v>
      </c>
      <c r="AV1107" s="34" t="str">
        <f>VLOOKUP(Reten_soc[[#This Row],[Tipo retenciones]],Creados_silog[],4,0)</f>
        <v>NACIONAL</v>
      </c>
      <c r="AX1107" s="11"/>
    </row>
    <row r="1108" spans="44:50">
      <c r="AR1108" s="1">
        <v>3058</v>
      </c>
      <c r="AS1108" s="1" t="s">
        <v>2998</v>
      </c>
      <c r="AT1108" s="34" t="str">
        <f>VLOOKUP(Reten_soc[[#This Row],[Tipo retenciones]],Creados_silog[],2,0)</f>
        <v>Reten Aport Solidario Voluntario Covid19</v>
      </c>
      <c r="AU1108" s="11">
        <f>VLOOKUP(Reten_soc[[#This Row],[Tipo retenciones]],Creados_silog[],3,0)</f>
        <v>0</v>
      </c>
      <c r="AV1108" s="34" t="str">
        <f>VLOOKUP(Reten_soc[[#This Row],[Tipo retenciones]],Creados_silog[],4,0)</f>
        <v>NACIONAL</v>
      </c>
      <c r="AX1108" s="11"/>
    </row>
    <row r="1109" spans="44:50">
      <c r="AR1109" s="1">
        <v>3058</v>
      </c>
      <c r="AS1109" s="1" t="s">
        <v>3115</v>
      </c>
      <c r="AT1109" s="34" t="str">
        <f>VLOOKUP(Reten_soc[[#This Row],[Tipo retenciones]],Creados_silog[],2,0)</f>
        <v>Retencion ICA Servicos Rionegro Ant</v>
      </c>
      <c r="AU1109" s="11">
        <f>VLOOKUP(Reten_soc[[#This Row],[Tipo retenciones]],Creados_silog[],3,0)</f>
        <v>5</v>
      </c>
      <c r="AV1109" s="34" t="str">
        <f>VLOOKUP(Reten_soc[[#This Row],[Tipo retenciones]],Creados_silog[],4,0)</f>
        <v>ANTIOQUIA</v>
      </c>
      <c r="AX1109" s="11"/>
    </row>
    <row r="1110" spans="44:50">
      <c r="AR1110" s="1">
        <v>3058</v>
      </c>
      <c r="AS1110" s="1">
        <v>64</v>
      </c>
      <c r="AT1110" s="34" t="str">
        <f>VLOOKUP(Reten_soc[[#This Row],[Tipo retenciones]],Creados_silog[],2,0)</f>
        <v>Retención ICA Bienes Bucaramanga</v>
      </c>
      <c r="AU1110" s="11">
        <f>VLOOKUP(Reten_soc[[#This Row],[Tipo retenciones]],Creados_silog[],3,0)</f>
        <v>68</v>
      </c>
      <c r="AV1110" s="34" t="str">
        <f>VLOOKUP(Reten_soc[[#This Row],[Tipo retenciones]],Creados_silog[],4,0)</f>
        <v>SANTANDER</v>
      </c>
      <c r="AX1110" s="11"/>
    </row>
    <row r="1111" spans="44:50">
      <c r="AR1111" s="1">
        <v>3058</v>
      </c>
      <c r="AS1111" s="1">
        <v>65</v>
      </c>
      <c r="AT1111" s="34" t="str">
        <f>VLOOKUP(Reten_soc[[#This Row],[Tipo retenciones]],Creados_silog[],2,0)</f>
        <v>Retención ICA Servicios Bucaramanga</v>
      </c>
      <c r="AU1111" s="11">
        <f>VLOOKUP(Reten_soc[[#This Row],[Tipo retenciones]],Creados_silog[],3,0)</f>
        <v>68</v>
      </c>
      <c r="AV1111" s="34" t="str">
        <f>VLOOKUP(Reten_soc[[#This Row],[Tipo retenciones]],Creados_silog[],4,0)</f>
        <v>SANTANDER</v>
      </c>
      <c r="AX1111" s="11"/>
    </row>
    <row r="1112" spans="44:50">
      <c r="AR1112" s="1">
        <v>3058</v>
      </c>
      <c r="AS1112" s="1" t="s">
        <v>3199</v>
      </c>
      <c r="AT1112" s="34" t="str">
        <f>VLOOKUP(Reten_soc[[#This Row],[Tipo retenciones]],Creados_silog[],2,0)</f>
        <v>Retención Sobretasa Bomberil Yopal</v>
      </c>
      <c r="AU1112" s="11">
        <f>VLOOKUP(Reten_soc[[#This Row],[Tipo retenciones]],Creados_silog[],3,0)</f>
        <v>85</v>
      </c>
      <c r="AV1112" s="34" t="str">
        <f>VLOOKUP(Reten_soc[[#This Row],[Tipo retenciones]],Creados_silog[],4,0)</f>
        <v>CASANARE</v>
      </c>
      <c r="AX1112" s="11"/>
    </row>
    <row r="1113" spans="44:50">
      <c r="AR1113" s="1">
        <v>3058</v>
      </c>
      <c r="AS1113" s="1" t="s">
        <v>3217</v>
      </c>
      <c r="AT1113" s="34" t="str">
        <f>VLOOKUP(Reten_soc[[#This Row],[Tipo retenciones]],Creados_silog[],2,0)</f>
        <v>Retención ICA Servicios Cumaribo</v>
      </c>
      <c r="AU1113" s="11">
        <f>VLOOKUP(Reten_soc[[#This Row],[Tipo retenciones]],Creados_silog[],3,0)</f>
        <v>99</v>
      </c>
      <c r="AV1113" s="34" t="str">
        <f>VLOOKUP(Reten_soc[[#This Row],[Tipo retenciones]],Creados_silog[],4,0)</f>
        <v>VICHADA</v>
      </c>
      <c r="AX1113" s="11"/>
    </row>
    <row r="1114" spans="44:50">
      <c r="AR1114" s="1">
        <v>3058</v>
      </c>
      <c r="AS1114" s="1" t="s">
        <v>3339</v>
      </c>
      <c r="AT1114" s="34" t="str">
        <f>VLOOKUP(Reten_soc[[#This Row],[Tipo retenciones]],Creados_silog[],2,0)</f>
        <v>Ret ICA Servicios Puerto Asis (Putumayo)</v>
      </c>
      <c r="AU1114" s="11">
        <f>VLOOKUP(Reten_soc[[#This Row],[Tipo retenciones]],Creados_silog[],3,0)</f>
        <v>86</v>
      </c>
      <c r="AV1114" s="34" t="str">
        <f>VLOOKUP(Reten_soc[[#This Row],[Tipo retenciones]],Creados_silog[],4,0)</f>
        <v>PUTUMAYO</v>
      </c>
      <c r="AX1114" s="11"/>
    </row>
    <row r="1115" spans="44:50">
      <c r="AR1115" s="1">
        <v>3058</v>
      </c>
      <c r="AS1115" s="1" t="s">
        <v>3093</v>
      </c>
      <c r="AT1115" s="34" t="str">
        <f>VLOOKUP(Reten_soc[[#This Row],[Tipo retenciones]],Creados_silog[],2,0)</f>
        <v>Retencion tasa bomberil Bucaramanga</v>
      </c>
      <c r="AU1115" s="11">
        <f>VLOOKUP(Reten_soc[[#This Row],[Tipo retenciones]],Creados_silog[],3,0)</f>
        <v>68</v>
      </c>
      <c r="AV1115" s="34" t="str">
        <f>VLOOKUP(Reten_soc[[#This Row],[Tipo retenciones]],Creados_silog[],4,0)</f>
        <v>SANTANDER</v>
      </c>
      <c r="AX1115" s="11"/>
    </row>
    <row r="1116" spans="44:50">
      <c r="AR1116" s="1">
        <v>3058</v>
      </c>
      <c r="AS1116" s="1" t="s">
        <v>3375</v>
      </c>
      <c r="AT1116" s="34" t="str">
        <f>VLOOKUP(Reten_soc[[#This Row],[Tipo retenciones]],Creados_silog[],2,0)</f>
        <v>Retención Tasa Bomberil Sta Marta (Mag)</v>
      </c>
      <c r="AU1116" s="11">
        <f>VLOOKUP(Reten_soc[[#This Row],[Tipo retenciones]],Creados_silog[],3,0)</f>
        <v>47</v>
      </c>
      <c r="AV1116" s="34" t="str">
        <f>VLOOKUP(Reten_soc[[#This Row],[Tipo retenciones]],Creados_silog[],4,0)</f>
        <v>MAGDALENA</v>
      </c>
      <c r="AX1116" s="11"/>
    </row>
    <row r="1117" spans="44:50">
      <c r="AR1117" s="1">
        <v>3058</v>
      </c>
      <c r="AS1117" s="1" t="s">
        <v>3495</v>
      </c>
      <c r="AT1117" s="34" t="str">
        <f>VLOOKUP(Reten_soc[[#This Row],[Tipo retenciones]],Creados_silog[],2,0)</f>
        <v>Retención ICA Servicios La Tebaida (Qui)</v>
      </c>
      <c r="AU1117" s="11">
        <f>VLOOKUP(Reten_soc[[#This Row],[Tipo retenciones]],Creados_silog[],3,0)</f>
        <v>63</v>
      </c>
      <c r="AV1117" s="34" t="str">
        <f>VLOOKUP(Reten_soc[[#This Row],[Tipo retenciones]],Creados_silog[],4,0)</f>
        <v>QUINDIO</v>
      </c>
      <c r="AX1117" s="11"/>
    </row>
    <row r="1118" spans="44:50">
      <c r="AR1118" s="1">
        <v>3058</v>
      </c>
      <c r="AS1118" s="1" t="s">
        <v>3497</v>
      </c>
      <c r="AT1118" s="34" t="str">
        <f>VLOOKUP(Reten_soc[[#This Row],[Tipo retenciones]],Creados_silog[],2,0)</f>
        <v>Retención ICA Servicios Pitalito (Huila)</v>
      </c>
      <c r="AU1118" s="11">
        <f>VLOOKUP(Reten_soc[[#This Row],[Tipo retenciones]],Creados_silog[],3,0)</f>
        <v>41</v>
      </c>
      <c r="AV1118" s="34" t="str">
        <f>VLOOKUP(Reten_soc[[#This Row],[Tipo retenciones]],Creados_silog[],4,0)</f>
        <v>HUILA</v>
      </c>
      <c r="AX1118" s="11"/>
    </row>
    <row r="1119" spans="44:50">
      <c r="AR1119" s="1">
        <v>3058</v>
      </c>
      <c r="AS1119" s="1" t="s">
        <v>3499</v>
      </c>
      <c r="AT1119" s="34" t="str">
        <f>VLOOKUP(Reten_soc[[#This Row],[Tipo retenciones]],Creados_silog[],2,0)</f>
        <v>Retención ICA Servicios La Macarena (Met</v>
      </c>
      <c r="AU1119" s="11">
        <f>VLOOKUP(Reten_soc[[#This Row],[Tipo retenciones]],Creados_silog[],3,0)</f>
        <v>50</v>
      </c>
      <c r="AV1119" s="34" t="str">
        <f>VLOOKUP(Reten_soc[[#This Row],[Tipo retenciones]],Creados_silog[],4,0)</f>
        <v>META</v>
      </c>
      <c r="AX1119" s="11"/>
    </row>
    <row r="1120" spans="44:50">
      <c r="AR1120" s="1">
        <v>3058</v>
      </c>
      <c r="AS1120" s="1" t="s">
        <v>3501</v>
      </c>
      <c r="AT1120" s="34" t="str">
        <f>VLOOKUP(Reten_soc[[#This Row],[Tipo retenciones]],Creados_silog[],2,0)</f>
        <v>Retención ICA Serv. Zona Bananera (Magd)</v>
      </c>
      <c r="AU1120" s="11">
        <f>VLOOKUP(Reten_soc[[#This Row],[Tipo retenciones]],Creados_silog[],3,0)</f>
        <v>47</v>
      </c>
      <c r="AV1120" s="34" t="str">
        <f>VLOOKUP(Reten_soc[[#This Row],[Tipo retenciones]],Creados_silog[],4,0)</f>
        <v>MAGDALENA</v>
      </c>
      <c r="AX1120" s="11"/>
    </row>
    <row r="1121" spans="44:50">
      <c r="AR1121" s="1">
        <v>3058</v>
      </c>
      <c r="AS1121" s="1" t="s">
        <v>3503</v>
      </c>
      <c r="AT1121" s="34" t="str">
        <f>VLOOKUP(Reten_soc[[#This Row],[Tipo retenciones]],Creados_silog[],2,0)</f>
        <v>Retención ICA Servicios Aguachica (Cesar</v>
      </c>
      <c r="AU1121" s="11">
        <f>VLOOKUP(Reten_soc[[#This Row],[Tipo retenciones]],Creados_silog[],3,0)</f>
        <v>20</v>
      </c>
      <c r="AV1121" s="34" t="str">
        <f>VLOOKUP(Reten_soc[[#This Row],[Tipo retenciones]],Creados_silog[],4,0)</f>
        <v>CESAR</v>
      </c>
      <c r="AX1121" s="11"/>
    </row>
    <row r="1122" spans="44:50">
      <c r="AR1122" s="1">
        <v>3058</v>
      </c>
      <c r="AS1122" s="1" t="s">
        <v>3505</v>
      </c>
      <c r="AT1122" s="34" t="str">
        <f>VLOOKUP(Reten_soc[[#This Row],[Tipo retenciones]],Creados_silog[],2,0)</f>
        <v>Retención ICA Serv. Distracción (La Gua)</v>
      </c>
      <c r="AU1122" s="11">
        <f>VLOOKUP(Reten_soc[[#This Row],[Tipo retenciones]],Creados_silog[],3,0)</f>
        <v>20</v>
      </c>
      <c r="AV1122" s="34" t="str">
        <f>VLOOKUP(Reten_soc[[#This Row],[Tipo retenciones]],Creados_silog[],4,0)</f>
        <v>CESAR</v>
      </c>
      <c r="AX1122" s="11"/>
    </row>
    <row r="1123" spans="44:50">
      <c r="AR1123" s="1">
        <v>3058</v>
      </c>
      <c r="AS1123" s="1" t="s">
        <v>3095</v>
      </c>
      <c r="AT1123" s="34" t="str">
        <f>VLOOKUP(Reten_soc[[#This Row],[Tipo retenciones]],Creados_silog[],2,0)</f>
        <v>Retencion ICA Servicios Bogota Alterno I</v>
      </c>
      <c r="AU1123" s="11">
        <f>VLOOKUP(Reten_soc[[#This Row],[Tipo retenciones]],Creados_silog[],3,0)</f>
        <v>11</v>
      </c>
      <c r="AV1123" s="34" t="str">
        <f>VLOOKUP(Reten_soc[[#This Row],[Tipo retenciones]],Creados_silog[],4,0)</f>
        <v>BOGOTÁ</v>
      </c>
      <c r="AX1123" s="11"/>
    </row>
    <row r="1124" spans="44:50">
      <c r="AR1124" s="1">
        <v>3058</v>
      </c>
      <c r="AS1124" s="1" t="s">
        <v>3098</v>
      </c>
      <c r="AT1124" s="34" t="str">
        <f>VLOOKUP(Reten_soc[[#This Row],[Tipo retenciones]],Creados_silog[],2,0)</f>
        <v>Retención Impuesto EQUIDAD CREE</v>
      </c>
      <c r="AU1124" s="11">
        <f>VLOOKUP(Reten_soc[[#This Row],[Tipo retenciones]],Creados_silog[],3,0)</f>
        <v>0</v>
      </c>
      <c r="AV1124" s="34" t="str">
        <f>VLOOKUP(Reten_soc[[#This Row],[Tipo retenciones]],Creados_silog[],4,0)</f>
        <v>NACIONAL</v>
      </c>
      <c r="AX1124" s="11"/>
    </row>
    <row r="1125" spans="44:50">
      <c r="AR1125" s="1">
        <v>3058</v>
      </c>
      <c r="AS1125" s="1" t="s">
        <v>3101</v>
      </c>
      <c r="AT1125" s="34" t="str">
        <f>VLOOKUP(Reten_soc[[#This Row],[Tipo retenciones]],Creados_silog[],2,0)</f>
        <v>Impuestos Saludables</v>
      </c>
      <c r="AU1125" s="11">
        <f>VLOOKUP(Reten_soc[[#This Row],[Tipo retenciones]],Creados_silog[],3,0)</f>
        <v>0</v>
      </c>
      <c r="AV1125" s="34" t="str">
        <f>VLOOKUP(Reten_soc[[#This Row],[Tipo retenciones]],Creados_silog[],4,0)</f>
        <v>NACIONAL</v>
      </c>
      <c r="AX1125" s="11"/>
    </row>
    <row r="1126" spans="44:50">
      <c r="AR1126" s="1">
        <v>3063</v>
      </c>
      <c r="AS1126" s="39" t="s">
        <v>25</v>
      </c>
      <c r="AT1126" s="34" t="str">
        <f>VLOOKUP(Reten_soc[[#This Row],[Tipo retenciones]],Creados_silog[],2,0)</f>
        <v>Retención Impuesto de Renta</v>
      </c>
      <c r="AU1126" s="11">
        <f>VLOOKUP(Reten_soc[[#This Row],[Tipo retenciones]],Creados_silog[],3,0)</f>
        <v>0</v>
      </c>
      <c r="AV1126" s="34" t="str">
        <f>VLOOKUP(Reten_soc[[#This Row],[Tipo retenciones]],Creados_silog[],4,0)</f>
        <v>NACIONAL</v>
      </c>
      <c r="AX1126" s="11"/>
    </row>
    <row r="1127" spans="44:50">
      <c r="AR1127" s="1">
        <v>3063</v>
      </c>
      <c r="AS1127" s="39" t="s">
        <v>94</v>
      </c>
      <c r="AT1127" s="34" t="str">
        <f>VLOOKUP(Reten_soc[[#This Row],[Tipo retenciones]],Creados_silog[],2,0)</f>
        <v>Retención Iva Bienes</v>
      </c>
      <c r="AU1127" s="11">
        <f>VLOOKUP(Reten_soc[[#This Row],[Tipo retenciones]],Creados_silog[],3,0)</f>
        <v>0</v>
      </c>
      <c r="AV1127" s="34" t="str">
        <f>VLOOKUP(Reten_soc[[#This Row],[Tipo retenciones]],Creados_silog[],4,0)</f>
        <v>NACIONAL</v>
      </c>
      <c r="AX1127" s="11"/>
    </row>
    <row r="1128" spans="44:50">
      <c r="AR1128" s="1">
        <v>3063</v>
      </c>
      <c r="AS1128" s="39" t="s">
        <v>108</v>
      </c>
      <c r="AT1128" s="34" t="str">
        <f>VLOOKUP(Reten_soc[[#This Row],[Tipo retenciones]],Creados_silog[],2,0)</f>
        <v>Retención Iva Servicios</v>
      </c>
      <c r="AU1128" s="11">
        <f>VLOOKUP(Reten_soc[[#This Row],[Tipo retenciones]],Creados_silog[],3,0)</f>
        <v>0</v>
      </c>
      <c r="AV1128" s="34" t="str">
        <f>VLOOKUP(Reten_soc[[#This Row],[Tipo retenciones]],Creados_silog[],4,0)</f>
        <v>NACIONAL</v>
      </c>
      <c r="AX1128" s="11"/>
    </row>
    <row r="1129" spans="44:50">
      <c r="AR1129" s="1">
        <v>3063</v>
      </c>
      <c r="AS1129" s="39" t="s">
        <v>1754</v>
      </c>
      <c r="AT1129" s="34" t="str">
        <f>VLOOKUP(Reten_soc[[#This Row],[Tipo retenciones]],Creados_silog[],2,0)</f>
        <v>Retención ICA Bienes Bogotá</v>
      </c>
      <c r="AU1129" s="11">
        <f>VLOOKUP(Reten_soc[[#This Row],[Tipo retenciones]],Creados_silog[],3,0)</f>
        <v>11</v>
      </c>
      <c r="AV1129" s="34" t="str">
        <f>VLOOKUP(Reten_soc[[#This Row],[Tipo retenciones]],Creados_silog[],4,0)</f>
        <v>BOGOTÁ</v>
      </c>
      <c r="AX1129" s="11"/>
    </row>
    <row r="1130" spans="44:50">
      <c r="AR1130" s="1">
        <v>3063</v>
      </c>
      <c r="AS1130" s="39" t="s">
        <v>124</v>
      </c>
      <c r="AT1130" s="34" t="str">
        <f>VLOOKUP(Reten_soc[[#This Row],[Tipo retenciones]],Creados_silog[],2,0)</f>
        <v>Retención ICA Servicios Bogotá</v>
      </c>
      <c r="AU1130" s="11">
        <f>VLOOKUP(Reten_soc[[#This Row],[Tipo retenciones]],Creados_silog[],3,0)</f>
        <v>11</v>
      </c>
      <c r="AV1130" s="34" t="str">
        <f>VLOOKUP(Reten_soc[[#This Row],[Tipo retenciones]],Creados_silog[],4,0)</f>
        <v>BOGOTÁ</v>
      </c>
      <c r="AX1130" s="11"/>
    </row>
    <row r="1131" spans="44:50">
      <c r="AR1131" s="1">
        <v>3063</v>
      </c>
      <c r="AS1131" s="39" t="s">
        <v>132</v>
      </c>
      <c r="AT1131" s="34" t="str">
        <f>VLOOKUP(Reten_soc[[#This Row],[Tipo retenciones]],Creados_silog[],2,0)</f>
        <v>Impuesto de Timbre</v>
      </c>
      <c r="AU1131" s="11">
        <f>VLOOKUP(Reten_soc[[#This Row],[Tipo retenciones]],Creados_silog[],3,0)</f>
        <v>0</v>
      </c>
      <c r="AV1131" s="34" t="str">
        <f>VLOOKUP(Reten_soc[[#This Row],[Tipo retenciones]],Creados_silog[],4,0)</f>
        <v>NACIONAL</v>
      </c>
      <c r="AX1131" s="11"/>
    </row>
    <row r="1132" spans="44:50">
      <c r="AR1132" s="1">
        <v>3063</v>
      </c>
      <c r="AS1132" s="1">
        <v>12</v>
      </c>
      <c r="AT1132" s="34" t="str">
        <f>VLOOKUP(Reten_soc[[#This Row],[Tipo retenciones]],Creados_silog[],2,0)</f>
        <v>Reten Impuesto Renta Activida Alterna I</v>
      </c>
      <c r="AU1132" s="11">
        <f>VLOOKUP(Reten_soc[[#This Row],[Tipo retenciones]],Creados_silog[],3,0)</f>
        <v>0</v>
      </c>
      <c r="AV1132" s="34" t="str">
        <f>VLOOKUP(Reten_soc[[#This Row],[Tipo retenciones]],Creados_silog[],4,0)</f>
        <v>NACIONAL</v>
      </c>
      <c r="AX1132" s="11"/>
    </row>
    <row r="1133" spans="44:50">
      <c r="AR1133" s="1">
        <v>3063</v>
      </c>
      <c r="AS1133" s="1">
        <v>17</v>
      </c>
      <c r="AT1133" s="34" t="str">
        <f>VLOOKUP(Reten_soc[[#This Row],[Tipo retenciones]],Creados_silog[],2,0)</f>
        <v>Reten Impuesto Renta Activida Alterna II</v>
      </c>
      <c r="AU1133" s="11">
        <f>VLOOKUP(Reten_soc[[#This Row],[Tipo retenciones]],Creados_silog[],3,0)</f>
        <v>0</v>
      </c>
      <c r="AV1133" s="34" t="str">
        <f>VLOOKUP(Reten_soc[[#This Row],[Tipo retenciones]],Creados_silog[],4,0)</f>
        <v>NACIONAL</v>
      </c>
      <c r="AX1133" s="11"/>
    </row>
    <row r="1134" spans="44:50">
      <c r="AR1134" s="1">
        <v>3063</v>
      </c>
      <c r="AS1134" s="1" t="s">
        <v>2556</v>
      </c>
      <c r="AT1134" s="34" t="str">
        <f>VLOOKUP(Reten_soc[[#This Row],[Tipo retenciones]],Creados_silog[],2,0)</f>
        <v>Estampilla Pro Unal y demás Un Estatales</v>
      </c>
      <c r="AU1134" s="11">
        <f>VLOOKUP(Reten_soc[[#This Row],[Tipo retenciones]],Creados_silog[],3,0)</f>
        <v>70</v>
      </c>
      <c r="AV1134" s="34" t="str">
        <f>VLOOKUP(Reten_soc[[#This Row],[Tipo retenciones]],Creados_silog[],4,0)</f>
        <v>SUCRE</v>
      </c>
      <c r="AX1134" s="11"/>
    </row>
    <row r="1135" spans="44:50">
      <c r="AR1135" s="1">
        <v>3063</v>
      </c>
      <c r="AS1135" s="1" t="s">
        <v>2637</v>
      </c>
      <c r="AT1135" s="34" t="str">
        <f>VLOOKUP(Reten_soc[[#This Row],[Tipo retenciones]],Creados_silog[],2,0)</f>
        <v>Ahorro Fomento a la Construccion AFC</v>
      </c>
      <c r="AU1135" s="11">
        <f>VLOOKUP(Reten_soc[[#This Row],[Tipo retenciones]],Creados_silog[],3,0)</f>
        <v>0</v>
      </c>
      <c r="AV1135" s="34" t="str">
        <f>VLOOKUP(Reten_soc[[#This Row],[Tipo retenciones]],Creados_silog[],4,0)</f>
        <v>NACIONAL</v>
      </c>
      <c r="AX1135" s="11"/>
    </row>
    <row r="1136" spans="44:50">
      <c r="AR1136" s="1">
        <v>3063</v>
      </c>
      <c r="AS1136" s="1" t="s">
        <v>2810</v>
      </c>
      <c r="AT1136" s="34" t="str">
        <f>VLOOKUP(Reten_soc[[#This Row],[Tipo retenciones]],Creados_silog[],2,0)</f>
        <v>Impuesto Equidad CREE</v>
      </c>
      <c r="AU1136" s="11">
        <f>VLOOKUP(Reten_soc[[#This Row],[Tipo retenciones]],Creados_silog[],3,0)</f>
        <v>0</v>
      </c>
      <c r="AV1136" s="34" t="str">
        <f>VLOOKUP(Reten_soc[[#This Row],[Tipo retenciones]],Creados_silog[],4,0)</f>
        <v>NACIONAL</v>
      </c>
      <c r="AX1136" s="11"/>
    </row>
    <row r="1137" spans="44:50">
      <c r="AR1137" s="1">
        <v>3063</v>
      </c>
      <c r="AS1137" s="1" t="s">
        <v>2826</v>
      </c>
      <c r="AT1137" s="34" t="str">
        <f>VLOOKUP(Reten_soc[[#This Row],[Tipo retenciones]],Creados_silog[],2,0)</f>
        <v>Contribución contrato de obra</v>
      </c>
      <c r="AU1137" s="11">
        <f>VLOOKUP(Reten_soc[[#This Row],[Tipo retenciones]],Creados_silog[],3,0)</f>
        <v>0</v>
      </c>
      <c r="AV1137" s="34" t="str">
        <f>VLOOKUP(Reten_soc[[#This Row],[Tipo retenciones]],Creados_silog[],4,0)</f>
        <v>NACIONAL</v>
      </c>
      <c r="AX1137" s="11"/>
    </row>
    <row r="1138" spans="44:50">
      <c r="AR1138" s="1">
        <v>3063</v>
      </c>
      <c r="AS1138" s="1" t="s">
        <v>2995</v>
      </c>
      <c r="AT1138" s="34" t="str">
        <f>VLOOKUP(Reten_soc[[#This Row],[Tipo retenciones]],Creados_silog[],2,0)</f>
        <v>Retención Impuesto Solidario Covid19</v>
      </c>
      <c r="AU1138" s="11">
        <f>VLOOKUP(Reten_soc[[#This Row],[Tipo retenciones]],Creados_silog[],3,0)</f>
        <v>0</v>
      </c>
      <c r="AV1138" s="34" t="str">
        <f>VLOOKUP(Reten_soc[[#This Row],[Tipo retenciones]],Creados_silog[],4,0)</f>
        <v>NACIONAL</v>
      </c>
      <c r="AX1138" s="11"/>
    </row>
    <row r="1139" spans="44:50">
      <c r="AR1139" s="1">
        <v>3063</v>
      </c>
      <c r="AS1139" s="1" t="s">
        <v>2998</v>
      </c>
      <c r="AT1139" s="34" t="str">
        <f>VLOOKUP(Reten_soc[[#This Row],[Tipo retenciones]],Creados_silog[],2,0)</f>
        <v>Reten Aport Solidario Voluntario Covid19</v>
      </c>
      <c r="AU1139" s="11">
        <f>VLOOKUP(Reten_soc[[#This Row],[Tipo retenciones]],Creados_silog[],3,0)</f>
        <v>0</v>
      </c>
      <c r="AV1139" s="34" t="str">
        <f>VLOOKUP(Reten_soc[[#This Row],[Tipo retenciones]],Creados_silog[],4,0)</f>
        <v>NACIONAL</v>
      </c>
      <c r="AX1139" s="11"/>
    </row>
    <row r="1140" spans="44:50">
      <c r="AR1140" s="1">
        <v>3063</v>
      </c>
      <c r="AS1140" s="1" t="s">
        <v>3095</v>
      </c>
      <c r="AT1140" s="34" t="str">
        <f>VLOOKUP(Reten_soc[[#This Row],[Tipo retenciones]],Creados_silog[],2,0)</f>
        <v>Retencion ICA Servicios Bogota Alterno I</v>
      </c>
      <c r="AU1140" s="11">
        <f>VLOOKUP(Reten_soc[[#This Row],[Tipo retenciones]],Creados_silog[],3,0)</f>
        <v>11</v>
      </c>
      <c r="AV1140" s="34" t="str">
        <f>VLOOKUP(Reten_soc[[#This Row],[Tipo retenciones]],Creados_silog[],4,0)</f>
        <v>BOGOTÁ</v>
      </c>
      <c r="AX1140" s="11"/>
    </row>
    <row r="1141" spans="44:50">
      <c r="AR1141" s="1">
        <v>3063</v>
      </c>
      <c r="AS1141" s="1" t="s">
        <v>3098</v>
      </c>
      <c r="AT1141" s="34" t="str">
        <f>VLOOKUP(Reten_soc[[#This Row],[Tipo retenciones]],Creados_silog[],2,0)</f>
        <v>Retención Impuesto EQUIDAD CREE</v>
      </c>
      <c r="AU1141" s="11">
        <f>VLOOKUP(Reten_soc[[#This Row],[Tipo retenciones]],Creados_silog[],3,0)</f>
        <v>0</v>
      </c>
      <c r="AV1141" s="34" t="str">
        <f>VLOOKUP(Reten_soc[[#This Row],[Tipo retenciones]],Creados_silog[],4,0)</f>
        <v>NACIONAL</v>
      </c>
      <c r="AX1141" s="11"/>
    </row>
    <row r="1142" spans="44:50">
      <c r="AR1142" s="1">
        <v>3063</v>
      </c>
      <c r="AS1142" s="1" t="s">
        <v>3101</v>
      </c>
      <c r="AT1142" s="34" t="str">
        <f>VLOOKUP(Reten_soc[[#This Row],[Tipo retenciones]],Creados_silog[],2,0)</f>
        <v>Impuestos Saludables</v>
      </c>
      <c r="AU1142" s="11">
        <f>VLOOKUP(Reten_soc[[#This Row],[Tipo retenciones]],Creados_silog[],3,0)</f>
        <v>0</v>
      </c>
      <c r="AV1142" s="34" t="str">
        <f>VLOOKUP(Reten_soc[[#This Row],[Tipo retenciones]],Creados_silog[],4,0)</f>
        <v>NACIONAL</v>
      </c>
      <c r="AX1142" s="11"/>
    </row>
    <row r="1143" spans="44:50">
      <c r="AR1143" s="1">
        <v>3064</v>
      </c>
      <c r="AS1143" s="39" t="s">
        <v>25</v>
      </c>
      <c r="AT1143" s="34" t="str">
        <f>VLOOKUP(Reten_soc[[#This Row],[Tipo retenciones]],Creados_silog[],2,0)</f>
        <v>Retención Impuesto de Renta</v>
      </c>
      <c r="AU1143" s="11">
        <f>VLOOKUP(Reten_soc[[#This Row],[Tipo retenciones]],Creados_silog[],3,0)</f>
        <v>0</v>
      </c>
      <c r="AV1143" s="34" t="str">
        <f>VLOOKUP(Reten_soc[[#This Row],[Tipo retenciones]],Creados_silog[],4,0)</f>
        <v>NACIONAL</v>
      </c>
      <c r="AX1143" s="11"/>
    </row>
    <row r="1144" spans="44:50">
      <c r="AR1144" s="1">
        <v>3064</v>
      </c>
      <c r="AS1144" s="39" t="s">
        <v>94</v>
      </c>
      <c r="AT1144" s="34" t="str">
        <f>VLOOKUP(Reten_soc[[#This Row],[Tipo retenciones]],Creados_silog[],2,0)</f>
        <v>Retención Iva Bienes</v>
      </c>
      <c r="AU1144" s="11">
        <f>VLOOKUP(Reten_soc[[#This Row],[Tipo retenciones]],Creados_silog[],3,0)</f>
        <v>0</v>
      </c>
      <c r="AV1144" s="34" t="str">
        <f>VLOOKUP(Reten_soc[[#This Row],[Tipo retenciones]],Creados_silog[],4,0)</f>
        <v>NACIONAL</v>
      </c>
      <c r="AX1144" s="11"/>
    </row>
    <row r="1145" spans="44:50">
      <c r="AR1145" s="1">
        <v>3064</v>
      </c>
      <c r="AS1145" s="39" t="s">
        <v>108</v>
      </c>
      <c r="AT1145" s="34" t="str">
        <f>VLOOKUP(Reten_soc[[#This Row],[Tipo retenciones]],Creados_silog[],2,0)</f>
        <v>Retención Iva Servicios</v>
      </c>
      <c r="AU1145" s="11">
        <f>VLOOKUP(Reten_soc[[#This Row],[Tipo retenciones]],Creados_silog[],3,0)</f>
        <v>0</v>
      </c>
      <c r="AV1145" s="34" t="str">
        <f>VLOOKUP(Reten_soc[[#This Row],[Tipo retenciones]],Creados_silog[],4,0)</f>
        <v>NACIONAL</v>
      </c>
      <c r="AX1145" s="11"/>
    </row>
    <row r="1146" spans="44:50">
      <c r="AR1146" s="1">
        <v>3064</v>
      </c>
      <c r="AS1146" s="39" t="s">
        <v>132</v>
      </c>
      <c r="AT1146" s="34" t="str">
        <f>VLOOKUP(Reten_soc[[#This Row],[Tipo retenciones]],Creados_silog[],2,0)</f>
        <v>Impuesto de Timbre</v>
      </c>
      <c r="AU1146" s="11">
        <f>VLOOKUP(Reten_soc[[#This Row],[Tipo retenciones]],Creados_silog[],3,0)</f>
        <v>0</v>
      </c>
      <c r="AV1146" s="34" t="str">
        <f>VLOOKUP(Reten_soc[[#This Row],[Tipo retenciones]],Creados_silog[],4,0)</f>
        <v>NACIONAL</v>
      </c>
      <c r="AX1146" s="11"/>
    </row>
    <row r="1147" spans="44:50">
      <c r="AR1147" s="1">
        <v>3064</v>
      </c>
      <c r="AS1147" s="1">
        <v>12</v>
      </c>
      <c r="AT1147" s="34" t="str">
        <f>VLOOKUP(Reten_soc[[#This Row],[Tipo retenciones]],Creados_silog[],2,0)</f>
        <v>Reten Impuesto Renta Activida Alterna I</v>
      </c>
      <c r="AU1147" s="11">
        <f>VLOOKUP(Reten_soc[[#This Row],[Tipo retenciones]],Creados_silog[],3,0)</f>
        <v>0</v>
      </c>
      <c r="AV1147" s="34" t="str">
        <f>VLOOKUP(Reten_soc[[#This Row],[Tipo retenciones]],Creados_silog[],4,0)</f>
        <v>NACIONAL</v>
      </c>
      <c r="AX1147" s="11"/>
    </row>
    <row r="1148" spans="44:50">
      <c r="AR1148" s="1">
        <v>3064</v>
      </c>
      <c r="AS1148" s="1">
        <v>17</v>
      </c>
      <c r="AT1148" s="34" t="str">
        <f>VLOOKUP(Reten_soc[[#This Row],[Tipo retenciones]],Creados_silog[],2,0)</f>
        <v>Reten Impuesto Renta Activida Alterna II</v>
      </c>
      <c r="AU1148" s="11">
        <f>VLOOKUP(Reten_soc[[#This Row],[Tipo retenciones]],Creados_silog[],3,0)</f>
        <v>0</v>
      </c>
      <c r="AV1148" s="34" t="str">
        <f>VLOOKUP(Reten_soc[[#This Row],[Tipo retenciones]],Creados_silog[],4,0)</f>
        <v>NACIONAL</v>
      </c>
      <c r="AX1148" s="11"/>
    </row>
    <row r="1149" spans="44:50">
      <c r="AR1149" s="1">
        <v>3064</v>
      </c>
      <c r="AS1149" s="1" t="s">
        <v>2556</v>
      </c>
      <c r="AT1149" s="34" t="str">
        <f>VLOOKUP(Reten_soc[[#This Row],[Tipo retenciones]],Creados_silog[],2,0)</f>
        <v>Estampilla Pro Unal y demás Un Estatales</v>
      </c>
      <c r="AU1149" s="11">
        <f>VLOOKUP(Reten_soc[[#This Row],[Tipo retenciones]],Creados_silog[],3,0)</f>
        <v>70</v>
      </c>
      <c r="AV1149" s="34" t="str">
        <f>VLOOKUP(Reten_soc[[#This Row],[Tipo retenciones]],Creados_silog[],4,0)</f>
        <v>SUCRE</v>
      </c>
      <c r="AX1149" s="11"/>
    </row>
    <row r="1150" spans="44:50">
      <c r="AR1150" s="1">
        <v>3064</v>
      </c>
      <c r="AS1150" s="1" t="s">
        <v>2637</v>
      </c>
      <c r="AT1150" s="34" t="str">
        <f>VLOOKUP(Reten_soc[[#This Row],[Tipo retenciones]],Creados_silog[],2,0)</f>
        <v>Ahorro Fomento a la Construccion AFC</v>
      </c>
      <c r="AU1150" s="11">
        <f>VLOOKUP(Reten_soc[[#This Row],[Tipo retenciones]],Creados_silog[],3,0)</f>
        <v>0</v>
      </c>
      <c r="AV1150" s="34" t="str">
        <f>VLOOKUP(Reten_soc[[#This Row],[Tipo retenciones]],Creados_silog[],4,0)</f>
        <v>NACIONAL</v>
      </c>
      <c r="AX1150" s="11"/>
    </row>
    <row r="1151" spans="44:50">
      <c r="AR1151" s="1">
        <v>3064</v>
      </c>
      <c r="AS1151" s="1" t="s">
        <v>2811</v>
      </c>
      <c r="AT1151" s="34" t="str">
        <f>VLOOKUP(Reten_soc[[#This Row],[Tipo retenciones]],Creados_silog[],2,0)</f>
        <v>Estampilla Procultura</v>
      </c>
      <c r="AU1151" s="11">
        <f>VLOOKUP(Reten_soc[[#This Row],[Tipo retenciones]],Creados_silog[],3,0)</f>
        <v>91</v>
      </c>
      <c r="AV1151" s="34" t="str">
        <f>VLOOKUP(Reten_soc[[#This Row],[Tipo retenciones]],Creados_silog[],4,0)</f>
        <v>AMAZONAS</v>
      </c>
      <c r="AX1151" s="11"/>
    </row>
    <row r="1152" spans="44:50">
      <c r="AR1152" s="1">
        <v>3064</v>
      </c>
      <c r="AS1152" s="1" t="s">
        <v>2816</v>
      </c>
      <c r="AT1152" s="34" t="str">
        <f>VLOOKUP(Reten_soc[[#This Row],[Tipo retenciones]],Creados_silog[],2,0)</f>
        <v>Estampilla Prodesarrollo Univ. Amazonia</v>
      </c>
      <c r="AU1152" s="11">
        <f>VLOOKUP(Reten_soc[[#This Row],[Tipo retenciones]],Creados_silog[],3,0)</f>
        <v>91</v>
      </c>
      <c r="AV1152" s="34" t="str">
        <f>VLOOKUP(Reten_soc[[#This Row],[Tipo retenciones]],Creados_silog[],4,0)</f>
        <v>AMAZONAS</v>
      </c>
      <c r="AX1152" s="11"/>
    </row>
    <row r="1153" spans="44:50">
      <c r="AR1153" s="1">
        <v>3064</v>
      </c>
      <c r="AS1153" s="1">
        <v>35</v>
      </c>
      <c r="AT1153" s="34" t="str">
        <f>VLOOKUP(Reten_soc[[#This Row],[Tipo retenciones]],Creados_silog[],2,0)</f>
        <v>Estampilla Prodesarrollo Amazonas</v>
      </c>
      <c r="AU1153" s="11">
        <f>VLOOKUP(Reten_soc[[#This Row],[Tipo retenciones]],Creados_silog[],3,0)</f>
        <v>91</v>
      </c>
      <c r="AV1153" s="34" t="str">
        <f>VLOOKUP(Reten_soc[[#This Row],[Tipo retenciones]],Creados_silog[],4,0)</f>
        <v>AMAZONAS</v>
      </c>
      <c r="AX1153" s="11"/>
    </row>
    <row r="1154" spans="44:50">
      <c r="AR1154" s="1">
        <v>3064</v>
      </c>
      <c r="AS1154" s="1">
        <v>36</v>
      </c>
      <c r="AT1154" s="34" t="str">
        <f>VLOOKUP(Reten_soc[[#This Row],[Tipo retenciones]],Creados_silog[],2,0)</f>
        <v>Estampilla Proelectrificación Amazonas</v>
      </c>
      <c r="AU1154" s="11">
        <f>VLOOKUP(Reten_soc[[#This Row],[Tipo retenciones]],Creados_silog[],3,0)</f>
        <v>91</v>
      </c>
      <c r="AV1154" s="34" t="str">
        <f>VLOOKUP(Reten_soc[[#This Row],[Tipo retenciones]],Creados_silog[],4,0)</f>
        <v>AMAZONAS</v>
      </c>
      <c r="AX1154" s="11"/>
    </row>
    <row r="1155" spans="44:50">
      <c r="AR1155" s="1">
        <v>3064</v>
      </c>
      <c r="AS1155" s="1">
        <v>37</v>
      </c>
      <c r="AT1155" s="34" t="str">
        <f>VLOOKUP(Reten_soc[[#This Row],[Tipo retenciones]],Creados_silog[],2,0)</f>
        <v>Estampilla Proancianato Amazonas</v>
      </c>
      <c r="AU1155" s="11">
        <f>VLOOKUP(Reten_soc[[#This Row],[Tipo retenciones]],Creados_silog[],3,0)</f>
        <v>91</v>
      </c>
      <c r="AV1155" s="34" t="str">
        <f>VLOOKUP(Reten_soc[[#This Row],[Tipo retenciones]],Creados_silog[],4,0)</f>
        <v>AMAZONAS</v>
      </c>
      <c r="AX1155" s="11"/>
    </row>
    <row r="1156" spans="44:50">
      <c r="AR1156" s="1">
        <v>3064</v>
      </c>
      <c r="AS1156" s="1">
        <v>38</v>
      </c>
      <c r="AT1156" s="34" t="str">
        <f>VLOOKUP(Reten_soc[[#This Row],[Tipo retenciones]],Creados_silog[],2,0)</f>
        <v>Estampilla Prodeport Recreación Amazonas</v>
      </c>
      <c r="AU1156" s="11">
        <f>VLOOKUP(Reten_soc[[#This Row],[Tipo retenciones]],Creados_silog[],3,0)</f>
        <v>91</v>
      </c>
      <c r="AV1156" s="34" t="str">
        <f>VLOOKUP(Reten_soc[[#This Row],[Tipo retenciones]],Creados_silog[],4,0)</f>
        <v>AMAZONAS</v>
      </c>
      <c r="AX1156" s="11"/>
    </row>
    <row r="1157" spans="44:50">
      <c r="AR1157" s="1">
        <v>3064</v>
      </c>
      <c r="AS1157" s="1">
        <v>39</v>
      </c>
      <c r="AT1157" s="34" t="str">
        <f>VLOOKUP(Reten_soc[[#This Row],[Tipo retenciones]],Creados_silog[],2,0)</f>
        <v>Retención ICA Bienes Leticia</v>
      </c>
      <c r="AU1157" s="11">
        <f>VLOOKUP(Reten_soc[[#This Row],[Tipo retenciones]],Creados_silog[],3,0)</f>
        <v>91</v>
      </c>
      <c r="AV1157" s="34" t="str">
        <f>VLOOKUP(Reten_soc[[#This Row],[Tipo retenciones]],Creados_silog[],4,0)</f>
        <v>AMAZONAS</v>
      </c>
      <c r="AX1157" s="11"/>
    </row>
    <row r="1158" spans="44:50">
      <c r="AR1158" s="1">
        <v>3064</v>
      </c>
      <c r="AS1158" s="1" t="s">
        <v>2810</v>
      </c>
      <c r="AT1158" s="34" t="str">
        <f>VLOOKUP(Reten_soc[[#This Row],[Tipo retenciones]],Creados_silog[],2,0)</f>
        <v>Impuesto Equidad CREE</v>
      </c>
      <c r="AU1158" s="11">
        <f>VLOOKUP(Reten_soc[[#This Row],[Tipo retenciones]],Creados_silog[],3,0)</f>
        <v>0</v>
      </c>
      <c r="AV1158" s="34" t="str">
        <f>VLOOKUP(Reten_soc[[#This Row],[Tipo retenciones]],Creados_silog[],4,0)</f>
        <v>NACIONAL</v>
      </c>
      <c r="AX1158" s="11"/>
    </row>
    <row r="1159" spans="44:50">
      <c r="AR1159" s="1">
        <v>3064</v>
      </c>
      <c r="AS1159" s="1" t="s">
        <v>2826</v>
      </c>
      <c r="AT1159" s="34" t="str">
        <f>VLOOKUP(Reten_soc[[#This Row],[Tipo retenciones]],Creados_silog[],2,0)</f>
        <v>Contribución contrato de obra</v>
      </c>
      <c r="AU1159" s="11">
        <f>VLOOKUP(Reten_soc[[#This Row],[Tipo retenciones]],Creados_silog[],3,0)</f>
        <v>0</v>
      </c>
      <c r="AV1159" s="34" t="str">
        <f>VLOOKUP(Reten_soc[[#This Row],[Tipo retenciones]],Creados_silog[],4,0)</f>
        <v>NACIONAL</v>
      </c>
      <c r="AX1159" s="11"/>
    </row>
    <row r="1160" spans="44:50">
      <c r="AR1160" s="1">
        <v>3064</v>
      </c>
      <c r="AS1160" s="1">
        <v>40</v>
      </c>
      <c r="AT1160" s="34" t="str">
        <f>VLOOKUP(Reten_soc[[#This Row],[Tipo retenciones]],Creados_silog[],2,0)</f>
        <v>Retención ICA Servicios Leticia</v>
      </c>
      <c r="AU1160" s="11">
        <f>VLOOKUP(Reten_soc[[#This Row],[Tipo retenciones]],Creados_silog[],3,0)</f>
        <v>91</v>
      </c>
      <c r="AV1160" s="34" t="str">
        <f>VLOOKUP(Reten_soc[[#This Row],[Tipo retenciones]],Creados_silog[],4,0)</f>
        <v>AMAZONAS</v>
      </c>
      <c r="AX1160" s="11"/>
    </row>
    <row r="1161" spans="44:50">
      <c r="AR1161" s="1">
        <v>3064</v>
      </c>
      <c r="AS1161" s="1" t="s">
        <v>2995</v>
      </c>
      <c r="AT1161" s="34" t="str">
        <f>VLOOKUP(Reten_soc[[#This Row],[Tipo retenciones]],Creados_silog[],2,0)</f>
        <v>Retención Impuesto Solidario Covid19</v>
      </c>
      <c r="AU1161" s="11">
        <f>VLOOKUP(Reten_soc[[#This Row],[Tipo retenciones]],Creados_silog[],3,0)</f>
        <v>0</v>
      </c>
      <c r="AV1161" s="34" t="str">
        <f>VLOOKUP(Reten_soc[[#This Row],[Tipo retenciones]],Creados_silog[],4,0)</f>
        <v>NACIONAL</v>
      </c>
      <c r="AX1161" s="11"/>
    </row>
    <row r="1162" spans="44:50">
      <c r="AR1162" s="1">
        <v>3064</v>
      </c>
      <c r="AS1162" s="1" t="s">
        <v>2998</v>
      </c>
      <c r="AT1162" s="34" t="str">
        <f>VLOOKUP(Reten_soc[[#This Row],[Tipo retenciones]],Creados_silog[],2,0)</f>
        <v>Reten Aport Solidario Voluntario Covid19</v>
      </c>
      <c r="AU1162" s="11">
        <f>VLOOKUP(Reten_soc[[#This Row],[Tipo retenciones]],Creados_silog[],3,0)</f>
        <v>0</v>
      </c>
      <c r="AV1162" s="34" t="str">
        <f>VLOOKUP(Reten_soc[[#This Row],[Tipo retenciones]],Creados_silog[],4,0)</f>
        <v>NACIONAL</v>
      </c>
      <c r="AX1162" s="11"/>
    </row>
    <row r="1163" spans="44:50">
      <c r="AR1163" s="1">
        <v>3064</v>
      </c>
      <c r="AS1163" s="1">
        <v>80</v>
      </c>
      <c r="AT1163" s="34" t="str">
        <f>VLOOKUP(Reten_soc[[#This Row],[Tipo retenciones]],Creados_silog[],2,0)</f>
        <v>Estampilla pro Universidad Amazonia</v>
      </c>
      <c r="AU1163" s="11">
        <f>VLOOKUP(Reten_soc[[#This Row],[Tipo retenciones]],Creados_silog[],3,0)</f>
        <v>18</v>
      </c>
      <c r="AV1163" s="34" t="str">
        <f>VLOOKUP(Reten_soc[[#This Row],[Tipo retenciones]],Creados_silog[],4,0)</f>
        <v>CAQUETA</v>
      </c>
      <c r="AX1163" s="11"/>
    </row>
    <row r="1164" spans="44:50">
      <c r="AR1164" s="1">
        <v>3064</v>
      </c>
      <c r="AS1164" s="1" t="s">
        <v>3095</v>
      </c>
      <c r="AT1164" s="34" t="str">
        <f>VLOOKUP(Reten_soc[[#This Row],[Tipo retenciones]],Creados_silog[],2,0)</f>
        <v>Retencion ICA Servicios Bogota Alterno I</v>
      </c>
      <c r="AU1164" s="11">
        <f>VLOOKUP(Reten_soc[[#This Row],[Tipo retenciones]],Creados_silog[],3,0)</f>
        <v>11</v>
      </c>
      <c r="AV1164" s="34" t="str">
        <f>VLOOKUP(Reten_soc[[#This Row],[Tipo retenciones]],Creados_silog[],4,0)</f>
        <v>BOGOTÁ</v>
      </c>
      <c r="AX1164" s="11"/>
    </row>
    <row r="1165" spans="44:50">
      <c r="AR1165" s="1">
        <v>3064</v>
      </c>
      <c r="AS1165" s="1" t="s">
        <v>3098</v>
      </c>
      <c r="AT1165" s="34" t="str">
        <f>VLOOKUP(Reten_soc[[#This Row],[Tipo retenciones]],Creados_silog[],2,0)</f>
        <v>Retención Impuesto EQUIDAD CREE</v>
      </c>
      <c r="AU1165" s="11">
        <f>VLOOKUP(Reten_soc[[#This Row],[Tipo retenciones]],Creados_silog[],3,0)</f>
        <v>0</v>
      </c>
      <c r="AV1165" s="34" t="str">
        <f>VLOOKUP(Reten_soc[[#This Row],[Tipo retenciones]],Creados_silog[],4,0)</f>
        <v>NACIONAL</v>
      </c>
      <c r="AX1165" s="11"/>
    </row>
    <row r="1166" spans="44:50">
      <c r="AR1166" s="1">
        <v>3064</v>
      </c>
      <c r="AS1166" s="1" t="s">
        <v>3101</v>
      </c>
      <c r="AT1166" s="34" t="str">
        <f>VLOOKUP(Reten_soc[[#This Row],[Tipo retenciones]],Creados_silog[],2,0)</f>
        <v>Impuestos Saludables</v>
      </c>
      <c r="AU1166" s="11">
        <f>VLOOKUP(Reten_soc[[#This Row],[Tipo retenciones]],Creados_silog[],3,0)</f>
        <v>0</v>
      </c>
      <c r="AV1166" s="34" t="str">
        <f>VLOOKUP(Reten_soc[[#This Row],[Tipo retenciones]],Creados_silog[],4,0)</f>
        <v>NACIONAL</v>
      </c>
      <c r="AX1166" s="11"/>
    </row>
    <row r="1167" spans="44:50">
      <c r="AR1167" s="1">
        <v>3065</v>
      </c>
      <c r="AS1167" s="39" t="s">
        <v>25</v>
      </c>
      <c r="AT1167" s="34" t="str">
        <f>VLOOKUP(Reten_soc[[#This Row],[Tipo retenciones]],Creados_silog[],2,0)</f>
        <v>Retención Impuesto de Renta</v>
      </c>
      <c r="AU1167" s="11">
        <f>VLOOKUP(Reten_soc[[#This Row],[Tipo retenciones]],Creados_silog[],3,0)</f>
        <v>0</v>
      </c>
      <c r="AV1167" s="34" t="str">
        <f>VLOOKUP(Reten_soc[[#This Row],[Tipo retenciones]],Creados_silog[],4,0)</f>
        <v>NACIONAL</v>
      </c>
      <c r="AX1167" s="11"/>
    </row>
    <row r="1168" spans="44:50">
      <c r="AR1168" s="1">
        <v>3065</v>
      </c>
      <c r="AS1168" s="39" t="s">
        <v>94</v>
      </c>
      <c r="AT1168" s="34" t="str">
        <f>VLOOKUP(Reten_soc[[#This Row],[Tipo retenciones]],Creados_silog[],2,0)</f>
        <v>Retención Iva Bienes</v>
      </c>
      <c r="AU1168" s="11">
        <f>VLOOKUP(Reten_soc[[#This Row],[Tipo retenciones]],Creados_silog[],3,0)</f>
        <v>0</v>
      </c>
      <c r="AV1168" s="34" t="str">
        <f>VLOOKUP(Reten_soc[[#This Row],[Tipo retenciones]],Creados_silog[],4,0)</f>
        <v>NACIONAL</v>
      </c>
      <c r="AX1168" s="11"/>
    </row>
    <row r="1169" spans="44:50">
      <c r="AR1169" s="1">
        <v>3065</v>
      </c>
      <c r="AS1169" s="39" t="s">
        <v>108</v>
      </c>
      <c r="AT1169" s="34" t="str">
        <f>VLOOKUP(Reten_soc[[#This Row],[Tipo retenciones]],Creados_silog[],2,0)</f>
        <v>Retención Iva Servicios</v>
      </c>
      <c r="AU1169" s="11">
        <f>VLOOKUP(Reten_soc[[#This Row],[Tipo retenciones]],Creados_silog[],3,0)</f>
        <v>0</v>
      </c>
      <c r="AV1169" s="34" t="str">
        <f>VLOOKUP(Reten_soc[[#This Row],[Tipo retenciones]],Creados_silog[],4,0)</f>
        <v>NACIONAL</v>
      </c>
      <c r="AX1169" s="11"/>
    </row>
    <row r="1170" spans="44:50">
      <c r="AR1170" s="1">
        <v>3065</v>
      </c>
      <c r="AS1170" s="39" t="s">
        <v>132</v>
      </c>
      <c r="AT1170" s="34" t="str">
        <f>VLOOKUP(Reten_soc[[#This Row],[Tipo retenciones]],Creados_silog[],2,0)</f>
        <v>Impuesto de Timbre</v>
      </c>
      <c r="AU1170" s="11">
        <f>VLOOKUP(Reten_soc[[#This Row],[Tipo retenciones]],Creados_silog[],3,0)</f>
        <v>0</v>
      </c>
      <c r="AV1170" s="34" t="str">
        <f>VLOOKUP(Reten_soc[[#This Row],[Tipo retenciones]],Creados_silog[],4,0)</f>
        <v>NACIONAL</v>
      </c>
      <c r="AX1170" s="11"/>
    </row>
    <row r="1171" spans="44:50">
      <c r="AR1171" s="1">
        <v>3065</v>
      </c>
      <c r="AS1171" s="1">
        <v>12</v>
      </c>
      <c r="AT1171" s="34" t="str">
        <f>VLOOKUP(Reten_soc[[#This Row],[Tipo retenciones]],Creados_silog[],2,0)</f>
        <v>Reten Impuesto Renta Activida Alterna I</v>
      </c>
      <c r="AU1171" s="11">
        <f>VLOOKUP(Reten_soc[[#This Row],[Tipo retenciones]],Creados_silog[],3,0)</f>
        <v>0</v>
      </c>
      <c r="AV1171" s="34" t="str">
        <f>VLOOKUP(Reten_soc[[#This Row],[Tipo retenciones]],Creados_silog[],4,0)</f>
        <v>NACIONAL</v>
      </c>
      <c r="AX1171" s="11"/>
    </row>
    <row r="1172" spans="44:50">
      <c r="AR1172" s="1">
        <v>3065</v>
      </c>
      <c r="AS1172" s="1">
        <v>17</v>
      </c>
      <c r="AT1172" s="34" t="str">
        <f>VLOOKUP(Reten_soc[[#This Row],[Tipo retenciones]],Creados_silog[],2,0)</f>
        <v>Reten Impuesto Renta Activida Alterna II</v>
      </c>
      <c r="AU1172" s="11">
        <f>VLOOKUP(Reten_soc[[#This Row],[Tipo retenciones]],Creados_silog[],3,0)</f>
        <v>0</v>
      </c>
      <c r="AV1172" s="34" t="str">
        <f>VLOOKUP(Reten_soc[[#This Row],[Tipo retenciones]],Creados_silog[],4,0)</f>
        <v>NACIONAL</v>
      </c>
      <c r="AX1172" s="11"/>
    </row>
    <row r="1173" spans="44:50">
      <c r="AR1173" s="1">
        <v>3065</v>
      </c>
      <c r="AS1173" s="1" t="s">
        <v>2556</v>
      </c>
      <c r="AT1173" s="34" t="str">
        <f>VLOOKUP(Reten_soc[[#This Row],[Tipo retenciones]],Creados_silog[],2,0)</f>
        <v>Estampilla Pro Unal y demás Un Estatales</v>
      </c>
      <c r="AU1173" s="11">
        <f>VLOOKUP(Reten_soc[[#This Row],[Tipo retenciones]],Creados_silog[],3,0)</f>
        <v>70</v>
      </c>
      <c r="AV1173" s="34" t="str">
        <f>VLOOKUP(Reten_soc[[#This Row],[Tipo retenciones]],Creados_silog[],4,0)</f>
        <v>SUCRE</v>
      </c>
      <c r="AX1173" s="11"/>
    </row>
    <row r="1174" spans="44:50">
      <c r="AR1174" s="1">
        <v>3065</v>
      </c>
      <c r="AS1174" s="1" t="s">
        <v>2637</v>
      </c>
      <c r="AT1174" s="34" t="str">
        <f>VLOOKUP(Reten_soc[[#This Row],[Tipo retenciones]],Creados_silog[],2,0)</f>
        <v>Ahorro Fomento a la Construccion AFC</v>
      </c>
      <c r="AU1174" s="11">
        <f>VLOOKUP(Reten_soc[[#This Row],[Tipo retenciones]],Creados_silog[],3,0)</f>
        <v>0</v>
      </c>
      <c r="AV1174" s="34" t="str">
        <f>VLOOKUP(Reten_soc[[#This Row],[Tipo retenciones]],Creados_silog[],4,0)</f>
        <v>NACIONAL</v>
      </c>
      <c r="AX1174" s="11"/>
    </row>
    <row r="1175" spans="44:50">
      <c r="AR1175" s="1">
        <v>3065</v>
      </c>
      <c r="AS1175" s="1" t="s">
        <v>2810</v>
      </c>
      <c r="AT1175" s="34" t="str">
        <f>VLOOKUP(Reten_soc[[#This Row],[Tipo retenciones]],Creados_silog[],2,0)</f>
        <v>Impuesto Equidad CREE</v>
      </c>
      <c r="AU1175" s="11">
        <f>VLOOKUP(Reten_soc[[#This Row],[Tipo retenciones]],Creados_silog[],3,0)</f>
        <v>0</v>
      </c>
      <c r="AV1175" s="34" t="str">
        <f>VLOOKUP(Reten_soc[[#This Row],[Tipo retenciones]],Creados_silog[],4,0)</f>
        <v>NACIONAL</v>
      </c>
      <c r="AX1175" s="11"/>
    </row>
    <row r="1176" spans="44:50">
      <c r="AR1176" s="1">
        <v>3065</v>
      </c>
      <c r="AS1176" s="1" t="s">
        <v>2826</v>
      </c>
      <c r="AT1176" s="34" t="str">
        <f>VLOOKUP(Reten_soc[[#This Row],[Tipo retenciones]],Creados_silog[],2,0)</f>
        <v>Contribución contrato de obra</v>
      </c>
      <c r="AU1176" s="11">
        <f>VLOOKUP(Reten_soc[[#This Row],[Tipo retenciones]],Creados_silog[],3,0)</f>
        <v>0</v>
      </c>
      <c r="AV1176" s="34" t="str">
        <f>VLOOKUP(Reten_soc[[#This Row],[Tipo retenciones]],Creados_silog[],4,0)</f>
        <v>NACIONAL</v>
      </c>
      <c r="AX1176" s="11"/>
    </row>
    <row r="1177" spans="44:50">
      <c r="AR1177" s="1">
        <v>3065</v>
      </c>
      <c r="AS1177" s="1">
        <v>41</v>
      </c>
      <c r="AT1177" s="34" t="str">
        <f>VLOOKUP(Reten_soc[[#This Row],[Tipo retenciones]],Creados_silog[],2,0)</f>
        <v>Retención ICA Bienes Mocoa</v>
      </c>
      <c r="AU1177" s="11">
        <f>VLOOKUP(Reten_soc[[#This Row],[Tipo retenciones]],Creados_silog[],3,0)</f>
        <v>86</v>
      </c>
      <c r="AV1177" s="34" t="str">
        <f>VLOOKUP(Reten_soc[[#This Row],[Tipo retenciones]],Creados_silog[],4,0)</f>
        <v>PUTUMAYO</v>
      </c>
      <c r="AX1177" s="11"/>
    </row>
    <row r="1178" spans="44:50">
      <c r="AR1178" s="1">
        <v>3065</v>
      </c>
      <c r="AS1178" s="1">
        <v>42</v>
      </c>
      <c r="AT1178" s="34" t="str">
        <f>VLOOKUP(Reten_soc[[#This Row],[Tipo retenciones]],Creados_silog[],2,0)</f>
        <v>Retención ICA Servicios Mocoa</v>
      </c>
      <c r="AU1178" s="11">
        <f>VLOOKUP(Reten_soc[[#This Row],[Tipo retenciones]],Creados_silog[],3,0)</f>
        <v>86</v>
      </c>
      <c r="AV1178" s="34" t="str">
        <f>VLOOKUP(Reten_soc[[#This Row],[Tipo retenciones]],Creados_silog[],4,0)</f>
        <v>PUTUMAYO</v>
      </c>
      <c r="AX1178" s="11"/>
    </row>
    <row r="1179" spans="44:50">
      <c r="AR1179" s="1">
        <v>3065</v>
      </c>
      <c r="AS1179" s="1" t="s">
        <v>2995</v>
      </c>
      <c r="AT1179" s="34" t="str">
        <f>VLOOKUP(Reten_soc[[#This Row],[Tipo retenciones]],Creados_silog[],2,0)</f>
        <v>Retención Impuesto Solidario Covid19</v>
      </c>
      <c r="AU1179" s="11">
        <f>VLOOKUP(Reten_soc[[#This Row],[Tipo retenciones]],Creados_silog[],3,0)</f>
        <v>0</v>
      </c>
      <c r="AV1179" s="34" t="str">
        <f>VLOOKUP(Reten_soc[[#This Row],[Tipo retenciones]],Creados_silog[],4,0)</f>
        <v>NACIONAL</v>
      </c>
      <c r="AX1179" s="11"/>
    </row>
    <row r="1180" spans="44:50">
      <c r="AR1180" s="1">
        <v>3065</v>
      </c>
      <c r="AS1180" s="1" t="s">
        <v>2998</v>
      </c>
      <c r="AT1180" s="34" t="str">
        <f>VLOOKUP(Reten_soc[[#This Row],[Tipo retenciones]],Creados_silog[],2,0)</f>
        <v>Reten Aport Solidario Voluntario Covid19</v>
      </c>
      <c r="AU1180" s="11">
        <f>VLOOKUP(Reten_soc[[#This Row],[Tipo retenciones]],Creados_silog[],3,0)</f>
        <v>0</v>
      </c>
      <c r="AV1180" s="34" t="str">
        <f>VLOOKUP(Reten_soc[[#This Row],[Tipo retenciones]],Creados_silog[],4,0)</f>
        <v>NACIONAL</v>
      </c>
      <c r="AX1180" s="11"/>
    </row>
    <row r="1181" spans="44:50">
      <c r="AR1181" s="1">
        <v>3065</v>
      </c>
      <c r="AS1181" s="1" t="s">
        <v>3339</v>
      </c>
      <c r="AT1181" s="34" t="str">
        <f>VLOOKUP(Reten_soc[[#This Row],[Tipo retenciones]],Creados_silog[],2,0)</f>
        <v>Ret ICA Servicios Puerto Asis (Putumayo)</v>
      </c>
      <c r="AU1181" s="11">
        <f>VLOOKUP(Reten_soc[[#This Row],[Tipo retenciones]],Creados_silog[],3,0)</f>
        <v>86</v>
      </c>
      <c r="AV1181" s="34" t="str">
        <f>VLOOKUP(Reten_soc[[#This Row],[Tipo retenciones]],Creados_silog[],4,0)</f>
        <v>PUTUMAYO</v>
      </c>
      <c r="AX1181" s="11"/>
    </row>
    <row r="1182" spans="44:50">
      <c r="AR1182" s="1">
        <v>3065</v>
      </c>
      <c r="AS1182" s="1" t="s">
        <v>3095</v>
      </c>
      <c r="AT1182" s="34" t="str">
        <f>VLOOKUP(Reten_soc[[#This Row],[Tipo retenciones]],Creados_silog[],2,0)</f>
        <v>Retencion ICA Servicios Bogota Alterno I</v>
      </c>
      <c r="AU1182" s="11">
        <f>VLOOKUP(Reten_soc[[#This Row],[Tipo retenciones]],Creados_silog[],3,0)</f>
        <v>11</v>
      </c>
      <c r="AV1182" s="34" t="str">
        <f>VLOOKUP(Reten_soc[[#This Row],[Tipo retenciones]],Creados_silog[],4,0)</f>
        <v>BOGOTÁ</v>
      </c>
      <c r="AX1182" s="11"/>
    </row>
    <row r="1183" spans="44:50">
      <c r="AR1183" s="1">
        <v>3065</v>
      </c>
      <c r="AS1183" s="1" t="s">
        <v>3098</v>
      </c>
      <c r="AT1183" s="34" t="str">
        <f>VLOOKUP(Reten_soc[[#This Row],[Tipo retenciones]],Creados_silog[],2,0)</f>
        <v>Retención Impuesto EQUIDAD CREE</v>
      </c>
      <c r="AU1183" s="11">
        <f>VLOOKUP(Reten_soc[[#This Row],[Tipo retenciones]],Creados_silog[],3,0)</f>
        <v>0</v>
      </c>
      <c r="AV1183" s="34" t="str">
        <f>VLOOKUP(Reten_soc[[#This Row],[Tipo retenciones]],Creados_silog[],4,0)</f>
        <v>NACIONAL</v>
      </c>
      <c r="AX1183" s="11"/>
    </row>
    <row r="1184" spans="44:50">
      <c r="AR1184" s="1">
        <v>3065</v>
      </c>
      <c r="AS1184" s="1" t="s">
        <v>3101</v>
      </c>
      <c r="AT1184" s="34" t="str">
        <f>VLOOKUP(Reten_soc[[#This Row],[Tipo retenciones]],Creados_silog[],2,0)</f>
        <v>Impuestos Saludables</v>
      </c>
      <c r="AU1184" s="11">
        <f>VLOOKUP(Reten_soc[[#This Row],[Tipo retenciones]],Creados_silog[],3,0)</f>
        <v>0</v>
      </c>
      <c r="AV1184" s="34" t="str">
        <f>VLOOKUP(Reten_soc[[#This Row],[Tipo retenciones]],Creados_silog[],4,0)</f>
        <v>NACIONAL</v>
      </c>
      <c r="AX1184" s="11"/>
    </row>
    <row r="1185" spans="44:50">
      <c r="AR1185" s="1">
        <v>3068</v>
      </c>
      <c r="AS1185" s="39" t="s">
        <v>25</v>
      </c>
      <c r="AT1185" s="34" t="str">
        <f>VLOOKUP(Reten_soc[[#This Row],[Tipo retenciones]],Creados_silog[],2,0)</f>
        <v>Retención Impuesto de Renta</v>
      </c>
      <c r="AU1185" s="11">
        <f>VLOOKUP(Reten_soc[[#This Row],[Tipo retenciones]],Creados_silog[],3,0)</f>
        <v>0</v>
      </c>
      <c r="AV1185" s="34" t="str">
        <f>VLOOKUP(Reten_soc[[#This Row],[Tipo retenciones]],Creados_silog[],4,0)</f>
        <v>NACIONAL</v>
      </c>
      <c r="AX1185" s="11"/>
    </row>
    <row r="1186" spans="44:50">
      <c r="AR1186" s="1">
        <v>3068</v>
      </c>
      <c r="AS1186" s="39" t="s">
        <v>94</v>
      </c>
      <c r="AT1186" s="34" t="str">
        <f>VLOOKUP(Reten_soc[[#This Row],[Tipo retenciones]],Creados_silog[],2,0)</f>
        <v>Retención Iva Bienes</v>
      </c>
      <c r="AU1186" s="11">
        <f>VLOOKUP(Reten_soc[[#This Row],[Tipo retenciones]],Creados_silog[],3,0)</f>
        <v>0</v>
      </c>
      <c r="AV1186" s="34" t="str">
        <f>VLOOKUP(Reten_soc[[#This Row],[Tipo retenciones]],Creados_silog[],4,0)</f>
        <v>NACIONAL</v>
      </c>
      <c r="AX1186" s="11"/>
    </row>
    <row r="1187" spans="44:50">
      <c r="AR1187" s="1">
        <v>3068</v>
      </c>
      <c r="AS1187" s="39" t="s">
        <v>108</v>
      </c>
      <c r="AT1187" s="34" t="str">
        <f>VLOOKUP(Reten_soc[[#This Row],[Tipo retenciones]],Creados_silog[],2,0)</f>
        <v>Retención Iva Servicios</v>
      </c>
      <c r="AU1187" s="11">
        <f>VLOOKUP(Reten_soc[[#This Row],[Tipo retenciones]],Creados_silog[],3,0)</f>
        <v>0</v>
      </c>
      <c r="AV1187" s="34" t="str">
        <f>VLOOKUP(Reten_soc[[#This Row],[Tipo retenciones]],Creados_silog[],4,0)</f>
        <v>NACIONAL</v>
      </c>
      <c r="AX1187" s="11"/>
    </row>
    <row r="1188" spans="44:50">
      <c r="AR1188" s="1">
        <v>3068</v>
      </c>
      <c r="AS1188" s="39" t="s">
        <v>132</v>
      </c>
      <c r="AT1188" s="34" t="str">
        <f>VLOOKUP(Reten_soc[[#This Row],[Tipo retenciones]],Creados_silog[],2,0)</f>
        <v>Impuesto de Timbre</v>
      </c>
      <c r="AU1188" s="11">
        <f>VLOOKUP(Reten_soc[[#This Row],[Tipo retenciones]],Creados_silog[],3,0)</f>
        <v>0</v>
      </c>
      <c r="AV1188" s="34" t="str">
        <f>VLOOKUP(Reten_soc[[#This Row],[Tipo retenciones]],Creados_silog[],4,0)</f>
        <v>NACIONAL</v>
      </c>
      <c r="AX1188" s="11"/>
    </row>
    <row r="1189" spans="44:50">
      <c r="AR1189" s="1">
        <v>3068</v>
      </c>
      <c r="AS1189" s="1">
        <v>12</v>
      </c>
      <c r="AT1189" s="34" t="str">
        <f>VLOOKUP(Reten_soc[[#This Row],[Tipo retenciones]],Creados_silog[],2,0)</f>
        <v>Reten Impuesto Renta Activida Alterna I</v>
      </c>
      <c r="AU1189" s="11">
        <f>VLOOKUP(Reten_soc[[#This Row],[Tipo retenciones]],Creados_silog[],3,0)</f>
        <v>0</v>
      </c>
      <c r="AV1189" s="34" t="str">
        <f>VLOOKUP(Reten_soc[[#This Row],[Tipo retenciones]],Creados_silog[],4,0)</f>
        <v>NACIONAL</v>
      </c>
      <c r="AX1189" s="11"/>
    </row>
    <row r="1190" spans="44:50">
      <c r="AR1190" s="1">
        <v>3068</v>
      </c>
      <c r="AS1190" s="1">
        <v>17</v>
      </c>
      <c r="AT1190" s="34" t="str">
        <f>VLOOKUP(Reten_soc[[#This Row],[Tipo retenciones]],Creados_silog[],2,0)</f>
        <v>Reten Impuesto Renta Activida Alterna II</v>
      </c>
      <c r="AU1190" s="11">
        <f>VLOOKUP(Reten_soc[[#This Row],[Tipo retenciones]],Creados_silog[],3,0)</f>
        <v>0</v>
      </c>
      <c r="AV1190" s="34" t="str">
        <f>VLOOKUP(Reten_soc[[#This Row],[Tipo retenciones]],Creados_silog[],4,0)</f>
        <v>NACIONAL</v>
      </c>
      <c r="AX1190" s="11"/>
    </row>
    <row r="1191" spans="44:50">
      <c r="AR1191" s="1">
        <v>3068</v>
      </c>
      <c r="AS1191" s="1" t="s">
        <v>2556</v>
      </c>
      <c r="AT1191" s="34" t="str">
        <f>VLOOKUP(Reten_soc[[#This Row],[Tipo retenciones]],Creados_silog[],2,0)</f>
        <v>Estampilla Pro Unal y demás Un Estatales</v>
      </c>
      <c r="AU1191" s="11">
        <f>VLOOKUP(Reten_soc[[#This Row],[Tipo retenciones]],Creados_silog[],3,0)</f>
        <v>70</v>
      </c>
      <c r="AV1191" s="34" t="str">
        <f>VLOOKUP(Reten_soc[[#This Row],[Tipo retenciones]],Creados_silog[],4,0)</f>
        <v>SUCRE</v>
      </c>
      <c r="AX1191" s="11"/>
    </row>
    <row r="1192" spans="44:50">
      <c r="AR1192" s="1">
        <v>3068</v>
      </c>
      <c r="AS1192" s="1" t="s">
        <v>2637</v>
      </c>
      <c r="AT1192" s="34" t="str">
        <f>VLOOKUP(Reten_soc[[#This Row],[Tipo retenciones]],Creados_silog[],2,0)</f>
        <v>Ahorro Fomento a la Construccion AFC</v>
      </c>
      <c r="AU1192" s="11">
        <f>VLOOKUP(Reten_soc[[#This Row],[Tipo retenciones]],Creados_silog[],3,0)</f>
        <v>0</v>
      </c>
      <c r="AV1192" s="34" t="str">
        <f>VLOOKUP(Reten_soc[[#This Row],[Tipo retenciones]],Creados_silog[],4,0)</f>
        <v>NACIONAL</v>
      </c>
      <c r="AX1192" s="11"/>
    </row>
    <row r="1193" spans="44:50">
      <c r="AR1193" s="1">
        <v>3068</v>
      </c>
      <c r="AS1193" s="1" t="s">
        <v>2810</v>
      </c>
      <c r="AT1193" s="34" t="str">
        <f>VLOOKUP(Reten_soc[[#This Row],[Tipo retenciones]],Creados_silog[],2,0)</f>
        <v>Impuesto Equidad CREE</v>
      </c>
      <c r="AU1193" s="11">
        <f>VLOOKUP(Reten_soc[[#This Row],[Tipo retenciones]],Creados_silog[],3,0)</f>
        <v>0</v>
      </c>
      <c r="AV1193" s="34" t="str">
        <f>VLOOKUP(Reten_soc[[#This Row],[Tipo retenciones]],Creados_silog[],4,0)</f>
        <v>NACIONAL</v>
      </c>
      <c r="AX1193" s="11"/>
    </row>
    <row r="1194" spans="44:50">
      <c r="AR1194" s="1">
        <v>3068</v>
      </c>
      <c r="AS1194" s="1" t="s">
        <v>2826</v>
      </c>
      <c r="AT1194" s="34" t="str">
        <f>VLOOKUP(Reten_soc[[#This Row],[Tipo retenciones]],Creados_silog[],2,0)</f>
        <v>Contribución contrato de obra</v>
      </c>
      <c r="AU1194" s="11">
        <f>VLOOKUP(Reten_soc[[#This Row],[Tipo retenciones]],Creados_silog[],3,0)</f>
        <v>0</v>
      </c>
      <c r="AV1194" s="34" t="str">
        <f>VLOOKUP(Reten_soc[[#This Row],[Tipo retenciones]],Creados_silog[],4,0)</f>
        <v>NACIONAL</v>
      </c>
      <c r="AX1194" s="11"/>
    </row>
    <row r="1195" spans="44:50">
      <c r="AR1195" s="1">
        <v>3068</v>
      </c>
      <c r="AS1195" s="1" t="s">
        <v>2840</v>
      </c>
      <c r="AT1195" s="34" t="str">
        <f>VLOOKUP(Reten_soc[[#This Row],[Tipo retenciones]],Creados_silog[],2,0)</f>
        <v>Retención ICA Bienes Quibdó</v>
      </c>
      <c r="AU1195" s="11">
        <f>VLOOKUP(Reten_soc[[#This Row],[Tipo retenciones]],Creados_silog[],3,0)</f>
        <v>27</v>
      </c>
      <c r="AV1195" s="34" t="str">
        <f>VLOOKUP(Reten_soc[[#This Row],[Tipo retenciones]],Creados_silog[],4,0)</f>
        <v>CHOCO</v>
      </c>
      <c r="AX1195" s="11"/>
    </row>
    <row r="1196" spans="44:50">
      <c r="AR1196" s="1">
        <v>3068</v>
      </c>
      <c r="AS1196" s="1" t="s">
        <v>2844</v>
      </c>
      <c r="AT1196" s="34" t="str">
        <f>VLOOKUP(Reten_soc[[#This Row],[Tipo retenciones]],Creados_silog[],2,0)</f>
        <v>Retención ICA Servicios Quibdó</v>
      </c>
      <c r="AU1196" s="11">
        <f>VLOOKUP(Reten_soc[[#This Row],[Tipo retenciones]],Creados_silog[],3,0)</f>
        <v>27</v>
      </c>
      <c r="AV1196" s="34" t="str">
        <f>VLOOKUP(Reten_soc[[#This Row],[Tipo retenciones]],Creados_silog[],4,0)</f>
        <v>CHOCO</v>
      </c>
      <c r="AX1196" s="11"/>
    </row>
    <row r="1197" spans="44:50">
      <c r="AR1197" s="1">
        <v>3068</v>
      </c>
      <c r="AS1197" s="1" t="s">
        <v>2995</v>
      </c>
      <c r="AT1197" s="34" t="str">
        <f>VLOOKUP(Reten_soc[[#This Row],[Tipo retenciones]],Creados_silog[],2,0)</f>
        <v>Retención Impuesto Solidario Covid19</v>
      </c>
      <c r="AU1197" s="11">
        <f>VLOOKUP(Reten_soc[[#This Row],[Tipo retenciones]],Creados_silog[],3,0)</f>
        <v>0</v>
      </c>
      <c r="AV1197" s="34" t="str">
        <f>VLOOKUP(Reten_soc[[#This Row],[Tipo retenciones]],Creados_silog[],4,0)</f>
        <v>NACIONAL</v>
      </c>
      <c r="AX1197" s="11"/>
    </row>
    <row r="1198" spans="44:50">
      <c r="AR1198" s="1">
        <v>3068</v>
      </c>
      <c r="AS1198" s="1" t="s">
        <v>2998</v>
      </c>
      <c r="AT1198" s="34" t="str">
        <f>VLOOKUP(Reten_soc[[#This Row],[Tipo retenciones]],Creados_silog[],2,0)</f>
        <v>Reten Aport Solidario Voluntario Covid19</v>
      </c>
      <c r="AU1198" s="11">
        <f>VLOOKUP(Reten_soc[[#This Row],[Tipo retenciones]],Creados_silog[],3,0)</f>
        <v>0</v>
      </c>
      <c r="AV1198" s="34" t="str">
        <f>VLOOKUP(Reten_soc[[#This Row],[Tipo retenciones]],Creados_silog[],4,0)</f>
        <v>NACIONAL</v>
      </c>
      <c r="AX1198" s="11"/>
    </row>
    <row r="1199" spans="44:50">
      <c r="AR1199" s="1">
        <v>3068</v>
      </c>
      <c r="AS1199" s="1">
        <v>81</v>
      </c>
      <c r="AT1199" s="34" t="str">
        <f>VLOOKUP(Reten_soc[[#This Row],[Tipo retenciones]],Creados_silog[],2,0)</f>
        <v>Estampilla Univers. Tecno. Choco</v>
      </c>
      <c r="AU1199" s="11">
        <f>VLOOKUP(Reten_soc[[#This Row],[Tipo retenciones]],Creados_silog[],3,0)</f>
        <v>27</v>
      </c>
      <c r="AV1199" s="34" t="str">
        <f>VLOOKUP(Reten_soc[[#This Row],[Tipo retenciones]],Creados_silog[],4,0)</f>
        <v>CHOCO</v>
      </c>
      <c r="AX1199" s="11"/>
    </row>
    <row r="1200" spans="44:50">
      <c r="AR1200" s="1">
        <v>3068</v>
      </c>
      <c r="AS1200" s="1" t="s">
        <v>3095</v>
      </c>
      <c r="AT1200" s="34" t="str">
        <f>VLOOKUP(Reten_soc[[#This Row],[Tipo retenciones]],Creados_silog[],2,0)</f>
        <v>Retencion ICA Servicios Bogota Alterno I</v>
      </c>
      <c r="AU1200" s="11">
        <f>VLOOKUP(Reten_soc[[#This Row],[Tipo retenciones]],Creados_silog[],3,0)</f>
        <v>11</v>
      </c>
      <c r="AV1200" s="34" t="str">
        <f>VLOOKUP(Reten_soc[[#This Row],[Tipo retenciones]],Creados_silog[],4,0)</f>
        <v>BOGOTÁ</v>
      </c>
      <c r="AX1200" s="11"/>
    </row>
    <row r="1201" spans="44:50">
      <c r="AR1201" s="1">
        <v>3068</v>
      </c>
      <c r="AS1201" s="1" t="s">
        <v>3098</v>
      </c>
      <c r="AT1201" s="34" t="str">
        <f>VLOOKUP(Reten_soc[[#This Row],[Tipo retenciones]],Creados_silog[],2,0)</f>
        <v>Retención Impuesto EQUIDAD CREE</v>
      </c>
      <c r="AU1201" s="11">
        <f>VLOOKUP(Reten_soc[[#This Row],[Tipo retenciones]],Creados_silog[],3,0)</f>
        <v>0</v>
      </c>
      <c r="AV1201" s="34" t="str">
        <f>VLOOKUP(Reten_soc[[#This Row],[Tipo retenciones]],Creados_silog[],4,0)</f>
        <v>NACIONAL</v>
      </c>
      <c r="AX1201" s="11"/>
    </row>
    <row r="1202" spans="44:50">
      <c r="AR1202" s="1">
        <v>3068</v>
      </c>
      <c r="AS1202" s="1" t="s">
        <v>3101</v>
      </c>
      <c r="AT1202" s="34" t="str">
        <f>VLOOKUP(Reten_soc[[#This Row],[Tipo retenciones]],Creados_silog[],2,0)</f>
        <v>Impuestos Saludables</v>
      </c>
      <c r="AU1202" s="11">
        <f>VLOOKUP(Reten_soc[[#This Row],[Tipo retenciones]],Creados_silog[],3,0)</f>
        <v>0</v>
      </c>
      <c r="AV1202" s="34" t="str">
        <f>VLOOKUP(Reten_soc[[#This Row],[Tipo retenciones]],Creados_silog[],4,0)</f>
        <v>NACIONAL</v>
      </c>
      <c r="AX1202" s="11"/>
    </row>
    <row r="1203" spans="44:50">
      <c r="AR1203" s="1">
        <v>3071</v>
      </c>
      <c r="AS1203" s="39" t="s">
        <v>25</v>
      </c>
      <c r="AT1203" s="34" t="str">
        <f>VLOOKUP(Reten_soc[[#This Row],[Tipo retenciones]],Creados_silog[],2,0)</f>
        <v>Retención Impuesto de Renta</v>
      </c>
      <c r="AU1203" s="11">
        <f>VLOOKUP(Reten_soc[[#This Row],[Tipo retenciones]],Creados_silog[],3,0)</f>
        <v>0</v>
      </c>
      <c r="AV1203" s="34" t="str">
        <f>VLOOKUP(Reten_soc[[#This Row],[Tipo retenciones]],Creados_silog[],4,0)</f>
        <v>NACIONAL</v>
      </c>
      <c r="AX1203" s="11"/>
    </row>
    <row r="1204" spans="44:50">
      <c r="AR1204" s="1">
        <v>3071</v>
      </c>
      <c r="AS1204" s="39" t="s">
        <v>94</v>
      </c>
      <c r="AT1204" s="34" t="str">
        <f>VLOOKUP(Reten_soc[[#This Row],[Tipo retenciones]],Creados_silog[],2,0)</f>
        <v>Retención Iva Bienes</v>
      </c>
      <c r="AU1204" s="11">
        <f>VLOOKUP(Reten_soc[[#This Row],[Tipo retenciones]],Creados_silog[],3,0)</f>
        <v>0</v>
      </c>
      <c r="AV1204" s="34" t="str">
        <f>VLOOKUP(Reten_soc[[#This Row],[Tipo retenciones]],Creados_silog[],4,0)</f>
        <v>NACIONAL</v>
      </c>
      <c r="AX1204" s="11"/>
    </row>
    <row r="1205" spans="44:50">
      <c r="AR1205" s="1">
        <v>3071</v>
      </c>
      <c r="AS1205" s="39" t="s">
        <v>108</v>
      </c>
      <c r="AT1205" s="34" t="str">
        <f>VLOOKUP(Reten_soc[[#This Row],[Tipo retenciones]],Creados_silog[],2,0)</f>
        <v>Retención Iva Servicios</v>
      </c>
      <c r="AU1205" s="11">
        <f>VLOOKUP(Reten_soc[[#This Row],[Tipo retenciones]],Creados_silog[],3,0)</f>
        <v>0</v>
      </c>
      <c r="AV1205" s="34" t="str">
        <f>VLOOKUP(Reten_soc[[#This Row],[Tipo retenciones]],Creados_silog[],4,0)</f>
        <v>NACIONAL</v>
      </c>
      <c r="AX1205" s="11"/>
    </row>
    <row r="1206" spans="44:50">
      <c r="AR1206" s="1">
        <v>3071</v>
      </c>
      <c r="AS1206" s="39" t="s">
        <v>132</v>
      </c>
      <c r="AT1206" s="34" t="str">
        <f>VLOOKUP(Reten_soc[[#This Row],[Tipo retenciones]],Creados_silog[],2,0)</f>
        <v>Impuesto de Timbre</v>
      </c>
      <c r="AU1206" s="11">
        <f>VLOOKUP(Reten_soc[[#This Row],[Tipo retenciones]],Creados_silog[],3,0)</f>
        <v>0</v>
      </c>
      <c r="AV1206" s="34" t="str">
        <f>VLOOKUP(Reten_soc[[#This Row],[Tipo retenciones]],Creados_silog[],4,0)</f>
        <v>NACIONAL</v>
      </c>
      <c r="AX1206" s="11"/>
    </row>
    <row r="1207" spans="44:50">
      <c r="AR1207" s="1">
        <v>3071</v>
      </c>
      <c r="AS1207" s="1" t="s">
        <v>2059</v>
      </c>
      <c r="AT1207" s="34" t="str">
        <f>VLOOKUP(Reten_soc[[#This Row],[Tipo retenciones]],Creados_silog[],2,0)</f>
        <v>Retención ICA Bienes Pereira</v>
      </c>
      <c r="AU1207" s="11">
        <f>VLOOKUP(Reten_soc[[#This Row],[Tipo retenciones]],Creados_silog[],3,0)</f>
        <v>66</v>
      </c>
      <c r="AV1207" s="34" t="str">
        <f>VLOOKUP(Reten_soc[[#This Row],[Tipo retenciones]],Creados_silog[],4,0)</f>
        <v>RISARALDA</v>
      </c>
      <c r="AX1207" s="11"/>
    </row>
    <row r="1208" spans="44:50">
      <c r="AR1208" s="1">
        <v>3071</v>
      </c>
      <c r="AS1208" s="1" t="s">
        <v>2084</v>
      </c>
      <c r="AT1208" s="34" t="str">
        <f>VLOOKUP(Reten_soc[[#This Row],[Tipo retenciones]],Creados_silog[],2,0)</f>
        <v>Retención ICA Servicios Pereira</v>
      </c>
      <c r="AU1208" s="11">
        <f>VLOOKUP(Reten_soc[[#This Row],[Tipo retenciones]],Creados_silog[],3,0)</f>
        <v>66</v>
      </c>
      <c r="AV1208" s="34" t="str">
        <f>VLOOKUP(Reten_soc[[#This Row],[Tipo retenciones]],Creados_silog[],4,0)</f>
        <v>RISARALDA</v>
      </c>
      <c r="AX1208" s="11"/>
    </row>
    <row r="1209" spans="44:50">
      <c r="AR1209" s="1">
        <v>3071</v>
      </c>
      <c r="AS1209" s="1" t="s">
        <v>2107</v>
      </c>
      <c r="AT1209" s="34" t="str">
        <f>VLOOKUP(Reten_soc[[#This Row],[Tipo retenciones]],Creados_silog[],2,0)</f>
        <v>Retención ICA Bienes Manizales</v>
      </c>
      <c r="AU1209" s="11">
        <f>VLOOKUP(Reten_soc[[#This Row],[Tipo retenciones]],Creados_silog[],3,0)</f>
        <v>17</v>
      </c>
      <c r="AV1209" s="34" t="str">
        <f>VLOOKUP(Reten_soc[[#This Row],[Tipo retenciones]],Creados_silog[],4,0)</f>
        <v>CALDAS</v>
      </c>
      <c r="AX1209" s="11"/>
    </row>
    <row r="1210" spans="44:50">
      <c r="AR1210" s="1">
        <v>3071</v>
      </c>
      <c r="AS1210" s="1">
        <v>12</v>
      </c>
      <c r="AT1210" s="34" t="str">
        <f>VLOOKUP(Reten_soc[[#This Row],[Tipo retenciones]],Creados_silog[],2,0)</f>
        <v>Reten Impuesto Renta Activida Alterna I</v>
      </c>
      <c r="AU1210" s="11">
        <f>VLOOKUP(Reten_soc[[#This Row],[Tipo retenciones]],Creados_silog[],3,0)</f>
        <v>0</v>
      </c>
      <c r="AV1210" s="34" t="str">
        <f>VLOOKUP(Reten_soc[[#This Row],[Tipo retenciones]],Creados_silog[],4,0)</f>
        <v>NACIONAL</v>
      </c>
      <c r="AX1210" s="11"/>
    </row>
    <row r="1211" spans="44:50">
      <c r="AR1211" s="1">
        <v>3071</v>
      </c>
      <c r="AS1211" s="1">
        <v>17</v>
      </c>
      <c r="AT1211" s="34" t="str">
        <f>VLOOKUP(Reten_soc[[#This Row],[Tipo retenciones]],Creados_silog[],2,0)</f>
        <v>Reten Impuesto Renta Activida Alterna II</v>
      </c>
      <c r="AU1211" s="11">
        <f>VLOOKUP(Reten_soc[[#This Row],[Tipo retenciones]],Creados_silog[],3,0)</f>
        <v>0</v>
      </c>
      <c r="AV1211" s="34" t="str">
        <f>VLOOKUP(Reten_soc[[#This Row],[Tipo retenciones]],Creados_silog[],4,0)</f>
        <v>NACIONAL</v>
      </c>
      <c r="AX1211" s="11"/>
    </row>
    <row r="1212" spans="44:50">
      <c r="AR1212" s="1">
        <v>3071</v>
      </c>
      <c r="AS1212" s="1">
        <v>18</v>
      </c>
      <c r="AT1212" s="34" t="str">
        <f>VLOOKUP(Reten_soc[[#This Row],[Tipo retenciones]],Creados_silog[],2,0)</f>
        <v>Retención ICA Bienes Armenía</v>
      </c>
      <c r="AU1212" s="11">
        <f>VLOOKUP(Reten_soc[[#This Row],[Tipo retenciones]],Creados_silog[],3,0)</f>
        <v>63</v>
      </c>
      <c r="AV1212" s="34" t="str">
        <f>VLOOKUP(Reten_soc[[#This Row],[Tipo retenciones]],Creados_silog[],4,0)</f>
        <v>QUINDIO</v>
      </c>
      <c r="AX1212" s="11"/>
    </row>
    <row r="1213" spans="44:50">
      <c r="AR1213" s="1">
        <v>3071</v>
      </c>
      <c r="AS1213" s="1">
        <v>19</v>
      </c>
      <c r="AT1213" s="34" t="str">
        <f>VLOOKUP(Reten_soc[[#This Row],[Tipo retenciones]],Creados_silog[],2,0)</f>
        <v>Retención ICA Servicios Armenía</v>
      </c>
      <c r="AU1213" s="11">
        <f>VLOOKUP(Reten_soc[[#This Row],[Tipo retenciones]],Creados_silog[],3,0)</f>
        <v>63</v>
      </c>
      <c r="AV1213" s="34" t="str">
        <f>VLOOKUP(Reten_soc[[#This Row],[Tipo retenciones]],Creados_silog[],4,0)</f>
        <v>QUINDIO</v>
      </c>
      <c r="AX1213" s="11"/>
    </row>
    <row r="1214" spans="44:50">
      <c r="AR1214" s="1">
        <v>3071</v>
      </c>
      <c r="AS1214" s="1" t="s">
        <v>2556</v>
      </c>
      <c r="AT1214" s="34" t="str">
        <f>VLOOKUP(Reten_soc[[#This Row],[Tipo retenciones]],Creados_silog[],2,0)</f>
        <v>Estampilla Pro Unal y demás Un Estatales</v>
      </c>
      <c r="AU1214" s="11">
        <f>VLOOKUP(Reten_soc[[#This Row],[Tipo retenciones]],Creados_silog[],3,0)</f>
        <v>70</v>
      </c>
      <c r="AV1214" s="34" t="str">
        <f>VLOOKUP(Reten_soc[[#This Row],[Tipo retenciones]],Creados_silog[],4,0)</f>
        <v>SUCRE</v>
      </c>
      <c r="AX1214" s="11"/>
    </row>
    <row r="1215" spans="44:50">
      <c r="AR1215" s="1">
        <v>3071</v>
      </c>
      <c r="AS1215" s="1" t="s">
        <v>2630</v>
      </c>
      <c r="AT1215" s="34" t="str">
        <f>VLOOKUP(Reten_soc[[#This Row],[Tipo retenciones]],Creados_silog[],2,0)</f>
        <v>Retención ICA Servicios Manizales</v>
      </c>
      <c r="AU1215" s="11">
        <f>VLOOKUP(Reten_soc[[#This Row],[Tipo retenciones]],Creados_silog[],3,0)</f>
        <v>17</v>
      </c>
      <c r="AV1215" s="34" t="str">
        <f>VLOOKUP(Reten_soc[[#This Row],[Tipo retenciones]],Creados_silog[],4,0)</f>
        <v>CALDAS</v>
      </c>
      <c r="AX1215" s="11"/>
    </row>
    <row r="1216" spans="44:50">
      <c r="AR1216" s="1">
        <v>3071</v>
      </c>
      <c r="AS1216" s="1" t="s">
        <v>2637</v>
      </c>
      <c r="AT1216" s="34" t="str">
        <f>VLOOKUP(Reten_soc[[#This Row],[Tipo retenciones]],Creados_silog[],2,0)</f>
        <v>Ahorro Fomento a la Construccion AFC</v>
      </c>
      <c r="AU1216" s="11">
        <f>VLOOKUP(Reten_soc[[#This Row],[Tipo retenciones]],Creados_silog[],3,0)</f>
        <v>0</v>
      </c>
      <c r="AV1216" s="34" t="str">
        <f>VLOOKUP(Reten_soc[[#This Row],[Tipo retenciones]],Creados_silog[],4,0)</f>
        <v>NACIONAL</v>
      </c>
      <c r="AX1216" s="11"/>
    </row>
    <row r="1217" spans="44:50">
      <c r="AR1217" s="1">
        <v>3071</v>
      </c>
      <c r="AS1217" s="1" t="s">
        <v>2810</v>
      </c>
      <c r="AT1217" s="34" t="str">
        <f>VLOOKUP(Reten_soc[[#This Row],[Tipo retenciones]],Creados_silog[],2,0)</f>
        <v>Impuesto Equidad CREE</v>
      </c>
      <c r="AU1217" s="11">
        <f>VLOOKUP(Reten_soc[[#This Row],[Tipo retenciones]],Creados_silog[],3,0)</f>
        <v>0</v>
      </c>
      <c r="AV1217" s="34" t="str">
        <f>VLOOKUP(Reten_soc[[#This Row],[Tipo retenciones]],Creados_silog[],4,0)</f>
        <v>NACIONAL</v>
      </c>
      <c r="AX1217" s="11"/>
    </row>
    <row r="1218" spans="44:50">
      <c r="AR1218" s="1">
        <v>3071</v>
      </c>
      <c r="AS1218" s="1" t="s">
        <v>2826</v>
      </c>
      <c r="AT1218" s="34" t="str">
        <f>VLOOKUP(Reten_soc[[#This Row],[Tipo retenciones]],Creados_silog[],2,0)</f>
        <v>Contribución contrato de obra</v>
      </c>
      <c r="AU1218" s="11">
        <f>VLOOKUP(Reten_soc[[#This Row],[Tipo retenciones]],Creados_silog[],3,0)</f>
        <v>0</v>
      </c>
      <c r="AV1218" s="34" t="str">
        <f>VLOOKUP(Reten_soc[[#This Row],[Tipo retenciones]],Creados_silog[],4,0)</f>
        <v>NACIONAL</v>
      </c>
      <c r="AX1218" s="11"/>
    </row>
    <row r="1219" spans="44:50">
      <c r="AR1219" s="1">
        <v>3071</v>
      </c>
      <c r="AS1219" s="1" t="s">
        <v>2995</v>
      </c>
      <c r="AT1219" s="34" t="str">
        <f>VLOOKUP(Reten_soc[[#This Row],[Tipo retenciones]],Creados_silog[],2,0)</f>
        <v>Retención Impuesto Solidario Covid19</v>
      </c>
      <c r="AU1219" s="11">
        <f>VLOOKUP(Reten_soc[[#This Row],[Tipo retenciones]],Creados_silog[],3,0)</f>
        <v>0</v>
      </c>
      <c r="AV1219" s="34" t="str">
        <f>VLOOKUP(Reten_soc[[#This Row],[Tipo retenciones]],Creados_silog[],4,0)</f>
        <v>NACIONAL</v>
      </c>
      <c r="AX1219" s="11"/>
    </row>
    <row r="1220" spans="44:50">
      <c r="AR1220" s="1">
        <v>3071</v>
      </c>
      <c r="AS1220" s="1" t="s">
        <v>2998</v>
      </c>
      <c r="AT1220" s="34" t="str">
        <f>VLOOKUP(Reten_soc[[#This Row],[Tipo retenciones]],Creados_silog[],2,0)</f>
        <v>Reten Aport Solidario Voluntario Covid19</v>
      </c>
      <c r="AU1220" s="11">
        <f>VLOOKUP(Reten_soc[[#This Row],[Tipo retenciones]],Creados_silog[],3,0)</f>
        <v>0</v>
      </c>
      <c r="AV1220" s="34" t="str">
        <f>VLOOKUP(Reten_soc[[#This Row],[Tipo retenciones]],Creados_silog[],4,0)</f>
        <v>NACIONAL</v>
      </c>
      <c r="AX1220" s="11"/>
    </row>
    <row r="1221" spans="44:50">
      <c r="AR1221" s="1">
        <v>3071</v>
      </c>
      <c r="AS1221" s="1" t="s">
        <v>3133</v>
      </c>
      <c r="AT1221" s="34" t="str">
        <f>VLOOKUP(Reten_soc[[#This Row],[Tipo retenciones]],Creados_silog[],2,0)</f>
        <v>Retención ICA Bienes Montenegro</v>
      </c>
      <c r="AU1221" s="11">
        <f>VLOOKUP(Reten_soc[[#This Row],[Tipo retenciones]],Creados_silog[],3,0)</f>
        <v>63</v>
      </c>
      <c r="AV1221" s="34" t="str">
        <f>VLOOKUP(Reten_soc[[#This Row],[Tipo retenciones]],Creados_silog[],4,0)</f>
        <v>QUINDIO</v>
      </c>
      <c r="AX1221" s="11"/>
    </row>
    <row r="1222" spans="44:50">
      <c r="AR1222" s="1">
        <v>3071</v>
      </c>
      <c r="AS1222" s="1" t="s">
        <v>3135</v>
      </c>
      <c r="AT1222" s="34" t="str">
        <f>VLOOKUP(Reten_soc[[#This Row],[Tipo retenciones]],Creados_silog[],2,0)</f>
        <v>Retención ICA Servicios Montenegro</v>
      </c>
      <c r="AU1222" s="11">
        <f>VLOOKUP(Reten_soc[[#This Row],[Tipo retenciones]],Creados_silog[],3,0)</f>
        <v>63</v>
      </c>
      <c r="AV1222" s="34" t="str">
        <f>VLOOKUP(Reten_soc[[#This Row],[Tipo retenciones]],Creados_silog[],4,0)</f>
        <v>QUINDIO</v>
      </c>
      <c r="AX1222" s="11"/>
    </row>
    <row r="1223" spans="44:50">
      <c r="AR1223" s="1">
        <v>3071</v>
      </c>
      <c r="AS1223" s="1" t="s">
        <v>3379</v>
      </c>
      <c r="AT1223" s="34" t="str">
        <f>VLOOKUP(Reten_soc[[#This Row],[Tipo retenciones]],Creados_silog[],2,0)</f>
        <v>Retención ICA Bienes Sta Rosa (Ris)</v>
      </c>
      <c r="AU1223" s="11">
        <f>VLOOKUP(Reten_soc[[#This Row],[Tipo retenciones]],Creados_silog[],3,0)</f>
        <v>66</v>
      </c>
      <c r="AV1223" s="34" t="str">
        <f>VLOOKUP(Reten_soc[[#This Row],[Tipo retenciones]],Creados_silog[],4,0)</f>
        <v>RISARALDA</v>
      </c>
      <c r="AX1223" s="11"/>
    </row>
    <row r="1224" spans="44:50">
      <c r="AR1224" s="1">
        <v>3071</v>
      </c>
      <c r="AS1224" s="1" t="s">
        <v>3381</v>
      </c>
      <c r="AT1224" s="34" t="str">
        <f>VLOOKUP(Reten_soc[[#This Row],[Tipo retenciones]],Creados_silog[],2,0)</f>
        <v>Retención ICA Servicios Sta Rosa (Ris)</v>
      </c>
      <c r="AU1224" s="11">
        <f>VLOOKUP(Reten_soc[[#This Row],[Tipo retenciones]],Creados_silog[],3,0)</f>
        <v>66</v>
      </c>
      <c r="AV1224" s="34" t="str">
        <f>VLOOKUP(Reten_soc[[#This Row],[Tipo retenciones]],Creados_silog[],4,0)</f>
        <v>RISARALDA</v>
      </c>
      <c r="AX1224" s="11"/>
    </row>
    <row r="1225" spans="44:50">
      <c r="AR1225" s="1">
        <v>3071</v>
      </c>
      <c r="AS1225" s="1" t="s">
        <v>3095</v>
      </c>
      <c r="AT1225" s="34" t="str">
        <f>VLOOKUP(Reten_soc[[#This Row],[Tipo retenciones]],Creados_silog[],2,0)</f>
        <v>Retencion ICA Servicios Bogota Alterno I</v>
      </c>
      <c r="AU1225" s="11">
        <f>VLOOKUP(Reten_soc[[#This Row],[Tipo retenciones]],Creados_silog[],3,0)</f>
        <v>11</v>
      </c>
      <c r="AV1225" s="34" t="str">
        <f>VLOOKUP(Reten_soc[[#This Row],[Tipo retenciones]],Creados_silog[],4,0)</f>
        <v>BOGOTÁ</v>
      </c>
      <c r="AX1225" s="11"/>
    </row>
    <row r="1226" spans="44:50">
      <c r="AR1226" s="1">
        <v>3071</v>
      </c>
      <c r="AS1226" s="1" t="s">
        <v>3098</v>
      </c>
      <c r="AT1226" s="34" t="str">
        <f>VLOOKUP(Reten_soc[[#This Row],[Tipo retenciones]],Creados_silog[],2,0)</f>
        <v>Retención Impuesto EQUIDAD CREE</v>
      </c>
      <c r="AU1226" s="11">
        <f>VLOOKUP(Reten_soc[[#This Row],[Tipo retenciones]],Creados_silog[],3,0)</f>
        <v>0</v>
      </c>
      <c r="AV1226" s="34" t="str">
        <f>VLOOKUP(Reten_soc[[#This Row],[Tipo retenciones]],Creados_silog[],4,0)</f>
        <v>NACIONAL</v>
      </c>
      <c r="AX1226" s="11"/>
    </row>
    <row r="1227" spans="44:50">
      <c r="AR1227" s="1">
        <v>3071</v>
      </c>
      <c r="AS1227" s="1" t="s">
        <v>3101</v>
      </c>
      <c r="AT1227" s="34" t="str">
        <f>VLOOKUP(Reten_soc[[#This Row],[Tipo retenciones]],Creados_silog[],2,0)</f>
        <v>Impuestos Saludables</v>
      </c>
      <c r="AU1227" s="11">
        <f>VLOOKUP(Reten_soc[[#This Row],[Tipo retenciones]],Creados_silog[],3,0)</f>
        <v>0</v>
      </c>
      <c r="AV1227" s="34" t="str">
        <f>VLOOKUP(Reten_soc[[#This Row],[Tipo retenciones]],Creados_silog[],4,0)</f>
        <v>NACIONAL</v>
      </c>
      <c r="AX1227" s="11"/>
    </row>
    <row r="1228" spans="44:50">
      <c r="AR1228" s="1">
        <v>3077</v>
      </c>
      <c r="AS1228" s="39" t="s">
        <v>25</v>
      </c>
      <c r="AT1228" s="34" t="str">
        <f>VLOOKUP(Reten_soc[[#This Row],[Tipo retenciones]],Creados_silog[],2,0)</f>
        <v>Retención Impuesto de Renta</v>
      </c>
      <c r="AU1228" s="11">
        <f>VLOOKUP(Reten_soc[[#This Row],[Tipo retenciones]],Creados_silog[],3,0)</f>
        <v>0</v>
      </c>
      <c r="AV1228" s="34" t="str">
        <f>VLOOKUP(Reten_soc[[#This Row],[Tipo retenciones]],Creados_silog[],4,0)</f>
        <v>NACIONAL</v>
      </c>
      <c r="AX1228" s="11"/>
    </row>
    <row r="1229" spans="44:50">
      <c r="AR1229" s="1">
        <v>3077</v>
      </c>
      <c r="AS1229" s="39" t="s">
        <v>94</v>
      </c>
      <c r="AT1229" s="34" t="str">
        <f>VLOOKUP(Reten_soc[[#This Row],[Tipo retenciones]],Creados_silog[],2,0)</f>
        <v>Retención Iva Bienes</v>
      </c>
      <c r="AU1229" s="11">
        <f>VLOOKUP(Reten_soc[[#This Row],[Tipo retenciones]],Creados_silog[],3,0)</f>
        <v>0</v>
      </c>
      <c r="AV1229" s="34" t="str">
        <f>VLOOKUP(Reten_soc[[#This Row],[Tipo retenciones]],Creados_silog[],4,0)</f>
        <v>NACIONAL</v>
      </c>
      <c r="AX1229" s="11"/>
    </row>
    <row r="1230" spans="44:50">
      <c r="AR1230" s="1">
        <v>3077</v>
      </c>
      <c r="AS1230" s="39" t="s">
        <v>108</v>
      </c>
      <c r="AT1230" s="34" t="str">
        <f>VLOOKUP(Reten_soc[[#This Row],[Tipo retenciones]],Creados_silog[],2,0)</f>
        <v>Retención Iva Servicios</v>
      </c>
      <c r="AU1230" s="11">
        <f>VLOOKUP(Reten_soc[[#This Row],[Tipo retenciones]],Creados_silog[],3,0)</f>
        <v>0</v>
      </c>
      <c r="AV1230" s="34" t="str">
        <f>VLOOKUP(Reten_soc[[#This Row],[Tipo retenciones]],Creados_silog[],4,0)</f>
        <v>NACIONAL</v>
      </c>
      <c r="AX1230" s="11"/>
    </row>
    <row r="1231" spans="44:50">
      <c r="AR1231" s="1">
        <v>3077</v>
      </c>
      <c r="AS1231" s="39" t="s">
        <v>132</v>
      </c>
      <c r="AT1231" s="34" t="str">
        <f>VLOOKUP(Reten_soc[[#This Row],[Tipo retenciones]],Creados_silog[],2,0)</f>
        <v>Impuesto de Timbre</v>
      </c>
      <c r="AU1231" s="11">
        <f>VLOOKUP(Reten_soc[[#This Row],[Tipo retenciones]],Creados_silog[],3,0)</f>
        <v>0</v>
      </c>
      <c r="AV1231" s="34" t="str">
        <f>VLOOKUP(Reten_soc[[#This Row],[Tipo retenciones]],Creados_silog[],4,0)</f>
        <v>NACIONAL</v>
      </c>
      <c r="AX1231" s="11"/>
    </row>
    <row r="1232" spans="44:50">
      <c r="AR1232" s="1">
        <v>3077</v>
      </c>
      <c r="AS1232" s="1">
        <v>12</v>
      </c>
      <c r="AT1232" s="34" t="str">
        <f>VLOOKUP(Reten_soc[[#This Row],[Tipo retenciones]],Creados_silog[],2,0)</f>
        <v>Reten Impuesto Renta Activida Alterna I</v>
      </c>
      <c r="AU1232" s="11">
        <f>VLOOKUP(Reten_soc[[#This Row],[Tipo retenciones]],Creados_silog[],3,0)</f>
        <v>0</v>
      </c>
      <c r="AV1232" s="34" t="str">
        <f>VLOOKUP(Reten_soc[[#This Row],[Tipo retenciones]],Creados_silog[],4,0)</f>
        <v>NACIONAL</v>
      </c>
      <c r="AX1232" s="11"/>
    </row>
    <row r="1233" spans="44:50">
      <c r="AR1233" s="1">
        <v>3077</v>
      </c>
      <c r="AS1233" s="1">
        <v>17</v>
      </c>
      <c r="AT1233" s="34" t="str">
        <f>VLOOKUP(Reten_soc[[#This Row],[Tipo retenciones]],Creados_silog[],2,0)</f>
        <v>Reten Impuesto Renta Activida Alterna II</v>
      </c>
      <c r="AU1233" s="11">
        <f>VLOOKUP(Reten_soc[[#This Row],[Tipo retenciones]],Creados_silog[],3,0)</f>
        <v>0</v>
      </c>
      <c r="AV1233" s="34" t="str">
        <f>VLOOKUP(Reten_soc[[#This Row],[Tipo retenciones]],Creados_silog[],4,0)</f>
        <v>NACIONAL</v>
      </c>
      <c r="AX1233" s="11"/>
    </row>
    <row r="1234" spans="44:50">
      <c r="AR1234" s="1">
        <v>3077</v>
      </c>
      <c r="AS1234" s="1" t="s">
        <v>2556</v>
      </c>
      <c r="AT1234" s="34" t="str">
        <f>VLOOKUP(Reten_soc[[#This Row],[Tipo retenciones]],Creados_silog[],2,0)</f>
        <v>Estampilla Pro Unal y demás Un Estatales</v>
      </c>
      <c r="AU1234" s="11">
        <f>VLOOKUP(Reten_soc[[#This Row],[Tipo retenciones]],Creados_silog[],3,0)</f>
        <v>70</v>
      </c>
      <c r="AV1234" s="34" t="str">
        <f>VLOOKUP(Reten_soc[[#This Row],[Tipo retenciones]],Creados_silog[],4,0)</f>
        <v>SUCRE</v>
      </c>
      <c r="AX1234" s="11"/>
    </row>
    <row r="1235" spans="44:50">
      <c r="AR1235" s="1">
        <v>3077</v>
      </c>
      <c r="AS1235" s="1" t="s">
        <v>2637</v>
      </c>
      <c r="AT1235" s="34" t="str">
        <f>VLOOKUP(Reten_soc[[#This Row],[Tipo retenciones]],Creados_silog[],2,0)</f>
        <v>Ahorro Fomento a la Construccion AFC</v>
      </c>
      <c r="AU1235" s="11">
        <f>VLOOKUP(Reten_soc[[#This Row],[Tipo retenciones]],Creados_silog[],3,0)</f>
        <v>0</v>
      </c>
      <c r="AV1235" s="34" t="str">
        <f>VLOOKUP(Reten_soc[[#This Row],[Tipo retenciones]],Creados_silog[],4,0)</f>
        <v>NACIONAL</v>
      </c>
      <c r="AX1235" s="11"/>
    </row>
    <row r="1236" spans="44:50">
      <c r="AR1236" s="1">
        <v>3077</v>
      </c>
      <c r="AS1236" s="1">
        <v>20</v>
      </c>
      <c r="AT1236" s="34" t="str">
        <f>VLOOKUP(Reten_soc[[#This Row],[Tipo retenciones]],Creados_silog[],2,0)</f>
        <v>Retención ICA Bienes Florencia</v>
      </c>
      <c r="AU1236" s="11">
        <f>VLOOKUP(Reten_soc[[#This Row],[Tipo retenciones]],Creados_silog[],3,0)</f>
        <v>18</v>
      </c>
      <c r="AV1236" s="34" t="str">
        <f>VLOOKUP(Reten_soc[[#This Row],[Tipo retenciones]],Creados_silog[],4,0)</f>
        <v>CAQUETA</v>
      </c>
      <c r="AX1236" s="11"/>
    </row>
    <row r="1237" spans="44:50">
      <c r="AR1237" s="1">
        <v>3077</v>
      </c>
      <c r="AS1237" s="1">
        <v>21</v>
      </c>
      <c r="AT1237" s="34" t="str">
        <f>VLOOKUP(Reten_soc[[#This Row],[Tipo retenciones]],Creados_silog[],2,0)</f>
        <v>Retención ICA Servicios Florencia</v>
      </c>
      <c r="AU1237" s="11">
        <f>VLOOKUP(Reten_soc[[#This Row],[Tipo retenciones]],Creados_silog[],3,0)</f>
        <v>18</v>
      </c>
      <c r="AV1237" s="34" t="str">
        <f>VLOOKUP(Reten_soc[[#This Row],[Tipo retenciones]],Creados_silog[],4,0)</f>
        <v>CAQUETA</v>
      </c>
      <c r="AX1237" s="11"/>
    </row>
    <row r="1238" spans="44:50">
      <c r="AR1238" s="1">
        <v>3077</v>
      </c>
      <c r="AS1238" s="1" t="s">
        <v>2770</v>
      </c>
      <c r="AT1238" s="34" t="str">
        <f>VLOOKUP(Reten_soc[[#This Row],[Tipo retenciones]],Creados_silog[],2,0)</f>
        <v>Retención ICA Bienes Solano (Caqueta)</v>
      </c>
      <c r="AU1238" s="11">
        <f>VLOOKUP(Reten_soc[[#This Row],[Tipo retenciones]],Creados_silog[],3,0)</f>
        <v>18</v>
      </c>
      <c r="AV1238" s="34" t="str">
        <f>VLOOKUP(Reten_soc[[#This Row],[Tipo retenciones]],Creados_silog[],4,0)</f>
        <v>CAQUETA</v>
      </c>
      <c r="AX1238" s="11"/>
    </row>
    <row r="1239" spans="44:50">
      <c r="AR1239" s="1">
        <v>3077</v>
      </c>
      <c r="AS1239" s="1" t="s">
        <v>2774</v>
      </c>
      <c r="AT1239" s="34" t="str">
        <f>VLOOKUP(Reten_soc[[#This Row],[Tipo retenciones]],Creados_silog[],2,0)</f>
        <v>Retención ICA Servicios Solano (Caqueta</v>
      </c>
      <c r="AU1239" s="11">
        <f>VLOOKUP(Reten_soc[[#This Row],[Tipo retenciones]],Creados_silog[],3,0)</f>
        <v>18</v>
      </c>
      <c r="AV1239" s="34" t="str">
        <f>VLOOKUP(Reten_soc[[#This Row],[Tipo retenciones]],Creados_silog[],4,0)</f>
        <v>CAQUETA</v>
      </c>
      <c r="AX1239" s="11"/>
    </row>
    <row r="1240" spans="44:50">
      <c r="AR1240" s="1">
        <v>3077</v>
      </c>
      <c r="AS1240" s="1" t="s">
        <v>2810</v>
      </c>
      <c r="AT1240" s="34" t="str">
        <f>VLOOKUP(Reten_soc[[#This Row],[Tipo retenciones]],Creados_silog[],2,0)</f>
        <v>Impuesto Equidad CREE</v>
      </c>
      <c r="AU1240" s="11">
        <f>VLOOKUP(Reten_soc[[#This Row],[Tipo retenciones]],Creados_silog[],3,0)</f>
        <v>0</v>
      </c>
      <c r="AV1240" s="34" t="str">
        <f>VLOOKUP(Reten_soc[[#This Row],[Tipo retenciones]],Creados_silog[],4,0)</f>
        <v>NACIONAL</v>
      </c>
      <c r="AX1240" s="11"/>
    </row>
    <row r="1241" spans="44:50">
      <c r="AR1241" s="1">
        <v>3077</v>
      </c>
      <c r="AS1241" s="1" t="s">
        <v>2826</v>
      </c>
      <c r="AT1241" s="34" t="str">
        <f>VLOOKUP(Reten_soc[[#This Row],[Tipo retenciones]],Creados_silog[],2,0)</f>
        <v>Contribución contrato de obra</v>
      </c>
      <c r="AU1241" s="11">
        <f>VLOOKUP(Reten_soc[[#This Row],[Tipo retenciones]],Creados_silog[],3,0)</f>
        <v>0</v>
      </c>
      <c r="AV1241" s="34" t="str">
        <f>VLOOKUP(Reten_soc[[#This Row],[Tipo retenciones]],Creados_silog[],4,0)</f>
        <v>NACIONAL</v>
      </c>
      <c r="AX1241" s="11"/>
    </row>
    <row r="1242" spans="44:50">
      <c r="AR1242" s="1">
        <v>3077</v>
      </c>
      <c r="AS1242" s="1" t="s">
        <v>2995</v>
      </c>
      <c r="AT1242" s="34" t="str">
        <f>VLOOKUP(Reten_soc[[#This Row],[Tipo retenciones]],Creados_silog[],2,0)</f>
        <v>Retención Impuesto Solidario Covid19</v>
      </c>
      <c r="AU1242" s="11">
        <f>VLOOKUP(Reten_soc[[#This Row],[Tipo retenciones]],Creados_silog[],3,0)</f>
        <v>0</v>
      </c>
      <c r="AV1242" s="34" t="str">
        <f>VLOOKUP(Reten_soc[[#This Row],[Tipo retenciones]],Creados_silog[],4,0)</f>
        <v>NACIONAL</v>
      </c>
      <c r="AX1242" s="11"/>
    </row>
    <row r="1243" spans="44:50">
      <c r="AR1243" s="1">
        <v>3077</v>
      </c>
      <c r="AS1243" s="1" t="s">
        <v>2998</v>
      </c>
      <c r="AT1243" s="34" t="str">
        <f>VLOOKUP(Reten_soc[[#This Row],[Tipo retenciones]],Creados_silog[],2,0)</f>
        <v>Reten Aport Solidario Voluntario Covid19</v>
      </c>
      <c r="AU1243" s="11">
        <f>VLOOKUP(Reten_soc[[#This Row],[Tipo retenciones]],Creados_silog[],3,0)</f>
        <v>0</v>
      </c>
      <c r="AV1243" s="34" t="str">
        <f>VLOOKUP(Reten_soc[[#This Row],[Tipo retenciones]],Creados_silog[],4,0)</f>
        <v>NACIONAL</v>
      </c>
      <c r="AX1243" s="11"/>
    </row>
    <row r="1244" spans="44:50">
      <c r="AR1244" s="1">
        <v>3077</v>
      </c>
      <c r="AS1244" s="1">
        <v>80</v>
      </c>
      <c r="AT1244" s="34" t="str">
        <f>VLOOKUP(Reten_soc[[#This Row],[Tipo retenciones]],Creados_silog[],2,0)</f>
        <v>Estampilla pro Universidad Amazonia</v>
      </c>
      <c r="AU1244" s="11">
        <f>VLOOKUP(Reten_soc[[#This Row],[Tipo retenciones]],Creados_silog[],3,0)</f>
        <v>18</v>
      </c>
      <c r="AV1244" s="34" t="str">
        <f>VLOOKUP(Reten_soc[[#This Row],[Tipo retenciones]],Creados_silog[],4,0)</f>
        <v>CAQUETA</v>
      </c>
      <c r="AX1244" s="11"/>
    </row>
    <row r="1245" spans="44:50">
      <c r="AR1245" s="1">
        <v>3077</v>
      </c>
      <c r="AS1245" s="1" t="s">
        <v>3095</v>
      </c>
      <c r="AT1245" s="34" t="str">
        <f>VLOOKUP(Reten_soc[[#This Row],[Tipo retenciones]],Creados_silog[],2,0)</f>
        <v>Retencion ICA Servicios Bogota Alterno I</v>
      </c>
      <c r="AU1245" s="11">
        <f>VLOOKUP(Reten_soc[[#This Row],[Tipo retenciones]],Creados_silog[],3,0)</f>
        <v>11</v>
      </c>
      <c r="AV1245" s="34" t="str">
        <f>VLOOKUP(Reten_soc[[#This Row],[Tipo retenciones]],Creados_silog[],4,0)</f>
        <v>BOGOTÁ</v>
      </c>
      <c r="AX1245" s="11"/>
    </row>
    <row r="1246" spans="44:50">
      <c r="AR1246" s="1">
        <v>3077</v>
      </c>
      <c r="AS1246" s="1" t="s">
        <v>3098</v>
      </c>
      <c r="AT1246" s="34" t="str">
        <f>VLOOKUP(Reten_soc[[#This Row],[Tipo retenciones]],Creados_silog[],2,0)</f>
        <v>Retención Impuesto EQUIDAD CREE</v>
      </c>
      <c r="AU1246" s="11">
        <f>VLOOKUP(Reten_soc[[#This Row],[Tipo retenciones]],Creados_silog[],3,0)</f>
        <v>0</v>
      </c>
      <c r="AV1246" s="34" t="str">
        <f>VLOOKUP(Reten_soc[[#This Row],[Tipo retenciones]],Creados_silog[],4,0)</f>
        <v>NACIONAL</v>
      </c>
      <c r="AX1246" s="11"/>
    </row>
    <row r="1247" spans="44:50">
      <c r="AR1247" s="1">
        <v>3077</v>
      </c>
      <c r="AS1247" s="1" t="s">
        <v>3101</v>
      </c>
      <c r="AT1247" s="34" t="str">
        <f>VLOOKUP(Reten_soc[[#This Row],[Tipo retenciones]],Creados_silog[],2,0)</f>
        <v>Impuestos Saludables</v>
      </c>
      <c r="AU1247" s="11">
        <f>VLOOKUP(Reten_soc[[#This Row],[Tipo retenciones]],Creados_silog[],3,0)</f>
        <v>0</v>
      </c>
      <c r="AV1247" s="34" t="str">
        <f>VLOOKUP(Reten_soc[[#This Row],[Tipo retenciones]],Creados_silog[],4,0)</f>
        <v>NACIONAL</v>
      </c>
      <c r="AX1247" s="11"/>
    </row>
    <row r="1248" spans="44:50">
      <c r="AR1248" s="1">
        <v>3078</v>
      </c>
      <c r="AS1248" s="39" t="s">
        <v>25</v>
      </c>
      <c r="AT1248" s="34" t="str">
        <f>VLOOKUP(Reten_soc[[#This Row],[Tipo retenciones]],Creados_silog[],2,0)</f>
        <v>Retención Impuesto de Renta</v>
      </c>
      <c r="AU1248" s="11">
        <f>VLOOKUP(Reten_soc[[#This Row],[Tipo retenciones]],Creados_silog[],3,0)</f>
        <v>0</v>
      </c>
      <c r="AV1248" s="34" t="str">
        <f>VLOOKUP(Reten_soc[[#This Row],[Tipo retenciones]],Creados_silog[],4,0)</f>
        <v>NACIONAL</v>
      </c>
      <c r="AX1248" s="11"/>
    </row>
    <row r="1249" spans="44:50">
      <c r="AR1249" s="1">
        <v>3078</v>
      </c>
      <c r="AS1249" s="39" t="s">
        <v>94</v>
      </c>
      <c r="AT1249" s="34" t="str">
        <f>VLOOKUP(Reten_soc[[#This Row],[Tipo retenciones]],Creados_silog[],2,0)</f>
        <v>Retención Iva Bienes</v>
      </c>
      <c r="AU1249" s="11">
        <f>VLOOKUP(Reten_soc[[#This Row],[Tipo retenciones]],Creados_silog[],3,0)</f>
        <v>0</v>
      </c>
      <c r="AV1249" s="34" t="str">
        <f>VLOOKUP(Reten_soc[[#This Row],[Tipo retenciones]],Creados_silog[],4,0)</f>
        <v>NACIONAL</v>
      </c>
      <c r="AX1249" s="11"/>
    </row>
    <row r="1250" spans="44:50">
      <c r="AR1250" s="1">
        <v>3078</v>
      </c>
      <c r="AS1250" s="39" t="s">
        <v>108</v>
      </c>
      <c r="AT1250" s="34" t="str">
        <f>VLOOKUP(Reten_soc[[#This Row],[Tipo retenciones]],Creados_silog[],2,0)</f>
        <v>Retención Iva Servicios</v>
      </c>
      <c r="AU1250" s="11">
        <f>VLOOKUP(Reten_soc[[#This Row],[Tipo retenciones]],Creados_silog[],3,0)</f>
        <v>0</v>
      </c>
      <c r="AV1250" s="34" t="str">
        <f>VLOOKUP(Reten_soc[[#This Row],[Tipo retenciones]],Creados_silog[],4,0)</f>
        <v>NACIONAL</v>
      </c>
      <c r="AX1250" s="11"/>
    </row>
    <row r="1251" spans="44:50">
      <c r="AR1251" s="1">
        <v>3078</v>
      </c>
      <c r="AS1251" s="39" t="s">
        <v>132</v>
      </c>
      <c r="AT1251" s="34" t="str">
        <f>VLOOKUP(Reten_soc[[#This Row],[Tipo retenciones]],Creados_silog[],2,0)</f>
        <v>Impuesto de Timbre</v>
      </c>
      <c r="AU1251" s="11">
        <f>VLOOKUP(Reten_soc[[#This Row],[Tipo retenciones]],Creados_silog[],3,0)</f>
        <v>0</v>
      </c>
      <c r="AV1251" s="34" t="str">
        <f>VLOOKUP(Reten_soc[[#This Row],[Tipo retenciones]],Creados_silog[],4,0)</f>
        <v>NACIONAL</v>
      </c>
      <c r="AX1251" s="11"/>
    </row>
    <row r="1252" spans="44:50">
      <c r="AR1252" s="1">
        <v>3078</v>
      </c>
      <c r="AS1252" s="1">
        <v>12</v>
      </c>
      <c r="AT1252" s="34" t="str">
        <f>VLOOKUP(Reten_soc[[#This Row],[Tipo retenciones]],Creados_silog[],2,0)</f>
        <v>Reten Impuesto Renta Activida Alterna I</v>
      </c>
      <c r="AU1252" s="11">
        <f>VLOOKUP(Reten_soc[[#This Row],[Tipo retenciones]],Creados_silog[],3,0)</f>
        <v>0</v>
      </c>
      <c r="AV1252" s="34" t="str">
        <f>VLOOKUP(Reten_soc[[#This Row],[Tipo retenciones]],Creados_silog[],4,0)</f>
        <v>NACIONAL</v>
      </c>
      <c r="AX1252" s="11"/>
    </row>
    <row r="1253" spans="44:50">
      <c r="AR1253" s="1">
        <v>3078</v>
      </c>
      <c r="AS1253" s="1">
        <v>17</v>
      </c>
      <c r="AT1253" s="34" t="str">
        <f>VLOOKUP(Reten_soc[[#This Row],[Tipo retenciones]],Creados_silog[],2,0)</f>
        <v>Reten Impuesto Renta Activida Alterna II</v>
      </c>
      <c r="AU1253" s="11">
        <f>VLOOKUP(Reten_soc[[#This Row],[Tipo retenciones]],Creados_silog[],3,0)</f>
        <v>0</v>
      </c>
      <c r="AV1253" s="34" t="str">
        <f>VLOOKUP(Reten_soc[[#This Row],[Tipo retenciones]],Creados_silog[],4,0)</f>
        <v>NACIONAL</v>
      </c>
      <c r="AX1253" s="11"/>
    </row>
    <row r="1254" spans="44:50">
      <c r="AR1254" s="1">
        <v>3078</v>
      </c>
      <c r="AS1254" s="1" t="s">
        <v>2556</v>
      </c>
      <c r="AT1254" s="34" t="str">
        <f>VLOOKUP(Reten_soc[[#This Row],[Tipo retenciones]],Creados_silog[],2,0)</f>
        <v>Estampilla Pro Unal y demás Un Estatales</v>
      </c>
      <c r="AU1254" s="11">
        <f>VLOOKUP(Reten_soc[[#This Row],[Tipo retenciones]],Creados_silog[],3,0)</f>
        <v>70</v>
      </c>
      <c r="AV1254" s="34" t="str">
        <f>VLOOKUP(Reten_soc[[#This Row],[Tipo retenciones]],Creados_silog[],4,0)</f>
        <v>SUCRE</v>
      </c>
      <c r="AX1254" s="11"/>
    </row>
    <row r="1255" spans="44:50">
      <c r="AR1255" s="1">
        <v>3078</v>
      </c>
      <c r="AS1255" s="1" t="s">
        <v>2637</v>
      </c>
      <c r="AT1255" s="34" t="str">
        <f>VLOOKUP(Reten_soc[[#This Row],[Tipo retenciones]],Creados_silog[],2,0)</f>
        <v>Ahorro Fomento a la Construccion AFC</v>
      </c>
      <c r="AU1255" s="11">
        <f>VLOOKUP(Reten_soc[[#This Row],[Tipo retenciones]],Creados_silog[],3,0)</f>
        <v>0</v>
      </c>
      <c r="AV1255" s="34" t="str">
        <f>VLOOKUP(Reten_soc[[#This Row],[Tipo retenciones]],Creados_silog[],4,0)</f>
        <v>NACIONAL</v>
      </c>
      <c r="AX1255" s="11"/>
    </row>
    <row r="1256" spans="44:50">
      <c r="AR1256" s="1">
        <v>3078</v>
      </c>
      <c r="AS1256" s="1" t="s">
        <v>2810</v>
      </c>
      <c r="AT1256" s="34" t="str">
        <f>VLOOKUP(Reten_soc[[#This Row],[Tipo retenciones]],Creados_silog[],2,0)</f>
        <v>Impuesto Equidad CREE</v>
      </c>
      <c r="AU1256" s="11">
        <f>VLOOKUP(Reten_soc[[#This Row],[Tipo retenciones]],Creados_silog[],3,0)</f>
        <v>0</v>
      </c>
      <c r="AV1256" s="34" t="str">
        <f>VLOOKUP(Reten_soc[[#This Row],[Tipo retenciones]],Creados_silog[],4,0)</f>
        <v>NACIONAL</v>
      </c>
      <c r="AX1256" s="11"/>
    </row>
    <row r="1257" spans="44:50">
      <c r="AR1257" s="1">
        <v>3078</v>
      </c>
      <c r="AS1257" s="1" t="s">
        <v>2826</v>
      </c>
      <c r="AT1257" s="34" t="str">
        <f>VLOOKUP(Reten_soc[[#This Row],[Tipo retenciones]],Creados_silog[],2,0)</f>
        <v>Contribución contrato de obra</v>
      </c>
      <c r="AU1257" s="11">
        <f>VLOOKUP(Reten_soc[[#This Row],[Tipo retenciones]],Creados_silog[],3,0)</f>
        <v>0</v>
      </c>
      <c r="AV1257" s="34" t="str">
        <f>VLOOKUP(Reten_soc[[#This Row],[Tipo retenciones]],Creados_silog[],4,0)</f>
        <v>NACIONAL</v>
      </c>
      <c r="AX1257" s="11"/>
    </row>
    <row r="1258" spans="44:50">
      <c r="AR1258" s="1">
        <v>3078</v>
      </c>
      <c r="AS1258" s="1">
        <v>48</v>
      </c>
      <c r="AT1258" s="34" t="str">
        <f>VLOOKUP(Reten_soc[[#This Row],[Tipo retenciones]],Creados_silog[],2,0)</f>
        <v>Retención ICA Bienes Pto. Carreño</v>
      </c>
      <c r="AU1258" s="11">
        <f>VLOOKUP(Reten_soc[[#This Row],[Tipo retenciones]],Creados_silog[],3,0)</f>
        <v>99</v>
      </c>
      <c r="AV1258" s="34" t="str">
        <f>VLOOKUP(Reten_soc[[#This Row],[Tipo retenciones]],Creados_silog[],4,0)</f>
        <v>VICHADA</v>
      </c>
      <c r="AX1258" s="11"/>
    </row>
    <row r="1259" spans="44:50">
      <c r="AR1259" s="1">
        <v>3078</v>
      </c>
      <c r="AS1259" s="1">
        <v>49</v>
      </c>
      <c r="AT1259" s="34" t="str">
        <f>VLOOKUP(Reten_soc[[#This Row],[Tipo retenciones]],Creados_silog[],2,0)</f>
        <v>Retención ICA Servicios Pto. Carreño</v>
      </c>
      <c r="AU1259" s="11">
        <f>VLOOKUP(Reten_soc[[#This Row],[Tipo retenciones]],Creados_silog[],3,0)</f>
        <v>99</v>
      </c>
      <c r="AV1259" s="34" t="str">
        <f>VLOOKUP(Reten_soc[[#This Row],[Tipo retenciones]],Creados_silog[],4,0)</f>
        <v>VICHADA</v>
      </c>
      <c r="AX1259" s="11"/>
    </row>
    <row r="1260" spans="44:50">
      <c r="AR1260" s="1">
        <v>3078</v>
      </c>
      <c r="AS1260" s="1" t="s">
        <v>2995</v>
      </c>
      <c r="AT1260" s="34" t="str">
        <f>VLOOKUP(Reten_soc[[#This Row],[Tipo retenciones]],Creados_silog[],2,0)</f>
        <v>Retención Impuesto Solidario Covid19</v>
      </c>
      <c r="AU1260" s="11">
        <f>VLOOKUP(Reten_soc[[#This Row],[Tipo retenciones]],Creados_silog[],3,0)</f>
        <v>0</v>
      </c>
      <c r="AV1260" s="34" t="str">
        <f>VLOOKUP(Reten_soc[[#This Row],[Tipo retenciones]],Creados_silog[],4,0)</f>
        <v>NACIONAL</v>
      </c>
      <c r="AX1260" s="11"/>
    </row>
    <row r="1261" spans="44:50">
      <c r="AR1261" s="1">
        <v>3078</v>
      </c>
      <c r="AS1261" s="1" t="s">
        <v>2998</v>
      </c>
      <c r="AT1261" s="34" t="str">
        <f>VLOOKUP(Reten_soc[[#This Row],[Tipo retenciones]],Creados_silog[],2,0)</f>
        <v>Reten Aport Solidario Voluntario Covid19</v>
      </c>
      <c r="AU1261" s="11">
        <f>VLOOKUP(Reten_soc[[#This Row],[Tipo retenciones]],Creados_silog[],3,0)</f>
        <v>0</v>
      </c>
      <c r="AV1261" s="34" t="str">
        <f>VLOOKUP(Reten_soc[[#This Row],[Tipo retenciones]],Creados_silog[],4,0)</f>
        <v>NACIONAL</v>
      </c>
      <c r="AX1261" s="11"/>
    </row>
    <row r="1262" spans="44:50">
      <c r="AR1262" s="1">
        <v>3078</v>
      </c>
      <c r="AS1262" s="1" t="s">
        <v>3095</v>
      </c>
      <c r="AT1262" s="34" t="str">
        <f>VLOOKUP(Reten_soc[[#This Row],[Tipo retenciones]],Creados_silog[],2,0)</f>
        <v>Retencion ICA Servicios Bogota Alterno I</v>
      </c>
      <c r="AU1262" s="11">
        <f>VLOOKUP(Reten_soc[[#This Row],[Tipo retenciones]],Creados_silog[],3,0)</f>
        <v>11</v>
      </c>
      <c r="AV1262" s="34" t="str">
        <f>VLOOKUP(Reten_soc[[#This Row],[Tipo retenciones]],Creados_silog[],4,0)</f>
        <v>BOGOTÁ</v>
      </c>
      <c r="AX1262" s="11"/>
    </row>
    <row r="1263" spans="44:50">
      <c r="AR1263" s="1">
        <v>3078</v>
      </c>
      <c r="AS1263" s="1" t="s">
        <v>3098</v>
      </c>
      <c r="AT1263" s="34" t="str">
        <f>VLOOKUP(Reten_soc[[#This Row],[Tipo retenciones]],Creados_silog[],2,0)</f>
        <v>Retención Impuesto EQUIDAD CREE</v>
      </c>
      <c r="AU1263" s="11">
        <f>VLOOKUP(Reten_soc[[#This Row],[Tipo retenciones]],Creados_silog[],3,0)</f>
        <v>0</v>
      </c>
      <c r="AV1263" s="34" t="str">
        <f>VLOOKUP(Reten_soc[[#This Row],[Tipo retenciones]],Creados_silog[],4,0)</f>
        <v>NACIONAL</v>
      </c>
      <c r="AX1263" s="11"/>
    </row>
    <row r="1264" spans="44:50">
      <c r="AR1264" s="1">
        <v>3078</v>
      </c>
      <c r="AS1264" s="1" t="s">
        <v>3101</v>
      </c>
      <c r="AT1264" s="34" t="str">
        <f>VLOOKUP(Reten_soc[[#This Row],[Tipo retenciones]],Creados_silog[],2,0)</f>
        <v>Impuestos Saludables</v>
      </c>
      <c r="AU1264" s="11">
        <f>VLOOKUP(Reten_soc[[#This Row],[Tipo retenciones]],Creados_silog[],3,0)</f>
        <v>0</v>
      </c>
      <c r="AV1264" s="34" t="str">
        <f>VLOOKUP(Reten_soc[[#This Row],[Tipo retenciones]],Creados_silog[],4,0)</f>
        <v>NACIONAL</v>
      </c>
      <c r="AX1264" s="11"/>
    </row>
    <row r="1265" spans="44:50">
      <c r="AR1265" s="1">
        <v>3079</v>
      </c>
      <c r="AS1265" s="39" t="s">
        <v>25</v>
      </c>
      <c r="AT1265" s="34" t="str">
        <f>VLOOKUP(Reten_soc[[#This Row],[Tipo retenciones]],Creados_silog[],2,0)</f>
        <v>Retención Impuesto de Renta</v>
      </c>
      <c r="AU1265" s="11">
        <f>VLOOKUP(Reten_soc[[#This Row],[Tipo retenciones]],Creados_silog[],3,0)</f>
        <v>0</v>
      </c>
      <c r="AV1265" s="34" t="str">
        <f>VLOOKUP(Reten_soc[[#This Row],[Tipo retenciones]],Creados_silog[],4,0)</f>
        <v>NACIONAL</v>
      </c>
      <c r="AX1265" s="11"/>
    </row>
    <row r="1266" spans="44:50">
      <c r="AR1266" s="1">
        <v>3079</v>
      </c>
      <c r="AS1266" s="39" t="s">
        <v>94</v>
      </c>
      <c r="AT1266" s="34" t="str">
        <f>VLOOKUP(Reten_soc[[#This Row],[Tipo retenciones]],Creados_silog[],2,0)</f>
        <v>Retención Iva Bienes</v>
      </c>
      <c r="AU1266" s="11">
        <f>VLOOKUP(Reten_soc[[#This Row],[Tipo retenciones]],Creados_silog[],3,0)</f>
        <v>0</v>
      </c>
      <c r="AV1266" s="34" t="str">
        <f>VLOOKUP(Reten_soc[[#This Row],[Tipo retenciones]],Creados_silog[],4,0)</f>
        <v>NACIONAL</v>
      </c>
      <c r="AX1266" s="11"/>
    </row>
    <row r="1267" spans="44:50">
      <c r="AR1267" s="1">
        <v>3079</v>
      </c>
      <c r="AS1267" s="39" t="s">
        <v>108</v>
      </c>
      <c r="AT1267" s="34" t="str">
        <f>VLOOKUP(Reten_soc[[#This Row],[Tipo retenciones]],Creados_silog[],2,0)</f>
        <v>Retención Iva Servicios</v>
      </c>
      <c r="AU1267" s="11">
        <f>VLOOKUP(Reten_soc[[#This Row],[Tipo retenciones]],Creados_silog[],3,0)</f>
        <v>0</v>
      </c>
      <c r="AV1267" s="34" t="str">
        <f>VLOOKUP(Reten_soc[[#This Row],[Tipo retenciones]],Creados_silog[],4,0)</f>
        <v>NACIONAL</v>
      </c>
      <c r="AX1267" s="11"/>
    </row>
    <row r="1268" spans="44:50">
      <c r="AR1268" s="1">
        <v>3079</v>
      </c>
      <c r="AS1268" s="39" t="s">
        <v>132</v>
      </c>
      <c r="AT1268" s="34" t="str">
        <f>VLOOKUP(Reten_soc[[#This Row],[Tipo retenciones]],Creados_silog[],2,0)</f>
        <v>Impuesto de Timbre</v>
      </c>
      <c r="AU1268" s="11">
        <f>VLOOKUP(Reten_soc[[#This Row],[Tipo retenciones]],Creados_silog[],3,0)</f>
        <v>0</v>
      </c>
      <c r="AV1268" s="34" t="str">
        <f>VLOOKUP(Reten_soc[[#This Row],[Tipo retenciones]],Creados_silog[],4,0)</f>
        <v>NACIONAL</v>
      </c>
      <c r="AX1268" s="11"/>
    </row>
    <row r="1269" spans="44:50">
      <c r="AR1269" s="1">
        <v>3079</v>
      </c>
      <c r="AS1269" s="1">
        <v>12</v>
      </c>
      <c r="AT1269" s="34" t="str">
        <f>VLOOKUP(Reten_soc[[#This Row],[Tipo retenciones]],Creados_silog[],2,0)</f>
        <v>Reten Impuesto Renta Activida Alterna I</v>
      </c>
      <c r="AU1269" s="11">
        <f>VLOOKUP(Reten_soc[[#This Row],[Tipo retenciones]],Creados_silog[],3,0)</f>
        <v>0</v>
      </c>
      <c r="AV1269" s="34" t="str">
        <f>VLOOKUP(Reten_soc[[#This Row],[Tipo retenciones]],Creados_silog[],4,0)</f>
        <v>NACIONAL</v>
      </c>
      <c r="AX1269" s="11"/>
    </row>
    <row r="1270" spans="44:50">
      <c r="AR1270" s="1">
        <v>3079</v>
      </c>
      <c r="AS1270" s="1">
        <v>17</v>
      </c>
      <c r="AT1270" s="34" t="str">
        <f>VLOOKUP(Reten_soc[[#This Row],[Tipo retenciones]],Creados_silog[],2,0)</f>
        <v>Reten Impuesto Renta Activida Alterna II</v>
      </c>
      <c r="AU1270" s="11">
        <f>VLOOKUP(Reten_soc[[#This Row],[Tipo retenciones]],Creados_silog[],3,0)</f>
        <v>0</v>
      </c>
      <c r="AV1270" s="34" t="str">
        <f>VLOOKUP(Reten_soc[[#This Row],[Tipo retenciones]],Creados_silog[],4,0)</f>
        <v>NACIONAL</v>
      </c>
      <c r="AX1270" s="11"/>
    </row>
    <row r="1271" spans="44:50">
      <c r="AR1271" s="1">
        <v>3079</v>
      </c>
      <c r="AS1271" s="1" t="s">
        <v>2556</v>
      </c>
      <c r="AT1271" s="34" t="str">
        <f>VLOOKUP(Reten_soc[[#This Row],[Tipo retenciones]],Creados_silog[],2,0)</f>
        <v>Estampilla Pro Unal y demás Un Estatales</v>
      </c>
      <c r="AU1271" s="11">
        <f>VLOOKUP(Reten_soc[[#This Row],[Tipo retenciones]],Creados_silog[],3,0)</f>
        <v>70</v>
      </c>
      <c r="AV1271" s="34" t="str">
        <f>VLOOKUP(Reten_soc[[#This Row],[Tipo retenciones]],Creados_silog[],4,0)</f>
        <v>SUCRE</v>
      </c>
      <c r="AX1271" s="11"/>
    </row>
    <row r="1272" spans="44:50">
      <c r="AR1272" s="1">
        <v>3079</v>
      </c>
      <c r="AS1272" s="1" t="s">
        <v>2605</v>
      </c>
      <c r="AT1272" s="34" t="str">
        <f>VLOOKUP(Reten_soc[[#This Row],[Tipo retenciones]],Creados_silog[],2,0)</f>
        <v>Retención ICA Bienes San Jose Guaviare</v>
      </c>
      <c r="AU1272" s="11">
        <f>VLOOKUP(Reten_soc[[#This Row],[Tipo retenciones]],Creados_silog[],3,0)</f>
        <v>95</v>
      </c>
      <c r="AV1272" s="34" t="str">
        <f>VLOOKUP(Reten_soc[[#This Row],[Tipo retenciones]],Creados_silog[],4,0)</f>
        <v>GUAVIARE</v>
      </c>
      <c r="AX1272" s="11"/>
    </row>
    <row r="1273" spans="44:50">
      <c r="AR1273" s="1">
        <v>3079</v>
      </c>
      <c r="AS1273" s="1" t="s">
        <v>2612</v>
      </c>
      <c r="AT1273" s="34" t="str">
        <f>VLOOKUP(Reten_soc[[#This Row],[Tipo retenciones]],Creados_silog[],2,0)</f>
        <v>Retención ICA Servicios San Jose Guaviar</v>
      </c>
      <c r="AU1273" s="11">
        <f>VLOOKUP(Reten_soc[[#This Row],[Tipo retenciones]],Creados_silog[],3,0)</f>
        <v>95</v>
      </c>
      <c r="AV1273" s="34" t="str">
        <f>VLOOKUP(Reten_soc[[#This Row],[Tipo retenciones]],Creados_silog[],4,0)</f>
        <v>GUAVIARE</v>
      </c>
      <c r="AX1273" s="11"/>
    </row>
    <row r="1274" spans="44:50">
      <c r="AR1274" s="1">
        <v>3079</v>
      </c>
      <c r="AS1274" s="1" t="s">
        <v>2637</v>
      </c>
      <c r="AT1274" s="34" t="str">
        <f>VLOOKUP(Reten_soc[[#This Row],[Tipo retenciones]],Creados_silog[],2,0)</f>
        <v>Ahorro Fomento a la Construccion AFC</v>
      </c>
      <c r="AU1274" s="11">
        <f>VLOOKUP(Reten_soc[[#This Row],[Tipo retenciones]],Creados_silog[],3,0)</f>
        <v>0</v>
      </c>
      <c r="AV1274" s="34" t="str">
        <f>VLOOKUP(Reten_soc[[#This Row],[Tipo retenciones]],Creados_silog[],4,0)</f>
        <v>NACIONAL</v>
      </c>
      <c r="AX1274" s="11"/>
    </row>
    <row r="1275" spans="44:50">
      <c r="AR1275" s="1">
        <v>3079</v>
      </c>
      <c r="AS1275" s="1" t="s">
        <v>2810</v>
      </c>
      <c r="AT1275" s="34" t="str">
        <f>VLOOKUP(Reten_soc[[#This Row],[Tipo retenciones]],Creados_silog[],2,0)</f>
        <v>Impuesto Equidad CREE</v>
      </c>
      <c r="AU1275" s="11">
        <f>VLOOKUP(Reten_soc[[#This Row],[Tipo retenciones]],Creados_silog[],3,0)</f>
        <v>0</v>
      </c>
      <c r="AV1275" s="34" t="str">
        <f>VLOOKUP(Reten_soc[[#This Row],[Tipo retenciones]],Creados_silog[],4,0)</f>
        <v>NACIONAL</v>
      </c>
      <c r="AX1275" s="11"/>
    </row>
    <row r="1276" spans="44:50">
      <c r="AR1276" s="1">
        <v>3079</v>
      </c>
      <c r="AS1276" s="1" t="s">
        <v>2826</v>
      </c>
      <c r="AT1276" s="34" t="str">
        <f>VLOOKUP(Reten_soc[[#This Row],[Tipo retenciones]],Creados_silog[],2,0)</f>
        <v>Contribución contrato de obra</v>
      </c>
      <c r="AU1276" s="11">
        <f>VLOOKUP(Reten_soc[[#This Row],[Tipo retenciones]],Creados_silog[],3,0)</f>
        <v>0</v>
      </c>
      <c r="AV1276" s="34" t="str">
        <f>VLOOKUP(Reten_soc[[#This Row],[Tipo retenciones]],Creados_silog[],4,0)</f>
        <v>NACIONAL</v>
      </c>
      <c r="AX1276" s="11"/>
    </row>
    <row r="1277" spans="44:50">
      <c r="AR1277" s="1">
        <v>3079</v>
      </c>
      <c r="AS1277" s="1" t="s">
        <v>2995</v>
      </c>
      <c r="AT1277" s="34" t="str">
        <f>VLOOKUP(Reten_soc[[#This Row],[Tipo retenciones]],Creados_silog[],2,0)</f>
        <v>Retención Impuesto Solidario Covid19</v>
      </c>
      <c r="AU1277" s="11">
        <f>VLOOKUP(Reten_soc[[#This Row],[Tipo retenciones]],Creados_silog[],3,0)</f>
        <v>0</v>
      </c>
      <c r="AV1277" s="34" t="str">
        <f>VLOOKUP(Reten_soc[[#This Row],[Tipo retenciones]],Creados_silog[],4,0)</f>
        <v>NACIONAL</v>
      </c>
      <c r="AX1277" s="11"/>
    </row>
    <row r="1278" spans="44:50">
      <c r="AR1278" s="1">
        <v>3079</v>
      </c>
      <c r="AS1278" s="1" t="s">
        <v>2998</v>
      </c>
      <c r="AT1278" s="34" t="str">
        <f>VLOOKUP(Reten_soc[[#This Row],[Tipo retenciones]],Creados_silog[],2,0)</f>
        <v>Reten Aport Solidario Voluntario Covid19</v>
      </c>
      <c r="AU1278" s="11">
        <f>VLOOKUP(Reten_soc[[#This Row],[Tipo retenciones]],Creados_silog[],3,0)</f>
        <v>0</v>
      </c>
      <c r="AV1278" s="34" t="str">
        <f>VLOOKUP(Reten_soc[[#This Row],[Tipo retenciones]],Creados_silog[],4,0)</f>
        <v>NACIONAL</v>
      </c>
      <c r="AX1278" s="11"/>
    </row>
    <row r="1279" spans="44:50">
      <c r="AR1279" s="1">
        <v>3079</v>
      </c>
      <c r="AS1279" s="1" t="s">
        <v>3095</v>
      </c>
      <c r="AT1279" s="34" t="str">
        <f>VLOOKUP(Reten_soc[[#This Row],[Tipo retenciones]],Creados_silog[],2,0)</f>
        <v>Retencion ICA Servicios Bogota Alterno I</v>
      </c>
      <c r="AU1279" s="11">
        <f>VLOOKUP(Reten_soc[[#This Row],[Tipo retenciones]],Creados_silog[],3,0)</f>
        <v>11</v>
      </c>
      <c r="AV1279" s="34" t="str">
        <f>VLOOKUP(Reten_soc[[#This Row],[Tipo retenciones]],Creados_silog[],4,0)</f>
        <v>BOGOTÁ</v>
      </c>
      <c r="AX1279" s="11"/>
    </row>
    <row r="1280" spans="44:50">
      <c r="AR1280" s="1">
        <v>3079</v>
      </c>
      <c r="AS1280" s="1" t="s">
        <v>3098</v>
      </c>
      <c r="AT1280" s="34" t="str">
        <f>VLOOKUP(Reten_soc[[#This Row],[Tipo retenciones]],Creados_silog[],2,0)</f>
        <v>Retención Impuesto EQUIDAD CREE</v>
      </c>
      <c r="AU1280" s="11">
        <f>VLOOKUP(Reten_soc[[#This Row],[Tipo retenciones]],Creados_silog[],3,0)</f>
        <v>0</v>
      </c>
      <c r="AV1280" s="34" t="str">
        <f>VLOOKUP(Reten_soc[[#This Row],[Tipo retenciones]],Creados_silog[],4,0)</f>
        <v>NACIONAL</v>
      </c>
      <c r="AX1280" s="11"/>
    </row>
    <row r="1281" spans="44:50">
      <c r="AR1281" s="1">
        <v>3079</v>
      </c>
      <c r="AS1281" s="1" t="s">
        <v>3101</v>
      </c>
      <c r="AT1281" s="34" t="str">
        <f>VLOOKUP(Reten_soc[[#This Row],[Tipo retenciones]],Creados_silog[],2,0)</f>
        <v>Impuestos Saludables</v>
      </c>
      <c r="AU1281" s="11">
        <f>VLOOKUP(Reten_soc[[#This Row],[Tipo retenciones]],Creados_silog[],3,0)</f>
        <v>0</v>
      </c>
      <c r="AV1281" s="34" t="str">
        <f>VLOOKUP(Reten_soc[[#This Row],[Tipo retenciones]],Creados_silog[],4,0)</f>
        <v>NACIONAL</v>
      </c>
      <c r="AX1281" s="11"/>
    </row>
    <row r="1282" spans="44:50">
      <c r="AR1282" s="1">
        <v>3080</v>
      </c>
      <c r="AS1282" s="39" t="s">
        <v>25</v>
      </c>
      <c r="AT1282" s="34" t="str">
        <f>VLOOKUP(Reten_soc[[#This Row],[Tipo retenciones]],Creados_silog[],2,0)</f>
        <v>Retención Impuesto de Renta</v>
      </c>
      <c r="AU1282" s="11">
        <f>VLOOKUP(Reten_soc[[#This Row],[Tipo retenciones]],Creados_silog[],3,0)</f>
        <v>0</v>
      </c>
      <c r="AV1282" s="34" t="str">
        <f>VLOOKUP(Reten_soc[[#This Row],[Tipo retenciones]],Creados_silog[],4,0)</f>
        <v>NACIONAL</v>
      </c>
      <c r="AX1282" s="11"/>
    </row>
    <row r="1283" spans="44:50">
      <c r="AR1283" s="1">
        <v>3080</v>
      </c>
      <c r="AS1283" s="39" t="s">
        <v>94</v>
      </c>
      <c r="AT1283" s="34" t="str">
        <f>VLOOKUP(Reten_soc[[#This Row],[Tipo retenciones]],Creados_silog[],2,0)</f>
        <v>Retención Iva Bienes</v>
      </c>
      <c r="AU1283" s="11">
        <f>VLOOKUP(Reten_soc[[#This Row],[Tipo retenciones]],Creados_silog[],3,0)</f>
        <v>0</v>
      </c>
      <c r="AV1283" s="34" t="str">
        <f>VLOOKUP(Reten_soc[[#This Row],[Tipo retenciones]],Creados_silog[],4,0)</f>
        <v>NACIONAL</v>
      </c>
      <c r="AX1283" s="11"/>
    </row>
    <row r="1284" spans="44:50">
      <c r="AR1284" s="1">
        <v>3080</v>
      </c>
      <c r="AS1284" s="39" t="s">
        <v>108</v>
      </c>
      <c r="AT1284" s="34" t="str">
        <f>VLOOKUP(Reten_soc[[#This Row],[Tipo retenciones]],Creados_silog[],2,0)</f>
        <v>Retención Iva Servicios</v>
      </c>
      <c r="AU1284" s="11">
        <f>VLOOKUP(Reten_soc[[#This Row],[Tipo retenciones]],Creados_silog[],3,0)</f>
        <v>0</v>
      </c>
      <c r="AV1284" s="34" t="str">
        <f>VLOOKUP(Reten_soc[[#This Row],[Tipo retenciones]],Creados_silog[],4,0)</f>
        <v>NACIONAL</v>
      </c>
      <c r="AX1284" s="11"/>
    </row>
    <row r="1285" spans="44:50">
      <c r="AR1285" s="1">
        <v>3080</v>
      </c>
      <c r="AS1285" s="39" t="s">
        <v>132</v>
      </c>
      <c r="AT1285" s="34" t="str">
        <f>VLOOKUP(Reten_soc[[#This Row],[Tipo retenciones]],Creados_silog[],2,0)</f>
        <v>Impuesto de Timbre</v>
      </c>
      <c r="AU1285" s="11">
        <f>VLOOKUP(Reten_soc[[#This Row],[Tipo retenciones]],Creados_silog[],3,0)</f>
        <v>0</v>
      </c>
      <c r="AV1285" s="34" t="str">
        <f>VLOOKUP(Reten_soc[[#This Row],[Tipo retenciones]],Creados_silog[],4,0)</f>
        <v>NACIONAL</v>
      </c>
      <c r="AX1285" s="11"/>
    </row>
    <row r="1286" spans="44:50">
      <c r="AR1286" s="1">
        <v>3080</v>
      </c>
      <c r="AS1286" s="1">
        <v>12</v>
      </c>
      <c r="AT1286" s="34" t="str">
        <f>VLOOKUP(Reten_soc[[#This Row],[Tipo retenciones]],Creados_silog[],2,0)</f>
        <v>Reten Impuesto Renta Activida Alterna I</v>
      </c>
      <c r="AU1286" s="11">
        <f>VLOOKUP(Reten_soc[[#This Row],[Tipo retenciones]],Creados_silog[],3,0)</f>
        <v>0</v>
      </c>
      <c r="AV1286" s="34" t="str">
        <f>VLOOKUP(Reten_soc[[#This Row],[Tipo retenciones]],Creados_silog[],4,0)</f>
        <v>NACIONAL</v>
      </c>
      <c r="AX1286" s="11"/>
    </row>
    <row r="1287" spans="44:50">
      <c r="AR1287" s="1">
        <v>3080</v>
      </c>
      <c r="AS1287" s="1">
        <v>17</v>
      </c>
      <c r="AT1287" s="34" t="str">
        <f>VLOOKUP(Reten_soc[[#This Row],[Tipo retenciones]],Creados_silog[],2,0)</f>
        <v>Reten Impuesto Renta Activida Alterna II</v>
      </c>
      <c r="AU1287" s="11">
        <f>VLOOKUP(Reten_soc[[#This Row],[Tipo retenciones]],Creados_silog[],3,0)</f>
        <v>0</v>
      </c>
      <c r="AV1287" s="34" t="str">
        <f>VLOOKUP(Reten_soc[[#This Row],[Tipo retenciones]],Creados_silog[],4,0)</f>
        <v>NACIONAL</v>
      </c>
      <c r="AX1287" s="11"/>
    </row>
    <row r="1288" spans="44:50">
      <c r="AR1288" s="1">
        <v>3080</v>
      </c>
      <c r="AS1288" s="1" t="s">
        <v>2556</v>
      </c>
      <c r="AT1288" s="34" t="str">
        <f>VLOOKUP(Reten_soc[[#This Row],[Tipo retenciones]],Creados_silog[],2,0)</f>
        <v>Estampilla Pro Unal y demás Un Estatales</v>
      </c>
      <c r="AU1288" s="11">
        <f>VLOOKUP(Reten_soc[[#This Row],[Tipo retenciones]],Creados_silog[],3,0)</f>
        <v>70</v>
      </c>
      <c r="AV1288" s="34" t="str">
        <f>VLOOKUP(Reten_soc[[#This Row],[Tipo retenciones]],Creados_silog[],4,0)</f>
        <v>SUCRE</v>
      </c>
      <c r="AX1288" s="11"/>
    </row>
    <row r="1289" spans="44:50">
      <c r="AR1289" s="1">
        <v>3080</v>
      </c>
      <c r="AS1289" s="1" t="s">
        <v>2637</v>
      </c>
      <c r="AT1289" s="34" t="str">
        <f>VLOOKUP(Reten_soc[[#This Row],[Tipo retenciones]],Creados_silog[],2,0)</f>
        <v>Ahorro Fomento a la Construccion AFC</v>
      </c>
      <c r="AU1289" s="11">
        <f>VLOOKUP(Reten_soc[[#This Row],[Tipo retenciones]],Creados_silog[],3,0)</f>
        <v>0</v>
      </c>
      <c r="AV1289" s="34" t="str">
        <f>VLOOKUP(Reten_soc[[#This Row],[Tipo retenciones]],Creados_silog[],4,0)</f>
        <v>NACIONAL</v>
      </c>
      <c r="AX1289" s="11"/>
    </row>
    <row r="1290" spans="44:50">
      <c r="AR1290" s="1">
        <v>3080</v>
      </c>
      <c r="AS1290" s="1" t="s">
        <v>2810</v>
      </c>
      <c r="AT1290" s="34" t="str">
        <f>VLOOKUP(Reten_soc[[#This Row],[Tipo retenciones]],Creados_silog[],2,0)</f>
        <v>Impuesto Equidad CREE</v>
      </c>
      <c r="AU1290" s="11">
        <f>VLOOKUP(Reten_soc[[#This Row],[Tipo retenciones]],Creados_silog[],3,0)</f>
        <v>0</v>
      </c>
      <c r="AV1290" s="34" t="str">
        <f>VLOOKUP(Reten_soc[[#This Row],[Tipo retenciones]],Creados_silog[],4,0)</f>
        <v>NACIONAL</v>
      </c>
      <c r="AX1290" s="11"/>
    </row>
    <row r="1291" spans="44:50">
      <c r="AR1291" s="1">
        <v>3080</v>
      </c>
      <c r="AS1291" s="1" t="s">
        <v>2826</v>
      </c>
      <c r="AT1291" s="34" t="str">
        <f>VLOOKUP(Reten_soc[[#This Row],[Tipo retenciones]],Creados_silog[],2,0)</f>
        <v>Contribución contrato de obra</v>
      </c>
      <c r="AU1291" s="11">
        <f>VLOOKUP(Reten_soc[[#This Row],[Tipo retenciones]],Creados_silog[],3,0)</f>
        <v>0</v>
      </c>
      <c r="AV1291" s="34" t="str">
        <f>VLOOKUP(Reten_soc[[#This Row],[Tipo retenciones]],Creados_silog[],4,0)</f>
        <v>NACIONAL</v>
      </c>
      <c r="AX1291" s="11"/>
    </row>
    <row r="1292" spans="44:50">
      <c r="AR1292" s="1">
        <v>3080</v>
      </c>
      <c r="AS1292" s="1">
        <v>41</v>
      </c>
      <c r="AT1292" s="34" t="str">
        <f>VLOOKUP(Reten_soc[[#This Row],[Tipo retenciones]],Creados_silog[],2,0)</f>
        <v>Retención ICA Bienes Mocoa</v>
      </c>
      <c r="AU1292" s="11">
        <f>VLOOKUP(Reten_soc[[#This Row],[Tipo retenciones]],Creados_silog[],3,0)</f>
        <v>86</v>
      </c>
      <c r="AV1292" s="34" t="str">
        <f>VLOOKUP(Reten_soc[[#This Row],[Tipo retenciones]],Creados_silog[],4,0)</f>
        <v>PUTUMAYO</v>
      </c>
      <c r="AX1292" s="11"/>
    </row>
    <row r="1293" spans="44:50">
      <c r="AR1293" s="1">
        <v>3080</v>
      </c>
      <c r="AS1293" s="1">
        <v>42</v>
      </c>
      <c r="AT1293" s="34" t="str">
        <f>VLOOKUP(Reten_soc[[#This Row],[Tipo retenciones]],Creados_silog[],2,0)</f>
        <v>Retención ICA Servicios Mocoa</v>
      </c>
      <c r="AU1293" s="11">
        <f>VLOOKUP(Reten_soc[[#This Row],[Tipo retenciones]],Creados_silog[],3,0)</f>
        <v>86</v>
      </c>
      <c r="AV1293" s="34" t="str">
        <f>VLOOKUP(Reten_soc[[#This Row],[Tipo retenciones]],Creados_silog[],4,0)</f>
        <v>PUTUMAYO</v>
      </c>
      <c r="AX1293" s="11"/>
    </row>
    <row r="1294" spans="44:50">
      <c r="AR1294" s="1">
        <v>3080</v>
      </c>
      <c r="AS1294" s="1" t="s">
        <v>2995</v>
      </c>
      <c r="AT1294" s="34" t="str">
        <f>VLOOKUP(Reten_soc[[#This Row],[Tipo retenciones]],Creados_silog[],2,0)</f>
        <v>Retención Impuesto Solidario Covid19</v>
      </c>
      <c r="AU1294" s="11">
        <f>VLOOKUP(Reten_soc[[#This Row],[Tipo retenciones]],Creados_silog[],3,0)</f>
        <v>0</v>
      </c>
      <c r="AV1294" s="34" t="str">
        <f>VLOOKUP(Reten_soc[[#This Row],[Tipo retenciones]],Creados_silog[],4,0)</f>
        <v>NACIONAL</v>
      </c>
      <c r="AX1294" s="11"/>
    </row>
    <row r="1295" spans="44:50">
      <c r="AR1295" s="1">
        <v>3080</v>
      </c>
      <c r="AS1295" s="1" t="s">
        <v>2998</v>
      </c>
      <c r="AT1295" s="34" t="str">
        <f>VLOOKUP(Reten_soc[[#This Row],[Tipo retenciones]],Creados_silog[],2,0)</f>
        <v>Reten Aport Solidario Voluntario Covid19</v>
      </c>
      <c r="AU1295" s="11">
        <f>VLOOKUP(Reten_soc[[#This Row],[Tipo retenciones]],Creados_silog[],3,0)</f>
        <v>0</v>
      </c>
      <c r="AV1295" s="34" t="str">
        <f>VLOOKUP(Reten_soc[[#This Row],[Tipo retenciones]],Creados_silog[],4,0)</f>
        <v>NACIONAL</v>
      </c>
      <c r="AX1295" s="11"/>
    </row>
    <row r="1296" spans="44:50">
      <c r="AR1296" s="1">
        <v>3080</v>
      </c>
      <c r="AS1296" s="1" t="s">
        <v>3339</v>
      </c>
      <c r="AT1296" s="34" t="str">
        <f>VLOOKUP(Reten_soc[[#This Row],[Tipo retenciones]],Creados_silog[],2,0)</f>
        <v>Ret ICA Servicios Puerto Asis (Putumayo)</v>
      </c>
      <c r="AU1296" s="11">
        <f>VLOOKUP(Reten_soc[[#This Row],[Tipo retenciones]],Creados_silog[],3,0)</f>
        <v>86</v>
      </c>
      <c r="AV1296" s="34" t="str">
        <f>VLOOKUP(Reten_soc[[#This Row],[Tipo retenciones]],Creados_silog[],4,0)</f>
        <v>PUTUMAYO</v>
      </c>
      <c r="AX1296" s="11"/>
    </row>
    <row r="1297" spans="44:50">
      <c r="AR1297" s="1">
        <v>3080</v>
      </c>
      <c r="AS1297" s="1" t="s">
        <v>3095</v>
      </c>
      <c r="AT1297" s="34" t="str">
        <f>VLOOKUP(Reten_soc[[#This Row],[Tipo retenciones]],Creados_silog[],2,0)</f>
        <v>Retencion ICA Servicios Bogota Alterno I</v>
      </c>
      <c r="AU1297" s="11">
        <f>VLOOKUP(Reten_soc[[#This Row],[Tipo retenciones]],Creados_silog[],3,0)</f>
        <v>11</v>
      </c>
      <c r="AV1297" s="34" t="str">
        <f>VLOOKUP(Reten_soc[[#This Row],[Tipo retenciones]],Creados_silog[],4,0)</f>
        <v>BOGOTÁ</v>
      </c>
      <c r="AX1297" s="11"/>
    </row>
    <row r="1298" spans="44:50">
      <c r="AR1298" s="1">
        <v>3080</v>
      </c>
      <c r="AS1298" s="1" t="s">
        <v>3098</v>
      </c>
      <c r="AT1298" s="34" t="str">
        <f>VLOOKUP(Reten_soc[[#This Row],[Tipo retenciones]],Creados_silog[],2,0)</f>
        <v>Retención Impuesto EQUIDAD CREE</v>
      </c>
      <c r="AU1298" s="11">
        <f>VLOOKUP(Reten_soc[[#This Row],[Tipo retenciones]],Creados_silog[],3,0)</f>
        <v>0</v>
      </c>
      <c r="AV1298" s="34" t="str">
        <f>VLOOKUP(Reten_soc[[#This Row],[Tipo retenciones]],Creados_silog[],4,0)</f>
        <v>NACIONAL</v>
      </c>
      <c r="AX1298" s="11"/>
    </row>
    <row r="1299" spans="44:50">
      <c r="AR1299" s="1">
        <v>3080</v>
      </c>
      <c r="AS1299" s="1" t="s">
        <v>3101</v>
      </c>
      <c r="AT1299" s="34" t="str">
        <f>VLOOKUP(Reten_soc[[#This Row],[Tipo retenciones]],Creados_silog[],2,0)</f>
        <v>Impuestos Saludables</v>
      </c>
      <c r="AU1299" s="11">
        <f>VLOOKUP(Reten_soc[[#This Row],[Tipo retenciones]],Creados_silog[],3,0)</f>
        <v>0</v>
      </c>
      <c r="AV1299" s="34" t="str">
        <f>VLOOKUP(Reten_soc[[#This Row],[Tipo retenciones]],Creados_silog[],4,0)</f>
        <v>NACIONAL</v>
      </c>
      <c r="AX1299" s="11"/>
    </row>
    <row r="1300" spans="44:50">
      <c r="AR1300" s="1">
        <v>3081</v>
      </c>
      <c r="AS1300" s="39" t="s">
        <v>25</v>
      </c>
      <c r="AT1300" s="34" t="str">
        <f>VLOOKUP(Reten_soc[[#This Row],[Tipo retenciones]],Creados_silog[],2,0)</f>
        <v>Retención Impuesto de Renta</v>
      </c>
      <c r="AU1300" s="11">
        <f>VLOOKUP(Reten_soc[[#This Row],[Tipo retenciones]],Creados_silog[],3,0)</f>
        <v>0</v>
      </c>
      <c r="AV1300" s="34" t="str">
        <f>VLOOKUP(Reten_soc[[#This Row],[Tipo retenciones]],Creados_silog[],4,0)</f>
        <v>NACIONAL</v>
      </c>
      <c r="AX1300" s="11"/>
    </row>
    <row r="1301" spans="44:50">
      <c r="AR1301" s="1">
        <v>3081</v>
      </c>
      <c r="AS1301" s="39" t="s">
        <v>94</v>
      </c>
      <c r="AT1301" s="34" t="str">
        <f>VLOOKUP(Reten_soc[[#This Row],[Tipo retenciones]],Creados_silog[],2,0)</f>
        <v>Retención Iva Bienes</v>
      </c>
      <c r="AU1301" s="11">
        <f>VLOOKUP(Reten_soc[[#This Row],[Tipo retenciones]],Creados_silog[],3,0)</f>
        <v>0</v>
      </c>
      <c r="AV1301" s="34" t="str">
        <f>VLOOKUP(Reten_soc[[#This Row],[Tipo retenciones]],Creados_silog[],4,0)</f>
        <v>NACIONAL</v>
      </c>
      <c r="AX1301" s="11"/>
    </row>
    <row r="1302" spans="44:50">
      <c r="AR1302" s="1">
        <v>3081</v>
      </c>
      <c r="AS1302" s="39" t="s">
        <v>108</v>
      </c>
      <c r="AT1302" s="34" t="str">
        <f>VLOOKUP(Reten_soc[[#This Row],[Tipo retenciones]],Creados_silog[],2,0)</f>
        <v>Retención Iva Servicios</v>
      </c>
      <c r="AU1302" s="11">
        <f>VLOOKUP(Reten_soc[[#This Row],[Tipo retenciones]],Creados_silog[],3,0)</f>
        <v>0</v>
      </c>
      <c r="AV1302" s="34" t="str">
        <f>VLOOKUP(Reten_soc[[#This Row],[Tipo retenciones]],Creados_silog[],4,0)</f>
        <v>NACIONAL</v>
      </c>
      <c r="AX1302" s="11"/>
    </row>
    <row r="1303" spans="44:50">
      <c r="AR1303" s="1">
        <v>3081</v>
      </c>
      <c r="AS1303" s="39" t="s">
        <v>1754</v>
      </c>
      <c r="AT1303" s="34" t="str">
        <f>VLOOKUP(Reten_soc[[#This Row],[Tipo retenciones]],Creados_silog[],2,0)</f>
        <v>Retención ICA Bienes Bogotá</v>
      </c>
      <c r="AU1303" s="11">
        <f>VLOOKUP(Reten_soc[[#This Row],[Tipo retenciones]],Creados_silog[],3,0)</f>
        <v>11</v>
      </c>
      <c r="AV1303" s="34" t="str">
        <f>VLOOKUP(Reten_soc[[#This Row],[Tipo retenciones]],Creados_silog[],4,0)</f>
        <v>BOGOTÁ</v>
      </c>
      <c r="AX1303" s="11"/>
    </row>
    <row r="1304" spans="44:50">
      <c r="AR1304" s="1">
        <v>3081</v>
      </c>
      <c r="AS1304" s="39" t="s">
        <v>124</v>
      </c>
      <c r="AT1304" s="34" t="str">
        <f>VLOOKUP(Reten_soc[[#This Row],[Tipo retenciones]],Creados_silog[],2,0)</f>
        <v>Retención ICA Servicios Bogotá</v>
      </c>
      <c r="AU1304" s="11">
        <f>VLOOKUP(Reten_soc[[#This Row],[Tipo retenciones]],Creados_silog[],3,0)</f>
        <v>11</v>
      </c>
      <c r="AV1304" s="34" t="str">
        <f>VLOOKUP(Reten_soc[[#This Row],[Tipo retenciones]],Creados_silog[],4,0)</f>
        <v>BOGOTÁ</v>
      </c>
      <c r="AX1304" s="11"/>
    </row>
    <row r="1305" spans="44:50">
      <c r="AR1305" s="1">
        <v>3081</v>
      </c>
      <c r="AS1305" s="39" t="s">
        <v>132</v>
      </c>
      <c r="AT1305" s="34" t="str">
        <f>VLOOKUP(Reten_soc[[#This Row],[Tipo retenciones]],Creados_silog[],2,0)</f>
        <v>Impuesto de Timbre</v>
      </c>
      <c r="AU1305" s="11">
        <f>VLOOKUP(Reten_soc[[#This Row],[Tipo retenciones]],Creados_silog[],3,0)</f>
        <v>0</v>
      </c>
      <c r="AV1305" s="34" t="str">
        <f>VLOOKUP(Reten_soc[[#This Row],[Tipo retenciones]],Creados_silog[],4,0)</f>
        <v>NACIONAL</v>
      </c>
      <c r="AX1305" s="11"/>
    </row>
    <row r="1306" spans="44:50">
      <c r="AR1306" s="1">
        <v>3081</v>
      </c>
      <c r="AS1306" s="39" t="s">
        <v>140</v>
      </c>
      <c r="AT1306" s="34" t="str">
        <f>VLOOKUP(Reten_soc[[#This Row],[Tipo retenciones]],Creados_silog[],2,0)</f>
        <v>Retención ICA Bienes Cali</v>
      </c>
      <c r="AU1306" s="11">
        <f>VLOOKUP(Reten_soc[[#This Row],[Tipo retenciones]],Creados_silog[],3,0)</f>
        <v>76</v>
      </c>
      <c r="AV1306" s="34" t="str">
        <f>VLOOKUP(Reten_soc[[#This Row],[Tipo retenciones]],Creados_silog[],4,0)</f>
        <v>VALLE</v>
      </c>
      <c r="AX1306" s="11"/>
    </row>
    <row r="1307" spans="44:50">
      <c r="AR1307" s="1">
        <v>3081</v>
      </c>
      <c r="AS1307" s="39" t="s">
        <v>155</v>
      </c>
      <c r="AT1307" s="34" t="str">
        <f>VLOOKUP(Reten_soc[[#This Row],[Tipo retenciones]],Creados_silog[],2,0)</f>
        <v>Retención ICA Servicios Cali</v>
      </c>
      <c r="AU1307" s="11">
        <f>VLOOKUP(Reten_soc[[#This Row],[Tipo retenciones]],Creados_silog[],3,0)</f>
        <v>76</v>
      </c>
      <c r="AV1307" s="34" t="str">
        <f>VLOOKUP(Reten_soc[[#This Row],[Tipo retenciones]],Creados_silog[],4,0)</f>
        <v>VALLE</v>
      </c>
      <c r="AX1307" s="11"/>
    </row>
    <row r="1308" spans="44:50">
      <c r="AR1308" s="1">
        <v>3081</v>
      </c>
      <c r="AS1308" s="1">
        <v>12</v>
      </c>
      <c r="AT1308" s="34" t="str">
        <f>VLOOKUP(Reten_soc[[#This Row],[Tipo retenciones]],Creados_silog[],2,0)</f>
        <v>Reten Impuesto Renta Activida Alterna I</v>
      </c>
      <c r="AU1308" s="11">
        <f>VLOOKUP(Reten_soc[[#This Row],[Tipo retenciones]],Creados_silog[],3,0)</f>
        <v>0</v>
      </c>
      <c r="AV1308" s="34" t="str">
        <f>VLOOKUP(Reten_soc[[#This Row],[Tipo retenciones]],Creados_silog[],4,0)</f>
        <v>NACIONAL</v>
      </c>
      <c r="AX1308" s="11"/>
    </row>
    <row r="1309" spans="44:50">
      <c r="AR1309" s="1">
        <v>3081</v>
      </c>
      <c r="AS1309" s="1">
        <v>15</v>
      </c>
      <c r="AT1309" s="34" t="str">
        <f>VLOOKUP(Reten_soc[[#This Row],[Tipo retenciones]],Creados_silog[],2,0)</f>
        <v>Retención ICA Bienes Villavicencio</v>
      </c>
      <c r="AU1309" s="11">
        <f>VLOOKUP(Reten_soc[[#This Row],[Tipo retenciones]],Creados_silog[],3,0)</f>
        <v>50</v>
      </c>
      <c r="AV1309" s="34" t="str">
        <f>VLOOKUP(Reten_soc[[#This Row],[Tipo retenciones]],Creados_silog[],4,0)</f>
        <v>META</v>
      </c>
      <c r="AX1309" s="11"/>
    </row>
    <row r="1310" spans="44:50">
      <c r="AR1310" s="1">
        <v>3081</v>
      </c>
      <c r="AS1310" s="1">
        <v>16</v>
      </c>
      <c r="AT1310" s="34" t="str">
        <f>VLOOKUP(Reten_soc[[#This Row],[Tipo retenciones]],Creados_silog[],2,0)</f>
        <v>Retención ICA Servicios Villavicencio</v>
      </c>
      <c r="AU1310" s="11">
        <f>VLOOKUP(Reten_soc[[#This Row],[Tipo retenciones]],Creados_silog[],3,0)</f>
        <v>50</v>
      </c>
      <c r="AV1310" s="34" t="str">
        <f>VLOOKUP(Reten_soc[[#This Row],[Tipo retenciones]],Creados_silog[],4,0)</f>
        <v>META</v>
      </c>
      <c r="AX1310" s="11"/>
    </row>
    <row r="1311" spans="44:50">
      <c r="AR1311" s="1">
        <v>3081</v>
      </c>
      <c r="AS1311" s="1">
        <v>17</v>
      </c>
      <c r="AT1311" s="34" t="str">
        <f>VLOOKUP(Reten_soc[[#This Row],[Tipo retenciones]],Creados_silog[],2,0)</f>
        <v>Reten Impuesto Renta Activida Alterna II</v>
      </c>
      <c r="AU1311" s="11">
        <f>VLOOKUP(Reten_soc[[#This Row],[Tipo retenciones]],Creados_silog[],3,0)</f>
        <v>0</v>
      </c>
      <c r="AV1311" s="34" t="str">
        <f>VLOOKUP(Reten_soc[[#This Row],[Tipo retenciones]],Creados_silog[],4,0)</f>
        <v>NACIONAL</v>
      </c>
      <c r="AX1311" s="11"/>
    </row>
    <row r="1312" spans="44:50">
      <c r="AR1312" s="1">
        <v>3081</v>
      </c>
      <c r="AS1312" s="1">
        <v>18</v>
      </c>
      <c r="AT1312" s="34" t="str">
        <f>VLOOKUP(Reten_soc[[#This Row],[Tipo retenciones]],Creados_silog[],2,0)</f>
        <v>Retención ICA Bienes Armenía</v>
      </c>
      <c r="AU1312" s="11">
        <f>VLOOKUP(Reten_soc[[#This Row],[Tipo retenciones]],Creados_silog[],3,0)</f>
        <v>63</v>
      </c>
      <c r="AV1312" s="34" t="str">
        <f>VLOOKUP(Reten_soc[[#This Row],[Tipo retenciones]],Creados_silog[],4,0)</f>
        <v>QUINDIO</v>
      </c>
      <c r="AX1312" s="11"/>
    </row>
    <row r="1313" spans="44:50">
      <c r="AR1313" s="1">
        <v>3081</v>
      </c>
      <c r="AS1313" s="1">
        <v>19</v>
      </c>
      <c r="AT1313" s="34" t="str">
        <f>VLOOKUP(Reten_soc[[#This Row],[Tipo retenciones]],Creados_silog[],2,0)</f>
        <v>Retención ICA Servicios Armenía</v>
      </c>
      <c r="AU1313" s="11">
        <f>VLOOKUP(Reten_soc[[#This Row],[Tipo retenciones]],Creados_silog[],3,0)</f>
        <v>63</v>
      </c>
      <c r="AV1313" s="34" t="str">
        <f>VLOOKUP(Reten_soc[[#This Row],[Tipo retenciones]],Creados_silog[],4,0)</f>
        <v>QUINDIO</v>
      </c>
      <c r="AX1313" s="11"/>
    </row>
    <row r="1314" spans="44:50">
      <c r="AR1314" s="1">
        <v>3081</v>
      </c>
      <c r="AS1314" s="1" t="s">
        <v>2556</v>
      </c>
      <c r="AT1314" s="34" t="str">
        <f>VLOOKUP(Reten_soc[[#This Row],[Tipo retenciones]],Creados_silog[],2,0)</f>
        <v>Estampilla Pro Unal y demás Un Estatales</v>
      </c>
      <c r="AU1314" s="11">
        <f>VLOOKUP(Reten_soc[[#This Row],[Tipo retenciones]],Creados_silog[],3,0)</f>
        <v>70</v>
      </c>
      <c r="AV1314" s="34" t="str">
        <f>VLOOKUP(Reten_soc[[#This Row],[Tipo retenciones]],Creados_silog[],4,0)</f>
        <v>SUCRE</v>
      </c>
      <c r="AX1314" s="11"/>
    </row>
    <row r="1315" spans="44:50">
      <c r="AR1315" s="1">
        <v>3081</v>
      </c>
      <c r="AS1315" s="1" t="s">
        <v>2637</v>
      </c>
      <c r="AT1315" s="34" t="str">
        <f>VLOOKUP(Reten_soc[[#This Row],[Tipo retenciones]],Creados_silog[],2,0)</f>
        <v>Ahorro Fomento a la Construccion AFC</v>
      </c>
      <c r="AU1315" s="11">
        <f>VLOOKUP(Reten_soc[[#This Row],[Tipo retenciones]],Creados_silog[],3,0)</f>
        <v>0</v>
      </c>
      <c r="AV1315" s="34" t="str">
        <f>VLOOKUP(Reten_soc[[#This Row],[Tipo retenciones]],Creados_silog[],4,0)</f>
        <v>NACIONAL</v>
      </c>
      <c r="AX1315" s="11"/>
    </row>
    <row r="1316" spans="44:50">
      <c r="AR1316" s="1">
        <v>3081</v>
      </c>
      <c r="AS1316" s="1">
        <v>27</v>
      </c>
      <c r="AT1316" s="34" t="str">
        <f>VLOOKUP(Reten_soc[[#This Row],[Tipo retenciones]],Creados_silog[],2,0)</f>
        <v>Retención ICA Bienes Neiva</v>
      </c>
      <c r="AU1316" s="11">
        <f>VLOOKUP(Reten_soc[[#This Row],[Tipo retenciones]],Creados_silog[],3,0)</f>
        <v>41</v>
      </c>
      <c r="AV1316" s="34" t="str">
        <f>VLOOKUP(Reten_soc[[#This Row],[Tipo retenciones]],Creados_silog[],4,0)</f>
        <v>HUILA</v>
      </c>
      <c r="AX1316" s="11"/>
    </row>
    <row r="1317" spans="44:50">
      <c r="AR1317" s="1">
        <v>3081</v>
      </c>
      <c r="AS1317" s="1" t="s">
        <v>2810</v>
      </c>
      <c r="AT1317" s="34" t="str">
        <f>VLOOKUP(Reten_soc[[#This Row],[Tipo retenciones]],Creados_silog[],2,0)</f>
        <v>Impuesto Equidad CREE</v>
      </c>
      <c r="AU1317" s="11">
        <f>VLOOKUP(Reten_soc[[#This Row],[Tipo retenciones]],Creados_silog[],3,0)</f>
        <v>0</v>
      </c>
      <c r="AV1317" s="34" t="str">
        <f>VLOOKUP(Reten_soc[[#This Row],[Tipo retenciones]],Creados_silog[],4,0)</f>
        <v>NACIONAL</v>
      </c>
      <c r="AX1317" s="11"/>
    </row>
    <row r="1318" spans="44:50">
      <c r="AR1318" s="1">
        <v>3081</v>
      </c>
      <c r="AS1318" s="1" t="s">
        <v>2826</v>
      </c>
      <c r="AT1318" s="34" t="str">
        <f>VLOOKUP(Reten_soc[[#This Row],[Tipo retenciones]],Creados_silog[],2,0)</f>
        <v>Contribución contrato de obra</v>
      </c>
      <c r="AU1318" s="11">
        <f>VLOOKUP(Reten_soc[[#This Row],[Tipo retenciones]],Creados_silog[],3,0)</f>
        <v>0</v>
      </c>
      <c r="AV1318" s="34" t="str">
        <f>VLOOKUP(Reten_soc[[#This Row],[Tipo retenciones]],Creados_silog[],4,0)</f>
        <v>NACIONAL</v>
      </c>
      <c r="AX1318" s="11"/>
    </row>
    <row r="1319" spans="44:50">
      <c r="AR1319" s="1">
        <v>3081</v>
      </c>
      <c r="AS1319" s="1">
        <v>54</v>
      </c>
      <c r="AT1319" s="34" t="str">
        <f>VLOOKUP(Reten_soc[[#This Row],[Tipo retenciones]],Creados_silog[],2,0)</f>
        <v>Retención ICA Bienes Yopal</v>
      </c>
      <c r="AU1319" s="11">
        <f>VLOOKUP(Reten_soc[[#This Row],[Tipo retenciones]],Creados_silog[],3,0)</f>
        <v>85</v>
      </c>
      <c r="AV1319" s="34" t="str">
        <f>VLOOKUP(Reten_soc[[#This Row],[Tipo retenciones]],Creados_silog[],4,0)</f>
        <v>CASANARE</v>
      </c>
      <c r="AX1319" s="11"/>
    </row>
    <row r="1320" spans="44:50">
      <c r="AR1320" s="1">
        <v>3081</v>
      </c>
      <c r="AS1320" s="1">
        <v>55</v>
      </c>
      <c r="AT1320" s="34" t="str">
        <f>VLOOKUP(Reten_soc[[#This Row],[Tipo retenciones]],Creados_silog[],2,0)</f>
        <v>Retención ICA Servicios Yopal</v>
      </c>
      <c r="AU1320" s="11">
        <f>VLOOKUP(Reten_soc[[#This Row],[Tipo retenciones]],Creados_silog[],3,0)</f>
        <v>85</v>
      </c>
      <c r="AV1320" s="34" t="str">
        <f>VLOOKUP(Reten_soc[[#This Row],[Tipo retenciones]],Creados_silog[],4,0)</f>
        <v>CASANARE</v>
      </c>
      <c r="AX1320" s="11"/>
    </row>
    <row r="1321" spans="44:50">
      <c r="AR1321" s="1">
        <v>3081</v>
      </c>
      <c r="AS1321" s="1" t="s">
        <v>2995</v>
      </c>
      <c r="AT1321" s="34" t="str">
        <f>VLOOKUP(Reten_soc[[#This Row],[Tipo retenciones]],Creados_silog[],2,0)</f>
        <v>Retención Impuesto Solidario Covid19</v>
      </c>
      <c r="AU1321" s="11">
        <f>VLOOKUP(Reten_soc[[#This Row],[Tipo retenciones]],Creados_silog[],3,0)</f>
        <v>0</v>
      </c>
      <c r="AV1321" s="34" t="str">
        <f>VLOOKUP(Reten_soc[[#This Row],[Tipo retenciones]],Creados_silog[],4,0)</f>
        <v>NACIONAL</v>
      </c>
      <c r="AX1321" s="11"/>
    </row>
    <row r="1322" spans="44:50">
      <c r="AR1322" s="1">
        <v>3081</v>
      </c>
      <c r="AS1322" s="1" t="s">
        <v>2998</v>
      </c>
      <c r="AT1322" s="34" t="str">
        <f>VLOOKUP(Reten_soc[[#This Row],[Tipo retenciones]],Creados_silog[],2,0)</f>
        <v>Reten Aport Solidario Voluntario Covid19</v>
      </c>
      <c r="AU1322" s="11">
        <f>VLOOKUP(Reten_soc[[#This Row],[Tipo retenciones]],Creados_silog[],3,0)</f>
        <v>0</v>
      </c>
      <c r="AV1322" s="34" t="str">
        <f>VLOOKUP(Reten_soc[[#This Row],[Tipo retenciones]],Creados_silog[],4,0)</f>
        <v>NACIONAL</v>
      </c>
      <c r="AX1322" s="11"/>
    </row>
    <row r="1323" spans="44:50">
      <c r="AR1323" s="1">
        <v>3081</v>
      </c>
      <c r="AS1323" s="1">
        <v>71</v>
      </c>
      <c r="AT1323" s="34" t="str">
        <f>VLOOKUP(Reten_soc[[#This Row],[Tipo retenciones]],Creados_silog[],2,0)</f>
        <v>Retención ICA Bienes NILO</v>
      </c>
      <c r="AU1323" s="11">
        <f>VLOOKUP(Reten_soc[[#This Row],[Tipo retenciones]],Creados_silog[],3,0)</f>
        <v>25</v>
      </c>
      <c r="AV1323" s="34" t="str">
        <f>VLOOKUP(Reten_soc[[#This Row],[Tipo retenciones]],Creados_silog[],4,0)</f>
        <v>CUNDINAMARCA</v>
      </c>
      <c r="AX1323" s="11"/>
    </row>
    <row r="1324" spans="44:50">
      <c r="AR1324" s="1">
        <v>3081</v>
      </c>
      <c r="AS1324" s="1">
        <v>72</v>
      </c>
      <c r="AT1324" s="34" t="str">
        <f>VLOOKUP(Reten_soc[[#This Row],[Tipo retenciones]],Creados_silog[],2,0)</f>
        <v>Retención ICA Servicios NILO</v>
      </c>
      <c r="AU1324" s="11">
        <f>VLOOKUP(Reten_soc[[#This Row],[Tipo retenciones]],Creados_silog[],3,0)</f>
        <v>25</v>
      </c>
      <c r="AV1324" s="34" t="str">
        <f>VLOOKUP(Reten_soc[[#This Row],[Tipo retenciones]],Creados_silog[],4,0)</f>
        <v>CUNDINAMARCA</v>
      </c>
      <c r="AX1324" s="11"/>
    </row>
    <row r="1325" spans="44:50">
      <c r="AR1325" s="1">
        <v>3081</v>
      </c>
      <c r="AS1325" s="1">
        <v>73</v>
      </c>
      <c r="AT1325" s="34" t="str">
        <f>VLOOKUP(Reten_soc[[#This Row],[Tipo retenciones]],Creados_silog[],2,0)</f>
        <v>Retención ICA Bienes Barranquilla</v>
      </c>
      <c r="AU1325" s="11">
        <f>VLOOKUP(Reten_soc[[#This Row],[Tipo retenciones]],Creados_silog[],3,0)</f>
        <v>8</v>
      </c>
      <c r="AV1325" s="34" t="str">
        <f>VLOOKUP(Reten_soc[[#This Row],[Tipo retenciones]],Creados_silog[],4,0)</f>
        <v>ATLÁNTICO</v>
      </c>
      <c r="AX1325" s="11"/>
    </row>
    <row r="1326" spans="44:50">
      <c r="AR1326" s="1">
        <v>3081</v>
      </c>
      <c r="AS1326" s="1">
        <v>74</v>
      </c>
      <c r="AT1326" s="34" t="str">
        <f>VLOOKUP(Reten_soc[[#This Row],[Tipo retenciones]],Creados_silog[],2,0)</f>
        <v>Retención ICA Servicios Barranquilla</v>
      </c>
      <c r="AU1326" s="11">
        <f>VLOOKUP(Reten_soc[[#This Row],[Tipo retenciones]],Creados_silog[],3,0)</f>
        <v>8</v>
      </c>
      <c r="AV1326" s="34" t="str">
        <f>VLOOKUP(Reten_soc[[#This Row],[Tipo retenciones]],Creados_silog[],4,0)</f>
        <v>ATLÁNTICO</v>
      </c>
      <c r="AX1326" s="11"/>
    </row>
    <row r="1327" spans="44:50">
      <c r="AR1327" s="1">
        <v>3081</v>
      </c>
      <c r="AS1327" s="1" t="s">
        <v>3091</v>
      </c>
      <c r="AT1327" s="34" t="str">
        <f>VLOOKUP(Reten_soc[[#This Row],[Tipo retenciones]],Creados_silog[],2,0)</f>
        <v>Ret ICA Servicios Chía (Cundinamarca)</v>
      </c>
      <c r="AU1327" s="11">
        <f>VLOOKUP(Reten_soc[[#This Row],[Tipo retenciones]],Creados_silog[],3,0)</f>
        <v>25</v>
      </c>
      <c r="AV1327" s="34" t="str">
        <f>VLOOKUP(Reten_soc[[#This Row],[Tipo retenciones]],Creados_silog[],4,0)</f>
        <v>CUNDINAMARCA</v>
      </c>
      <c r="AX1327" s="11"/>
    </row>
    <row r="1328" spans="44:50">
      <c r="AR1328" s="1">
        <v>3081</v>
      </c>
      <c r="AS1328" s="1" t="s">
        <v>3095</v>
      </c>
      <c r="AT1328" s="34" t="str">
        <f>VLOOKUP(Reten_soc[[#This Row],[Tipo retenciones]],Creados_silog[],2,0)</f>
        <v>Retencion ICA Servicios Bogota Alterno I</v>
      </c>
      <c r="AU1328" s="11">
        <f>VLOOKUP(Reten_soc[[#This Row],[Tipo retenciones]],Creados_silog[],3,0)</f>
        <v>11</v>
      </c>
      <c r="AV1328" s="34" t="str">
        <f>VLOOKUP(Reten_soc[[#This Row],[Tipo retenciones]],Creados_silog[],4,0)</f>
        <v>BOGOTÁ</v>
      </c>
      <c r="AX1328" s="11"/>
    </row>
    <row r="1329" spans="44:50">
      <c r="AR1329" s="1">
        <v>3081</v>
      </c>
      <c r="AS1329" s="1" t="s">
        <v>3098</v>
      </c>
      <c r="AT1329" s="34" t="str">
        <f>VLOOKUP(Reten_soc[[#This Row],[Tipo retenciones]],Creados_silog[],2,0)</f>
        <v>Retención Impuesto EQUIDAD CREE</v>
      </c>
      <c r="AU1329" s="11">
        <f>VLOOKUP(Reten_soc[[#This Row],[Tipo retenciones]],Creados_silog[],3,0)</f>
        <v>0</v>
      </c>
      <c r="AV1329" s="34" t="str">
        <f>VLOOKUP(Reten_soc[[#This Row],[Tipo retenciones]],Creados_silog[],4,0)</f>
        <v>NACIONAL</v>
      </c>
      <c r="AX1329" s="11"/>
    </row>
    <row r="1330" spans="44:50">
      <c r="AR1330" s="1">
        <v>3081</v>
      </c>
      <c r="AS1330" s="1" t="s">
        <v>3101</v>
      </c>
      <c r="AT1330" s="34" t="str">
        <f>VLOOKUP(Reten_soc[[#This Row],[Tipo retenciones]],Creados_silog[],2,0)</f>
        <v>Impuestos Saludables</v>
      </c>
      <c r="AU1330" s="11">
        <f>VLOOKUP(Reten_soc[[#This Row],[Tipo retenciones]],Creados_silog[],3,0)</f>
        <v>0</v>
      </c>
      <c r="AV1330" s="34" t="str">
        <f>VLOOKUP(Reten_soc[[#This Row],[Tipo retenciones]],Creados_silog[],4,0)</f>
        <v>NACIONAL</v>
      </c>
      <c r="AX1330" s="11"/>
    </row>
    <row r="1331" spans="44:50">
      <c r="AR1331" s="1">
        <v>3082</v>
      </c>
      <c r="AS1331" s="39" t="s">
        <v>25</v>
      </c>
      <c r="AT1331" s="34" t="str">
        <f>VLOOKUP(Reten_soc[[#This Row],[Tipo retenciones]],Creados_silog[],2,0)</f>
        <v>Retención Impuesto de Renta</v>
      </c>
      <c r="AU1331" s="11">
        <f>VLOOKUP(Reten_soc[[#This Row],[Tipo retenciones]],Creados_silog[],3,0)</f>
        <v>0</v>
      </c>
      <c r="AV1331" s="34" t="str">
        <f>VLOOKUP(Reten_soc[[#This Row],[Tipo retenciones]],Creados_silog[],4,0)</f>
        <v>NACIONAL</v>
      </c>
      <c r="AX1331" s="11"/>
    </row>
    <row r="1332" spans="44:50">
      <c r="AR1332" s="1">
        <v>3082</v>
      </c>
      <c r="AS1332" s="39" t="s">
        <v>94</v>
      </c>
      <c r="AT1332" s="34" t="str">
        <f>VLOOKUP(Reten_soc[[#This Row],[Tipo retenciones]],Creados_silog[],2,0)</f>
        <v>Retención Iva Bienes</v>
      </c>
      <c r="AU1332" s="11">
        <f>VLOOKUP(Reten_soc[[#This Row],[Tipo retenciones]],Creados_silog[],3,0)</f>
        <v>0</v>
      </c>
      <c r="AV1332" s="34" t="str">
        <f>VLOOKUP(Reten_soc[[#This Row],[Tipo retenciones]],Creados_silog[],4,0)</f>
        <v>NACIONAL</v>
      </c>
      <c r="AX1332" s="11"/>
    </row>
    <row r="1333" spans="44:50">
      <c r="AR1333" s="1">
        <v>3082</v>
      </c>
      <c r="AS1333" s="39" t="s">
        <v>108</v>
      </c>
      <c r="AT1333" s="34" t="str">
        <f>VLOOKUP(Reten_soc[[#This Row],[Tipo retenciones]],Creados_silog[],2,0)</f>
        <v>Retención Iva Servicios</v>
      </c>
      <c r="AU1333" s="11">
        <f>VLOOKUP(Reten_soc[[#This Row],[Tipo retenciones]],Creados_silog[],3,0)</f>
        <v>0</v>
      </c>
      <c r="AV1333" s="34" t="str">
        <f>VLOOKUP(Reten_soc[[#This Row],[Tipo retenciones]],Creados_silog[],4,0)</f>
        <v>NACIONAL</v>
      </c>
      <c r="AX1333" s="11"/>
    </row>
    <row r="1334" spans="44:50">
      <c r="AR1334" s="1">
        <v>3082</v>
      </c>
      <c r="AS1334" s="39" t="s">
        <v>1754</v>
      </c>
      <c r="AT1334" s="34" t="str">
        <f>VLOOKUP(Reten_soc[[#This Row],[Tipo retenciones]],Creados_silog[],2,0)</f>
        <v>Retención ICA Bienes Bogotá</v>
      </c>
      <c r="AU1334" s="11">
        <f>VLOOKUP(Reten_soc[[#This Row],[Tipo retenciones]],Creados_silog[],3,0)</f>
        <v>11</v>
      </c>
      <c r="AV1334" s="34" t="str">
        <f>VLOOKUP(Reten_soc[[#This Row],[Tipo retenciones]],Creados_silog[],4,0)</f>
        <v>BOGOTÁ</v>
      </c>
      <c r="AX1334" s="11"/>
    </row>
    <row r="1335" spans="44:50">
      <c r="AR1335" s="1">
        <v>3082</v>
      </c>
      <c r="AS1335" s="39" t="s">
        <v>124</v>
      </c>
      <c r="AT1335" s="34" t="str">
        <f>VLOOKUP(Reten_soc[[#This Row],[Tipo retenciones]],Creados_silog[],2,0)</f>
        <v>Retención ICA Servicios Bogotá</v>
      </c>
      <c r="AU1335" s="11">
        <f>VLOOKUP(Reten_soc[[#This Row],[Tipo retenciones]],Creados_silog[],3,0)</f>
        <v>11</v>
      </c>
      <c r="AV1335" s="34" t="str">
        <f>VLOOKUP(Reten_soc[[#This Row],[Tipo retenciones]],Creados_silog[],4,0)</f>
        <v>BOGOTÁ</v>
      </c>
      <c r="AX1335" s="11"/>
    </row>
    <row r="1336" spans="44:50">
      <c r="AR1336" s="1">
        <v>3082</v>
      </c>
      <c r="AS1336" s="39" t="s">
        <v>132</v>
      </c>
      <c r="AT1336" s="34" t="str">
        <f>VLOOKUP(Reten_soc[[#This Row],[Tipo retenciones]],Creados_silog[],2,0)</f>
        <v>Impuesto de Timbre</v>
      </c>
      <c r="AU1336" s="11">
        <f>VLOOKUP(Reten_soc[[#This Row],[Tipo retenciones]],Creados_silog[],3,0)</f>
        <v>0</v>
      </c>
      <c r="AV1336" s="34" t="str">
        <f>VLOOKUP(Reten_soc[[#This Row],[Tipo retenciones]],Creados_silog[],4,0)</f>
        <v>NACIONAL</v>
      </c>
      <c r="AX1336" s="11"/>
    </row>
    <row r="1337" spans="44:50">
      <c r="AR1337" s="1">
        <v>3082</v>
      </c>
      <c r="AS1337" s="39" t="s">
        <v>140</v>
      </c>
      <c r="AT1337" s="34" t="str">
        <f>VLOOKUP(Reten_soc[[#This Row],[Tipo retenciones]],Creados_silog[],2,0)</f>
        <v>Retención ICA Bienes Cali</v>
      </c>
      <c r="AU1337" s="11">
        <f>VLOOKUP(Reten_soc[[#This Row],[Tipo retenciones]],Creados_silog[],3,0)</f>
        <v>76</v>
      </c>
      <c r="AV1337" s="34" t="str">
        <f>VLOOKUP(Reten_soc[[#This Row],[Tipo retenciones]],Creados_silog[],4,0)</f>
        <v>VALLE</v>
      </c>
      <c r="AX1337" s="11"/>
    </row>
    <row r="1338" spans="44:50">
      <c r="AR1338" s="1">
        <v>3082</v>
      </c>
      <c r="AS1338" s="39" t="s">
        <v>155</v>
      </c>
      <c r="AT1338" s="34" t="str">
        <f>VLOOKUP(Reten_soc[[#This Row],[Tipo retenciones]],Creados_silog[],2,0)</f>
        <v>Retención ICA Servicios Cali</v>
      </c>
      <c r="AU1338" s="11">
        <f>VLOOKUP(Reten_soc[[#This Row],[Tipo retenciones]],Creados_silog[],3,0)</f>
        <v>76</v>
      </c>
      <c r="AV1338" s="34" t="str">
        <f>VLOOKUP(Reten_soc[[#This Row],[Tipo retenciones]],Creados_silog[],4,0)</f>
        <v>VALLE</v>
      </c>
      <c r="AX1338" s="11"/>
    </row>
    <row r="1339" spans="44:50">
      <c r="AR1339" s="1">
        <v>3082</v>
      </c>
      <c r="AS1339" s="1" t="s">
        <v>1927</v>
      </c>
      <c r="AT1339" s="34" t="str">
        <f>VLOOKUP(Reten_soc[[#This Row],[Tipo retenciones]],Creados_silog[],2,0)</f>
        <v>Retención ICA Bienes Fusagasugá</v>
      </c>
      <c r="AU1339" s="11">
        <f>VLOOKUP(Reten_soc[[#This Row],[Tipo retenciones]],Creados_silog[],3,0)</f>
        <v>25</v>
      </c>
      <c r="AV1339" s="34" t="str">
        <f>VLOOKUP(Reten_soc[[#This Row],[Tipo retenciones]],Creados_silog[],4,0)</f>
        <v>CUNDINAMARCA</v>
      </c>
      <c r="AX1339" s="11"/>
    </row>
    <row r="1340" spans="44:50">
      <c r="AR1340" s="1">
        <v>3082</v>
      </c>
      <c r="AS1340" s="1" t="s">
        <v>1957</v>
      </c>
      <c r="AT1340" s="34" t="str">
        <f>VLOOKUP(Reten_soc[[#This Row],[Tipo retenciones]],Creados_silog[],2,0)</f>
        <v>Retención ICA Servicios Fusagasugá</v>
      </c>
      <c r="AU1340" s="11">
        <f>VLOOKUP(Reten_soc[[#This Row],[Tipo retenciones]],Creados_silog[],3,0)</f>
        <v>25</v>
      </c>
      <c r="AV1340" s="34" t="str">
        <f>VLOOKUP(Reten_soc[[#This Row],[Tipo retenciones]],Creados_silog[],4,0)</f>
        <v>CUNDINAMARCA</v>
      </c>
      <c r="AX1340" s="11"/>
    </row>
    <row r="1341" spans="44:50">
      <c r="AR1341" s="1">
        <v>3082</v>
      </c>
      <c r="AS1341" s="1" t="s">
        <v>2059</v>
      </c>
      <c r="AT1341" s="34" t="str">
        <f>VLOOKUP(Reten_soc[[#This Row],[Tipo retenciones]],Creados_silog[],2,0)</f>
        <v>Retención ICA Bienes Pereira</v>
      </c>
      <c r="AU1341" s="11">
        <f>VLOOKUP(Reten_soc[[#This Row],[Tipo retenciones]],Creados_silog[],3,0)</f>
        <v>66</v>
      </c>
      <c r="AV1341" s="34" t="str">
        <f>VLOOKUP(Reten_soc[[#This Row],[Tipo retenciones]],Creados_silog[],4,0)</f>
        <v>RISARALDA</v>
      </c>
      <c r="AX1341" s="11"/>
    </row>
    <row r="1342" spans="44:50">
      <c r="AR1342" s="1">
        <v>3082</v>
      </c>
      <c r="AS1342" s="1" t="s">
        <v>2084</v>
      </c>
      <c r="AT1342" s="34" t="str">
        <f>VLOOKUP(Reten_soc[[#This Row],[Tipo retenciones]],Creados_silog[],2,0)</f>
        <v>Retención ICA Servicios Pereira</v>
      </c>
      <c r="AU1342" s="11">
        <f>VLOOKUP(Reten_soc[[#This Row],[Tipo retenciones]],Creados_silog[],3,0)</f>
        <v>66</v>
      </c>
      <c r="AV1342" s="34" t="str">
        <f>VLOOKUP(Reten_soc[[#This Row],[Tipo retenciones]],Creados_silog[],4,0)</f>
        <v>RISARALDA</v>
      </c>
      <c r="AX1342" s="11"/>
    </row>
    <row r="1343" spans="44:50">
      <c r="AR1343" s="1">
        <v>3082</v>
      </c>
      <c r="AS1343" s="1" t="s">
        <v>2008</v>
      </c>
      <c r="AT1343" s="34" t="str">
        <f>VLOOKUP(Reten_soc[[#This Row],[Tipo retenciones]],Creados_silog[],2,0)</f>
        <v>Retención ICA Bienes Buga</v>
      </c>
      <c r="AU1343" s="11">
        <f>VLOOKUP(Reten_soc[[#This Row],[Tipo retenciones]],Creados_silog[],3,0)</f>
        <v>76</v>
      </c>
      <c r="AV1343" s="34" t="str">
        <f>VLOOKUP(Reten_soc[[#This Row],[Tipo retenciones]],Creados_silog[],4,0)</f>
        <v>VALLE</v>
      </c>
      <c r="AX1343" s="11"/>
    </row>
    <row r="1344" spans="44:50">
      <c r="AR1344" s="1">
        <v>3082</v>
      </c>
      <c r="AS1344" s="1" t="s">
        <v>2032</v>
      </c>
      <c r="AT1344" s="34" t="str">
        <f>VLOOKUP(Reten_soc[[#This Row],[Tipo retenciones]],Creados_silog[],2,0)</f>
        <v>Retención ICA Servicios Buga</v>
      </c>
      <c r="AU1344" s="11">
        <f>VLOOKUP(Reten_soc[[#This Row],[Tipo retenciones]],Creados_silog[],3,0)</f>
        <v>76</v>
      </c>
      <c r="AV1344" s="34" t="str">
        <f>VLOOKUP(Reten_soc[[#This Row],[Tipo retenciones]],Creados_silog[],4,0)</f>
        <v>VALLE</v>
      </c>
      <c r="AX1344" s="11"/>
    </row>
    <row r="1345" spans="44:50">
      <c r="AR1345" s="1">
        <v>3082</v>
      </c>
      <c r="AS1345" s="1" t="s">
        <v>2106</v>
      </c>
      <c r="AT1345" s="34" t="str">
        <f>VLOOKUP(Reten_soc[[#This Row],[Tipo retenciones]],Creados_silog[],2,0)</f>
        <v>Retención ICA Bienes Santa Marta</v>
      </c>
      <c r="AU1345" s="11">
        <f>VLOOKUP(Reten_soc[[#This Row],[Tipo retenciones]],Creados_silog[],3,0)</f>
        <v>47</v>
      </c>
      <c r="AV1345" s="34" t="str">
        <f>VLOOKUP(Reten_soc[[#This Row],[Tipo retenciones]],Creados_silog[],4,0)</f>
        <v>MAGDALENA</v>
      </c>
      <c r="AX1345" s="11"/>
    </row>
    <row r="1346" spans="44:50">
      <c r="AR1346" s="1">
        <v>3082</v>
      </c>
      <c r="AS1346" s="1" t="s">
        <v>2128</v>
      </c>
      <c r="AT1346" s="34" t="str">
        <f>VLOOKUP(Reten_soc[[#This Row],[Tipo retenciones]],Creados_silog[],2,0)</f>
        <v>Retención ICA Servicios Santa Marta</v>
      </c>
      <c r="AU1346" s="11">
        <f>VLOOKUP(Reten_soc[[#This Row],[Tipo retenciones]],Creados_silog[],3,0)</f>
        <v>47</v>
      </c>
      <c r="AV1346" s="34" t="str">
        <f>VLOOKUP(Reten_soc[[#This Row],[Tipo retenciones]],Creados_silog[],4,0)</f>
        <v>MAGDALENA</v>
      </c>
      <c r="AX1346" s="11"/>
    </row>
    <row r="1347" spans="44:50">
      <c r="AR1347" s="1">
        <v>3082</v>
      </c>
      <c r="AS1347" s="1" t="s">
        <v>2149</v>
      </c>
      <c r="AT1347" s="34" t="str">
        <f>VLOOKUP(Reten_soc[[#This Row],[Tipo retenciones]],Creados_silog[],2,0)</f>
        <v>Retención ICA Bienes Ipiales</v>
      </c>
      <c r="AU1347" s="11">
        <f>VLOOKUP(Reten_soc[[#This Row],[Tipo retenciones]],Creados_silog[],3,0)</f>
        <v>52</v>
      </c>
      <c r="AV1347" s="34" t="str">
        <f>VLOOKUP(Reten_soc[[#This Row],[Tipo retenciones]],Creados_silog[],4,0)</f>
        <v>NARIÑO</v>
      </c>
      <c r="AX1347" s="11"/>
    </row>
    <row r="1348" spans="44:50">
      <c r="AR1348" s="1">
        <v>3082</v>
      </c>
      <c r="AS1348" s="1" t="s">
        <v>2170</v>
      </c>
      <c r="AT1348" s="34" t="str">
        <f>VLOOKUP(Reten_soc[[#This Row],[Tipo retenciones]],Creados_silog[],2,0)</f>
        <v>Retención ICA Servicios Ipiales</v>
      </c>
      <c r="AU1348" s="11">
        <f>VLOOKUP(Reten_soc[[#This Row],[Tipo retenciones]],Creados_silog[],3,0)</f>
        <v>52</v>
      </c>
      <c r="AV1348" s="34" t="str">
        <f>VLOOKUP(Reten_soc[[#This Row],[Tipo retenciones]],Creados_silog[],4,0)</f>
        <v>NARIÑO</v>
      </c>
      <c r="AX1348" s="11"/>
    </row>
    <row r="1349" spans="44:50">
      <c r="AR1349" s="1">
        <v>3082</v>
      </c>
      <c r="AS1349" s="1" t="s">
        <v>2212</v>
      </c>
      <c r="AT1349" s="34" t="str">
        <f>VLOOKUP(Reten_soc[[#This Row],[Tipo retenciones]],Creados_silog[],2,0)</f>
        <v>Retención ICA Servicios Sogamoso</v>
      </c>
      <c r="AU1349" s="11">
        <f>VLOOKUP(Reten_soc[[#This Row],[Tipo retenciones]],Creados_silog[],3,0)</f>
        <v>15</v>
      </c>
      <c r="AV1349" s="34" t="str">
        <f>VLOOKUP(Reten_soc[[#This Row],[Tipo retenciones]],Creados_silog[],4,0)</f>
        <v>BOYACA</v>
      </c>
      <c r="AX1349" s="11"/>
    </row>
    <row r="1350" spans="44:50">
      <c r="AR1350" s="1">
        <v>3082</v>
      </c>
      <c r="AS1350" s="1" t="s">
        <v>2308</v>
      </c>
      <c r="AT1350" s="34" t="str">
        <f>VLOOKUP(Reten_soc[[#This Row],[Tipo retenciones]],Creados_silog[],2,0)</f>
        <v>Retención ICA Bienes Chiquinquirá</v>
      </c>
      <c r="AU1350" s="11">
        <f>VLOOKUP(Reten_soc[[#This Row],[Tipo retenciones]],Creados_silog[],3,0)</f>
        <v>15</v>
      </c>
      <c r="AV1350" s="34" t="str">
        <f>VLOOKUP(Reten_soc[[#This Row],[Tipo retenciones]],Creados_silog[],4,0)</f>
        <v>BOYACA</v>
      </c>
      <c r="AX1350" s="11"/>
    </row>
    <row r="1351" spans="44:50">
      <c r="AR1351" s="1">
        <v>3082</v>
      </c>
      <c r="AS1351" s="1" t="s">
        <v>2326</v>
      </c>
      <c r="AT1351" s="34" t="str">
        <f>VLOOKUP(Reten_soc[[#This Row],[Tipo retenciones]],Creados_silog[],2,0)</f>
        <v>Retención ICA Servicios Chiquinquirá</v>
      </c>
      <c r="AU1351" s="11">
        <f>VLOOKUP(Reten_soc[[#This Row],[Tipo retenciones]],Creados_silog[],3,0)</f>
        <v>15</v>
      </c>
      <c r="AV1351" s="34" t="str">
        <f>VLOOKUP(Reten_soc[[#This Row],[Tipo retenciones]],Creados_silog[],4,0)</f>
        <v>BOYACA</v>
      </c>
      <c r="AX1351" s="11"/>
    </row>
    <row r="1352" spans="44:50">
      <c r="AR1352" s="1">
        <v>3082</v>
      </c>
      <c r="AS1352" s="1">
        <v>12</v>
      </c>
      <c r="AT1352" s="34" t="str">
        <f>VLOOKUP(Reten_soc[[#This Row],[Tipo retenciones]],Creados_silog[],2,0)</f>
        <v>Reten Impuesto Renta Activida Alterna I</v>
      </c>
      <c r="AU1352" s="11">
        <f>VLOOKUP(Reten_soc[[#This Row],[Tipo retenciones]],Creados_silog[],3,0)</f>
        <v>0</v>
      </c>
      <c r="AV1352" s="34" t="str">
        <f>VLOOKUP(Reten_soc[[#This Row],[Tipo retenciones]],Creados_silog[],4,0)</f>
        <v>NACIONAL</v>
      </c>
      <c r="AX1352" s="11"/>
    </row>
    <row r="1353" spans="44:50">
      <c r="AR1353" s="1">
        <v>3082</v>
      </c>
      <c r="AS1353" s="1">
        <v>15</v>
      </c>
      <c r="AT1353" s="34" t="str">
        <f>VLOOKUP(Reten_soc[[#This Row],[Tipo retenciones]],Creados_silog[],2,0)</f>
        <v>Retención ICA Bienes Villavicencio</v>
      </c>
      <c r="AU1353" s="11">
        <f>VLOOKUP(Reten_soc[[#This Row],[Tipo retenciones]],Creados_silog[],3,0)</f>
        <v>50</v>
      </c>
      <c r="AV1353" s="34" t="str">
        <f>VLOOKUP(Reten_soc[[#This Row],[Tipo retenciones]],Creados_silog[],4,0)</f>
        <v>META</v>
      </c>
      <c r="AX1353" s="11"/>
    </row>
    <row r="1354" spans="44:50">
      <c r="AR1354" s="1">
        <v>3082</v>
      </c>
      <c r="AS1354" s="1">
        <v>16</v>
      </c>
      <c r="AT1354" s="34" t="str">
        <f>VLOOKUP(Reten_soc[[#This Row],[Tipo retenciones]],Creados_silog[],2,0)</f>
        <v>Retención ICA Servicios Villavicencio</v>
      </c>
      <c r="AU1354" s="11">
        <f>VLOOKUP(Reten_soc[[#This Row],[Tipo retenciones]],Creados_silog[],3,0)</f>
        <v>50</v>
      </c>
      <c r="AV1354" s="34" t="str">
        <f>VLOOKUP(Reten_soc[[#This Row],[Tipo retenciones]],Creados_silog[],4,0)</f>
        <v>META</v>
      </c>
      <c r="AX1354" s="11"/>
    </row>
    <row r="1355" spans="44:50">
      <c r="AR1355" s="1">
        <v>3082</v>
      </c>
      <c r="AS1355" s="1">
        <v>17</v>
      </c>
      <c r="AT1355" s="34" t="str">
        <f>VLOOKUP(Reten_soc[[#This Row],[Tipo retenciones]],Creados_silog[],2,0)</f>
        <v>Reten Impuesto Renta Activida Alterna II</v>
      </c>
      <c r="AU1355" s="11">
        <f>VLOOKUP(Reten_soc[[#This Row],[Tipo retenciones]],Creados_silog[],3,0)</f>
        <v>0</v>
      </c>
      <c r="AV1355" s="34" t="str">
        <f>VLOOKUP(Reten_soc[[#This Row],[Tipo retenciones]],Creados_silog[],4,0)</f>
        <v>NACIONAL</v>
      </c>
      <c r="AX1355" s="11"/>
    </row>
    <row r="1356" spans="44:50">
      <c r="AR1356" s="1">
        <v>3082</v>
      </c>
      <c r="AS1356" s="1">
        <v>18</v>
      </c>
      <c r="AT1356" s="34" t="str">
        <f>VLOOKUP(Reten_soc[[#This Row],[Tipo retenciones]],Creados_silog[],2,0)</f>
        <v>Retención ICA Bienes Armenía</v>
      </c>
      <c r="AU1356" s="11">
        <f>VLOOKUP(Reten_soc[[#This Row],[Tipo retenciones]],Creados_silog[],3,0)</f>
        <v>63</v>
      </c>
      <c r="AV1356" s="34" t="str">
        <f>VLOOKUP(Reten_soc[[#This Row],[Tipo retenciones]],Creados_silog[],4,0)</f>
        <v>QUINDIO</v>
      </c>
      <c r="AX1356" s="11"/>
    </row>
    <row r="1357" spans="44:50">
      <c r="AR1357" s="1">
        <v>3082</v>
      </c>
      <c r="AS1357" s="1">
        <v>19</v>
      </c>
      <c r="AT1357" s="34" t="str">
        <f>VLOOKUP(Reten_soc[[#This Row],[Tipo retenciones]],Creados_silog[],2,0)</f>
        <v>Retención ICA Servicios Armenía</v>
      </c>
      <c r="AU1357" s="11">
        <f>VLOOKUP(Reten_soc[[#This Row],[Tipo retenciones]],Creados_silog[],3,0)</f>
        <v>63</v>
      </c>
      <c r="AV1357" s="34" t="str">
        <f>VLOOKUP(Reten_soc[[#This Row],[Tipo retenciones]],Creados_silog[],4,0)</f>
        <v>QUINDIO</v>
      </c>
      <c r="AX1357" s="11"/>
    </row>
    <row r="1358" spans="44:50">
      <c r="AR1358" s="1">
        <v>3082</v>
      </c>
      <c r="AS1358" s="1" t="s">
        <v>2508</v>
      </c>
      <c r="AT1358" s="34" t="str">
        <f>VLOOKUP(Reten_soc[[#This Row],[Tipo retenciones]],Creados_silog[],2,0)</f>
        <v>Retención ICA Servicios Granada</v>
      </c>
      <c r="AU1358" s="11">
        <f>VLOOKUP(Reten_soc[[#This Row],[Tipo retenciones]],Creados_silog[],3,0)</f>
        <v>50</v>
      </c>
      <c r="AV1358" s="34" t="str">
        <f>VLOOKUP(Reten_soc[[#This Row],[Tipo retenciones]],Creados_silog[],4,0)</f>
        <v>META</v>
      </c>
      <c r="AX1358" s="11"/>
    </row>
    <row r="1359" spans="44:50">
      <c r="AR1359" s="1">
        <v>3082</v>
      </c>
      <c r="AS1359" s="1" t="s">
        <v>2549</v>
      </c>
      <c r="AT1359" s="34" t="str">
        <f>VLOOKUP(Reten_soc[[#This Row],[Tipo retenciones]],Creados_silog[],2,0)</f>
        <v>Retención ICA Servicios Ocaña</v>
      </c>
      <c r="AU1359" s="11">
        <f>VLOOKUP(Reten_soc[[#This Row],[Tipo retenciones]],Creados_silog[],3,0)</f>
        <v>54</v>
      </c>
      <c r="AV1359" s="34" t="str">
        <f>VLOOKUP(Reten_soc[[#This Row],[Tipo retenciones]],Creados_silog[],4,0)</f>
        <v>NORTE DE SANTANDER</v>
      </c>
      <c r="AX1359" s="11"/>
    </row>
    <row r="1360" spans="44:50">
      <c r="AR1360" s="1">
        <v>3082</v>
      </c>
      <c r="AS1360" s="1" t="s">
        <v>2556</v>
      </c>
      <c r="AT1360" s="34" t="str">
        <f>VLOOKUP(Reten_soc[[#This Row],[Tipo retenciones]],Creados_silog[],2,0)</f>
        <v>Estampilla Pro Unal y demás Un Estatales</v>
      </c>
      <c r="AU1360" s="11">
        <f>VLOOKUP(Reten_soc[[#This Row],[Tipo retenciones]],Creados_silog[],3,0)</f>
        <v>70</v>
      </c>
      <c r="AV1360" s="34" t="str">
        <f>VLOOKUP(Reten_soc[[#This Row],[Tipo retenciones]],Creados_silog[],4,0)</f>
        <v>SUCRE</v>
      </c>
      <c r="AX1360" s="11"/>
    </row>
    <row r="1361" spans="44:50">
      <c r="AR1361" s="1">
        <v>3082</v>
      </c>
      <c r="AS1361" s="1" t="s">
        <v>2612</v>
      </c>
      <c r="AT1361" s="34" t="str">
        <f>VLOOKUP(Reten_soc[[#This Row],[Tipo retenciones]],Creados_silog[],2,0)</f>
        <v>Retención ICA Servicios San Jose Guaviar</v>
      </c>
      <c r="AU1361" s="11">
        <f>VLOOKUP(Reten_soc[[#This Row],[Tipo retenciones]],Creados_silog[],3,0)</f>
        <v>95</v>
      </c>
      <c r="AV1361" s="34" t="str">
        <f>VLOOKUP(Reten_soc[[#This Row],[Tipo retenciones]],Creados_silog[],4,0)</f>
        <v>GUAVIARE</v>
      </c>
      <c r="AX1361" s="11"/>
    </row>
    <row r="1362" spans="44:50">
      <c r="AR1362" s="1">
        <v>3082</v>
      </c>
      <c r="AS1362" s="1" t="s">
        <v>2637</v>
      </c>
      <c r="AT1362" s="34" t="str">
        <f>VLOOKUP(Reten_soc[[#This Row],[Tipo retenciones]],Creados_silog[],2,0)</f>
        <v>Ahorro Fomento a la Construccion AFC</v>
      </c>
      <c r="AU1362" s="11">
        <f>VLOOKUP(Reten_soc[[#This Row],[Tipo retenciones]],Creados_silog[],3,0)</f>
        <v>0</v>
      </c>
      <c r="AV1362" s="34" t="str">
        <f>VLOOKUP(Reten_soc[[#This Row],[Tipo retenciones]],Creados_silog[],4,0)</f>
        <v>NACIONAL</v>
      </c>
      <c r="AX1362" s="11"/>
    </row>
    <row r="1363" spans="44:50">
      <c r="AR1363" s="1">
        <v>3082</v>
      </c>
      <c r="AS1363" s="1">
        <v>20</v>
      </c>
      <c r="AT1363" s="34" t="str">
        <f>VLOOKUP(Reten_soc[[#This Row],[Tipo retenciones]],Creados_silog[],2,0)</f>
        <v>Retención ICA Bienes Florencia</v>
      </c>
      <c r="AU1363" s="11">
        <f>VLOOKUP(Reten_soc[[#This Row],[Tipo retenciones]],Creados_silog[],3,0)</f>
        <v>18</v>
      </c>
      <c r="AV1363" s="34" t="str">
        <f>VLOOKUP(Reten_soc[[#This Row],[Tipo retenciones]],Creados_silog[],4,0)</f>
        <v>CAQUETA</v>
      </c>
      <c r="AX1363" s="11"/>
    </row>
    <row r="1364" spans="44:50">
      <c r="AR1364" s="1">
        <v>3082</v>
      </c>
      <c r="AS1364" s="1">
        <v>21</v>
      </c>
      <c r="AT1364" s="34" t="str">
        <f>VLOOKUP(Reten_soc[[#This Row],[Tipo retenciones]],Creados_silog[],2,0)</f>
        <v>Retención ICA Servicios Florencia</v>
      </c>
      <c r="AU1364" s="11">
        <f>VLOOKUP(Reten_soc[[#This Row],[Tipo retenciones]],Creados_silog[],3,0)</f>
        <v>18</v>
      </c>
      <c r="AV1364" s="34" t="str">
        <f>VLOOKUP(Reten_soc[[#This Row],[Tipo retenciones]],Creados_silog[],4,0)</f>
        <v>CAQUETA</v>
      </c>
      <c r="AX1364" s="11"/>
    </row>
    <row r="1365" spans="44:50">
      <c r="AR1365" s="1">
        <v>3082</v>
      </c>
      <c r="AS1365" s="1">
        <v>22</v>
      </c>
      <c r="AT1365" s="34" t="str">
        <f>VLOOKUP(Reten_soc[[#This Row],[Tipo retenciones]],Creados_silog[],2,0)</f>
        <v>Retención ICA Bienes Ibagué</v>
      </c>
      <c r="AU1365" s="11">
        <f>VLOOKUP(Reten_soc[[#This Row],[Tipo retenciones]],Creados_silog[],3,0)</f>
        <v>73</v>
      </c>
      <c r="AV1365" s="34" t="str">
        <f>VLOOKUP(Reten_soc[[#This Row],[Tipo retenciones]],Creados_silog[],4,0)</f>
        <v>TOLIMA</v>
      </c>
      <c r="AX1365" s="11"/>
    </row>
    <row r="1366" spans="44:50">
      <c r="AR1366" s="1">
        <v>3082</v>
      </c>
      <c r="AS1366" s="1">
        <v>23</v>
      </c>
      <c r="AT1366" s="34" t="str">
        <f>VLOOKUP(Reten_soc[[#This Row],[Tipo retenciones]],Creados_silog[],2,0)</f>
        <v>Retención ICA Servicios Ibagué</v>
      </c>
      <c r="AU1366" s="11">
        <f>VLOOKUP(Reten_soc[[#This Row],[Tipo retenciones]],Creados_silog[],3,0)</f>
        <v>73</v>
      </c>
      <c r="AV1366" s="34" t="str">
        <f>VLOOKUP(Reten_soc[[#This Row],[Tipo retenciones]],Creados_silog[],4,0)</f>
        <v>TOLIMA</v>
      </c>
      <c r="AX1366" s="11"/>
    </row>
    <row r="1367" spans="44:50">
      <c r="AR1367" s="1">
        <v>3082</v>
      </c>
      <c r="AS1367" s="1">
        <v>24</v>
      </c>
      <c r="AT1367" s="34" t="str">
        <f>VLOOKUP(Reten_soc[[#This Row],[Tipo retenciones]],Creados_silog[],2,0)</f>
        <v>Retención Tasa Bomberil  Ibague</v>
      </c>
      <c r="AU1367" s="11">
        <f>VLOOKUP(Reten_soc[[#This Row],[Tipo retenciones]],Creados_silog[],3,0)</f>
        <v>73</v>
      </c>
      <c r="AV1367" s="34" t="str">
        <f>VLOOKUP(Reten_soc[[#This Row],[Tipo retenciones]],Creados_silog[],4,0)</f>
        <v>TOLIMA</v>
      </c>
      <c r="AX1367" s="11"/>
    </row>
    <row r="1368" spans="44:50">
      <c r="AR1368" s="1">
        <v>3082</v>
      </c>
      <c r="AS1368" s="1">
        <v>27</v>
      </c>
      <c r="AT1368" s="34" t="str">
        <f>VLOOKUP(Reten_soc[[#This Row],[Tipo retenciones]],Creados_silog[],2,0)</f>
        <v>Retención ICA Bienes Neiva</v>
      </c>
      <c r="AU1368" s="11">
        <f>VLOOKUP(Reten_soc[[#This Row],[Tipo retenciones]],Creados_silog[],3,0)</f>
        <v>41</v>
      </c>
      <c r="AV1368" s="34" t="str">
        <f>VLOOKUP(Reten_soc[[#This Row],[Tipo retenciones]],Creados_silog[],4,0)</f>
        <v>HUILA</v>
      </c>
      <c r="AX1368" s="11"/>
    </row>
    <row r="1369" spans="44:50">
      <c r="AR1369" s="1">
        <v>3082</v>
      </c>
      <c r="AS1369" s="1">
        <v>28</v>
      </c>
      <c r="AT1369" s="34" t="str">
        <f>VLOOKUP(Reten_soc[[#This Row],[Tipo retenciones]],Creados_silog[],2,0)</f>
        <v>Retención ICA Servicios Neiva</v>
      </c>
      <c r="AU1369" s="11">
        <f>VLOOKUP(Reten_soc[[#This Row],[Tipo retenciones]],Creados_silog[],3,0)</f>
        <v>41</v>
      </c>
      <c r="AV1369" s="34" t="str">
        <f>VLOOKUP(Reten_soc[[#This Row],[Tipo retenciones]],Creados_silog[],4,0)</f>
        <v>HUILA</v>
      </c>
      <c r="AX1369" s="11"/>
    </row>
    <row r="1370" spans="44:50">
      <c r="AR1370" s="1">
        <v>3082</v>
      </c>
      <c r="AS1370" s="1">
        <v>33</v>
      </c>
      <c r="AT1370" s="34" t="str">
        <f>VLOOKUP(Reten_soc[[#This Row],[Tipo retenciones]],Creados_silog[],2,0)</f>
        <v>Retención ICA Bienes Facatativa</v>
      </c>
      <c r="AU1370" s="11">
        <f>VLOOKUP(Reten_soc[[#This Row],[Tipo retenciones]],Creados_silog[],3,0)</f>
        <v>25</v>
      </c>
      <c r="AV1370" s="34" t="str">
        <f>VLOOKUP(Reten_soc[[#This Row],[Tipo retenciones]],Creados_silog[],4,0)</f>
        <v>CUNDINAMARCA</v>
      </c>
      <c r="AX1370" s="11"/>
    </row>
    <row r="1371" spans="44:50">
      <c r="AR1371" s="1">
        <v>3082</v>
      </c>
      <c r="AS1371" s="1">
        <v>34</v>
      </c>
      <c r="AT1371" s="34" t="str">
        <f>VLOOKUP(Reten_soc[[#This Row],[Tipo retenciones]],Creados_silog[],2,0)</f>
        <v>Retención ICA Servicios Facatativa</v>
      </c>
      <c r="AU1371" s="11">
        <f>VLOOKUP(Reten_soc[[#This Row],[Tipo retenciones]],Creados_silog[],3,0)</f>
        <v>25</v>
      </c>
      <c r="AV1371" s="34" t="str">
        <f>VLOOKUP(Reten_soc[[#This Row],[Tipo retenciones]],Creados_silog[],4,0)</f>
        <v>CUNDINAMARCA</v>
      </c>
      <c r="AX1371" s="11"/>
    </row>
    <row r="1372" spans="44:50">
      <c r="AR1372" s="1">
        <v>3082</v>
      </c>
      <c r="AS1372" s="1" t="s">
        <v>2810</v>
      </c>
      <c r="AT1372" s="34" t="str">
        <f>VLOOKUP(Reten_soc[[#This Row],[Tipo retenciones]],Creados_silog[],2,0)</f>
        <v>Impuesto Equidad CREE</v>
      </c>
      <c r="AU1372" s="11">
        <f>VLOOKUP(Reten_soc[[#This Row],[Tipo retenciones]],Creados_silog[],3,0)</f>
        <v>0</v>
      </c>
      <c r="AV1372" s="34" t="str">
        <f>VLOOKUP(Reten_soc[[#This Row],[Tipo retenciones]],Creados_silog[],4,0)</f>
        <v>NACIONAL</v>
      </c>
      <c r="AX1372" s="11"/>
    </row>
    <row r="1373" spans="44:50">
      <c r="AR1373" s="1">
        <v>3082</v>
      </c>
      <c r="AS1373" s="1" t="s">
        <v>2826</v>
      </c>
      <c r="AT1373" s="34" t="str">
        <f>VLOOKUP(Reten_soc[[#This Row],[Tipo retenciones]],Creados_silog[],2,0)</f>
        <v>Contribución contrato de obra</v>
      </c>
      <c r="AU1373" s="11">
        <f>VLOOKUP(Reten_soc[[#This Row],[Tipo retenciones]],Creados_silog[],3,0)</f>
        <v>0</v>
      </c>
      <c r="AV1373" s="34" t="str">
        <f>VLOOKUP(Reten_soc[[#This Row],[Tipo retenciones]],Creados_silog[],4,0)</f>
        <v>NACIONAL</v>
      </c>
      <c r="AX1373" s="11"/>
    </row>
    <row r="1374" spans="44:50">
      <c r="AR1374" s="1">
        <v>3082</v>
      </c>
      <c r="AS1374" s="1" t="s">
        <v>2849</v>
      </c>
      <c r="AT1374" s="34" t="str">
        <f>VLOOKUP(Reten_soc[[#This Row],[Tipo retenciones]],Creados_silog[],2,0)</f>
        <v>Retención ICA Bienes Cájica</v>
      </c>
      <c r="AU1374" s="11">
        <f>VLOOKUP(Reten_soc[[#This Row],[Tipo retenciones]],Creados_silog[],3,0)</f>
        <v>25</v>
      </c>
      <c r="AV1374" s="34" t="str">
        <f>VLOOKUP(Reten_soc[[#This Row],[Tipo retenciones]],Creados_silog[],4,0)</f>
        <v>CUNDINAMARCA</v>
      </c>
      <c r="AX1374" s="11"/>
    </row>
    <row r="1375" spans="44:50">
      <c r="AR1375" s="1">
        <v>3082</v>
      </c>
      <c r="AS1375" s="1" t="s">
        <v>2854</v>
      </c>
      <c r="AT1375" s="34" t="str">
        <f>VLOOKUP(Reten_soc[[#This Row],[Tipo retenciones]],Creados_silog[],2,0)</f>
        <v>Retención ICA Servicios Cájica</v>
      </c>
      <c r="AU1375" s="11">
        <f>VLOOKUP(Reten_soc[[#This Row],[Tipo retenciones]],Creados_silog[],3,0)</f>
        <v>25</v>
      </c>
      <c r="AV1375" s="34" t="str">
        <f>VLOOKUP(Reten_soc[[#This Row],[Tipo retenciones]],Creados_silog[],4,0)</f>
        <v>CUNDINAMARCA</v>
      </c>
      <c r="AX1375" s="11"/>
    </row>
    <row r="1376" spans="44:50">
      <c r="AR1376" s="1">
        <v>3082</v>
      </c>
      <c r="AS1376" s="1">
        <v>41</v>
      </c>
      <c r="AT1376" s="34" t="str">
        <f>VLOOKUP(Reten_soc[[#This Row],[Tipo retenciones]],Creados_silog[],2,0)</f>
        <v>Retención ICA Bienes Mocoa</v>
      </c>
      <c r="AU1376" s="11">
        <f>VLOOKUP(Reten_soc[[#This Row],[Tipo retenciones]],Creados_silog[],3,0)</f>
        <v>86</v>
      </c>
      <c r="AV1376" s="34" t="str">
        <f>VLOOKUP(Reten_soc[[#This Row],[Tipo retenciones]],Creados_silog[],4,0)</f>
        <v>PUTUMAYO</v>
      </c>
      <c r="AX1376" s="11"/>
    </row>
    <row r="1377" spans="44:50">
      <c r="AR1377" s="1">
        <v>3082</v>
      </c>
      <c r="AS1377" s="1">
        <v>42</v>
      </c>
      <c r="AT1377" s="34" t="str">
        <f>VLOOKUP(Reten_soc[[#This Row],[Tipo retenciones]],Creados_silog[],2,0)</f>
        <v>Retención ICA Servicios Mocoa</v>
      </c>
      <c r="AU1377" s="11">
        <f>VLOOKUP(Reten_soc[[#This Row],[Tipo retenciones]],Creados_silog[],3,0)</f>
        <v>86</v>
      </c>
      <c r="AV1377" s="34" t="str">
        <f>VLOOKUP(Reten_soc[[#This Row],[Tipo retenciones]],Creados_silog[],4,0)</f>
        <v>PUTUMAYO</v>
      </c>
      <c r="AX1377" s="11"/>
    </row>
    <row r="1378" spans="44:50">
      <c r="AR1378" s="1">
        <v>3082</v>
      </c>
      <c r="AS1378" s="1">
        <v>45</v>
      </c>
      <c r="AT1378" s="34" t="str">
        <f>VLOOKUP(Reten_soc[[#This Row],[Tipo retenciones]],Creados_silog[],2,0)</f>
        <v>Retención ICA Servicios Popayán</v>
      </c>
      <c r="AU1378" s="11">
        <f>VLOOKUP(Reten_soc[[#This Row],[Tipo retenciones]],Creados_silog[],3,0)</f>
        <v>19</v>
      </c>
      <c r="AV1378" s="34" t="str">
        <f>VLOOKUP(Reten_soc[[#This Row],[Tipo retenciones]],Creados_silog[],4,0)</f>
        <v>CAUCA</v>
      </c>
      <c r="AX1378" s="11"/>
    </row>
    <row r="1379" spans="44:50">
      <c r="AR1379" s="1">
        <v>3082</v>
      </c>
      <c r="AS1379" s="1">
        <v>46</v>
      </c>
      <c r="AT1379" s="34" t="str">
        <f>VLOOKUP(Reten_soc[[#This Row],[Tipo retenciones]],Creados_silog[],2,0)</f>
        <v>Retención ICA Bienes Arauca</v>
      </c>
      <c r="AU1379" s="11">
        <f>VLOOKUP(Reten_soc[[#This Row],[Tipo retenciones]],Creados_silog[],3,0)</f>
        <v>81</v>
      </c>
      <c r="AV1379" s="34" t="str">
        <f>VLOOKUP(Reten_soc[[#This Row],[Tipo retenciones]],Creados_silog[],4,0)</f>
        <v>ARAUCA</v>
      </c>
      <c r="AX1379" s="11"/>
    </row>
    <row r="1380" spans="44:50">
      <c r="AR1380" s="1">
        <v>3082</v>
      </c>
      <c r="AS1380" s="1">
        <v>47</v>
      </c>
      <c r="AT1380" s="34" t="str">
        <f>VLOOKUP(Reten_soc[[#This Row],[Tipo retenciones]],Creados_silog[],2,0)</f>
        <v>Retención ICA Servicios Arauca</v>
      </c>
      <c r="AU1380" s="11">
        <f>VLOOKUP(Reten_soc[[#This Row],[Tipo retenciones]],Creados_silog[],3,0)</f>
        <v>81</v>
      </c>
      <c r="AV1380" s="34" t="str">
        <f>VLOOKUP(Reten_soc[[#This Row],[Tipo retenciones]],Creados_silog[],4,0)</f>
        <v>ARAUCA</v>
      </c>
      <c r="AX1380" s="11"/>
    </row>
    <row r="1381" spans="44:50">
      <c r="AR1381" s="1">
        <v>3082</v>
      </c>
      <c r="AS1381" s="1">
        <v>54</v>
      </c>
      <c r="AT1381" s="34" t="str">
        <f>VLOOKUP(Reten_soc[[#This Row],[Tipo retenciones]],Creados_silog[],2,0)</f>
        <v>Retención ICA Bienes Yopal</v>
      </c>
      <c r="AU1381" s="11">
        <f>VLOOKUP(Reten_soc[[#This Row],[Tipo retenciones]],Creados_silog[],3,0)</f>
        <v>85</v>
      </c>
      <c r="AV1381" s="34" t="str">
        <f>VLOOKUP(Reten_soc[[#This Row],[Tipo retenciones]],Creados_silog[],4,0)</f>
        <v>CASANARE</v>
      </c>
      <c r="AX1381" s="11"/>
    </row>
    <row r="1382" spans="44:50">
      <c r="AR1382" s="1">
        <v>3082</v>
      </c>
      <c r="AS1382" s="1">
        <v>55</v>
      </c>
      <c r="AT1382" s="34" t="str">
        <f>VLOOKUP(Reten_soc[[#This Row],[Tipo retenciones]],Creados_silog[],2,0)</f>
        <v>Retención ICA Servicios Yopal</v>
      </c>
      <c r="AU1382" s="11">
        <f>VLOOKUP(Reten_soc[[#This Row],[Tipo retenciones]],Creados_silog[],3,0)</f>
        <v>85</v>
      </c>
      <c r="AV1382" s="34" t="str">
        <f>VLOOKUP(Reten_soc[[#This Row],[Tipo retenciones]],Creados_silog[],4,0)</f>
        <v>CASANARE</v>
      </c>
      <c r="AX1382" s="11"/>
    </row>
    <row r="1383" spans="44:50">
      <c r="AR1383" s="1">
        <v>3082</v>
      </c>
      <c r="AS1383" s="1" t="s">
        <v>2992</v>
      </c>
      <c r="AT1383" s="34" t="str">
        <f>VLOOKUP(Reten_soc[[#This Row],[Tipo retenciones]],Creados_silog[],2,0)</f>
        <v>Ret ICA Serv Mun Sincelejo ( Sucre)</v>
      </c>
      <c r="AU1383" s="11">
        <f>VLOOKUP(Reten_soc[[#This Row],[Tipo retenciones]],Creados_silog[],3,0)</f>
        <v>70</v>
      </c>
      <c r="AV1383" s="34" t="str">
        <f>VLOOKUP(Reten_soc[[#This Row],[Tipo retenciones]],Creados_silog[],4,0)</f>
        <v>SUCRE</v>
      </c>
      <c r="AX1383" s="11"/>
    </row>
    <row r="1384" spans="44:50">
      <c r="AR1384" s="1">
        <v>3082</v>
      </c>
      <c r="AS1384" s="1" t="s">
        <v>3089</v>
      </c>
      <c r="AT1384" s="34" t="str">
        <f>VLOOKUP(Reten_soc[[#This Row],[Tipo retenciones]],Creados_silog[],2,0)</f>
        <v>Ret ICA Bienes Mun Sincelejo ( Sucre)</v>
      </c>
      <c r="AU1384" s="11">
        <f>VLOOKUP(Reten_soc[[#This Row],[Tipo retenciones]],Creados_silog[],3,0)</f>
        <v>70</v>
      </c>
      <c r="AV1384" s="34" t="str">
        <f>VLOOKUP(Reten_soc[[#This Row],[Tipo retenciones]],Creados_silog[],4,0)</f>
        <v>SUCRE</v>
      </c>
      <c r="AX1384" s="11"/>
    </row>
    <row r="1385" spans="44:50">
      <c r="AR1385" s="1">
        <v>3082</v>
      </c>
      <c r="AS1385" s="1" t="s">
        <v>2995</v>
      </c>
      <c r="AT1385" s="34" t="str">
        <f>VLOOKUP(Reten_soc[[#This Row],[Tipo retenciones]],Creados_silog[],2,0)</f>
        <v>Retención Impuesto Solidario Covid19</v>
      </c>
      <c r="AU1385" s="11">
        <f>VLOOKUP(Reten_soc[[#This Row],[Tipo retenciones]],Creados_silog[],3,0)</f>
        <v>0</v>
      </c>
      <c r="AV1385" s="34" t="str">
        <f>VLOOKUP(Reten_soc[[#This Row],[Tipo retenciones]],Creados_silog[],4,0)</f>
        <v>NACIONAL</v>
      </c>
      <c r="AX1385" s="11"/>
    </row>
    <row r="1386" spans="44:50">
      <c r="AR1386" s="1">
        <v>3082</v>
      </c>
      <c r="AS1386" s="1" t="s">
        <v>2998</v>
      </c>
      <c r="AT1386" s="34" t="str">
        <f>VLOOKUP(Reten_soc[[#This Row],[Tipo retenciones]],Creados_silog[],2,0)</f>
        <v>Reten Aport Solidario Voluntario Covid19</v>
      </c>
      <c r="AU1386" s="11">
        <f>VLOOKUP(Reten_soc[[#This Row],[Tipo retenciones]],Creados_silog[],3,0)</f>
        <v>0</v>
      </c>
      <c r="AV1386" s="34" t="str">
        <f>VLOOKUP(Reten_soc[[#This Row],[Tipo retenciones]],Creados_silog[],4,0)</f>
        <v>NACIONAL</v>
      </c>
      <c r="AX1386" s="11"/>
    </row>
    <row r="1387" spans="44:50">
      <c r="AR1387" s="1">
        <v>3082</v>
      </c>
      <c r="AS1387" s="1">
        <v>64</v>
      </c>
      <c r="AT1387" s="34" t="str">
        <f>VLOOKUP(Reten_soc[[#This Row],[Tipo retenciones]],Creados_silog[],2,0)</f>
        <v>Retención ICA Bienes Bucaramanga</v>
      </c>
      <c r="AU1387" s="11">
        <f>VLOOKUP(Reten_soc[[#This Row],[Tipo retenciones]],Creados_silog[],3,0)</f>
        <v>68</v>
      </c>
      <c r="AV1387" s="34" t="str">
        <f>VLOOKUP(Reten_soc[[#This Row],[Tipo retenciones]],Creados_silog[],4,0)</f>
        <v>SANTANDER</v>
      </c>
      <c r="AX1387" s="11"/>
    </row>
    <row r="1388" spans="44:50">
      <c r="AR1388" s="1">
        <v>3082</v>
      </c>
      <c r="AS1388" s="1">
        <v>65</v>
      </c>
      <c r="AT1388" s="34" t="str">
        <f>VLOOKUP(Reten_soc[[#This Row],[Tipo retenciones]],Creados_silog[],2,0)</f>
        <v>Retención ICA Servicios Bucaramanga</v>
      </c>
      <c r="AU1388" s="11">
        <f>VLOOKUP(Reten_soc[[#This Row],[Tipo retenciones]],Creados_silog[],3,0)</f>
        <v>68</v>
      </c>
      <c r="AV1388" s="34" t="str">
        <f>VLOOKUP(Reten_soc[[#This Row],[Tipo retenciones]],Creados_silog[],4,0)</f>
        <v>SANTANDER</v>
      </c>
      <c r="AX1388" s="11"/>
    </row>
    <row r="1389" spans="44:50">
      <c r="AR1389" s="1">
        <v>3082</v>
      </c>
      <c r="AS1389" s="1">
        <v>66</v>
      </c>
      <c r="AT1389" s="34" t="str">
        <f>VLOOKUP(Reten_soc[[#This Row],[Tipo retenciones]],Creados_silog[],2,0)</f>
        <v>Retención ICA Bienes Monteria</v>
      </c>
      <c r="AU1389" s="11">
        <f>VLOOKUP(Reten_soc[[#This Row],[Tipo retenciones]],Creados_silog[],3,0)</f>
        <v>68</v>
      </c>
      <c r="AV1389" s="34" t="str">
        <f>VLOOKUP(Reten_soc[[#This Row],[Tipo retenciones]],Creados_silog[],4,0)</f>
        <v>SANTANDER</v>
      </c>
      <c r="AX1389" s="11"/>
    </row>
    <row r="1390" spans="44:50">
      <c r="AR1390" s="1">
        <v>3082</v>
      </c>
      <c r="AS1390" s="1">
        <v>67</v>
      </c>
      <c r="AT1390" s="34" t="str">
        <f>VLOOKUP(Reten_soc[[#This Row],[Tipo retenciones]],Creados_silog[],2,0)</f>
        <v>Retención ICA Servicios Monteria</v>
      </c>
      <c r="AU1390" s="11">
        <f>VLOOKUP(Reten_soc[[#This Row],[Tipo retenciones]],Creados_silog[],3,0)</f>
        <v>68</v>
      </c>
      <c r="AV1390" s="34" t="str">
        <f>VLOOKUP(Reten_soc[[#This Row],[Tipo retenciones]],Creados_silog[],4,0)</f>
        <v>SANTANDER</v>
      </c>
      <c r="AX1390" s="11"/>
    </row>
    <row r="1391" spans="44:50">
      <c r="AR1391" s="1">
        <v>3082</v>
      </c>
      <c r="AS1391" s="1">
        <v>68</v>
      </c>
      <c r="AT1391" s="34" t="str">
        <f>VLOOKUP(Reten_soc[[#This Row],[Tipo retenciones]],Creados_silog[],2,0)</f>
        <v>Retención ICA Bienes Valle del Cauca</v>
      </c>
      <c r="AU1391" s="11">
        <f>VLOOKUP(Reten_soc[[#This Row],[Tipo retenciones]],Creados_silog[],3,0)</f>
        <v>68</v>
      </c>
      <c r="AV1391" s="34" t="str">
        <f>VLOOKUP(Reten_soc[[#This Row],[Tipo retenciones]],Creados_silog[],4,0)</f>
        <v>SANTANDER</v>
      </c>
      <c r="AX1391" s="11"/>
    </row>
    <row r="1392" spans="44:50">
      <c r="AR1392" s="1">
        <v>3082</v>
      </c>
      <c r="AS1392" s="1">
        <v>69</v>
      </c>
      <c r="AT1392" s="34" t="str">
        <f>VLOOKUP(Reten_soc[[#This Row],[Tipo retenciones]],Creados_silog[],2,0)</f>
        <v>Retención ICA Servicios Valle del cauca</v>
      </c>
      <c r="AU1392" s="11">
        <f>VLOOKUP(Reten_soc[[#This Row],[Tipo retenciones]],Creados_silog[],3,0)</f>
        <v>68</v>
      </c>
      <c r="AV1392" s="34" t="str">
        <f>VLOOKUP(Reten_soc[[#This Row],[Tipo retenciones]],Creados_silog[],4,0)</f>
        <v>SANTANDER</v>
      </c>
      <c r="AX1392" s="11"/>
    </row>
    <row r="1393" spans="44:50">
      <c r="AR1393" s="1">
        <v>3082</v>
      </c>
      <c r="AS1393" s="1" t="s">
        <v>3150</v>
      </c>
      <c r="AT1393" s="34" t="str">
        <f>VLOOKUP(Reten_soc[[#This Row],[Tipo retenciones]],Creados_silog[],2,0)</f>
        <v>Retencion Tasa Bomberil Honda Tolima</v>
      </c>
      <c r="AU1393" s="11">
        <f>VLOOKUP(Reten_soc[[#This Row],[Tipo retenciones]],Creados_silog[],3,0)</f>
        <v>73</v>
      </c>
      <c r="AV1393" s="34" t="str">
        <f>VLOOKUP(Reten_soc[[#This Row],[Tipo retenciones]],Creados_silog[],4,0)</f>
        <v>TOLIMA</v>
      </c>
      <c r="AX1393" s="11"/>
    </row>
    <row r="1394" spans="44:50">
      <c r="AR1394" s="1">
        <v>3082</v>
      </c>
      <c r="AS1394" s="1" t="s">
        <v>3152</v>
      </c>
      <c r="AT1394" s="34" t="str">
        <f>VLOOKUP(Reten_soc[[#This Row],[Tipo retenciones]],Creados_silog[],2,0)</f>
        <v>Retención ICA Bienes Honda Tolima</v>
      </c>
      <c r="AU1394" s="11">
        <f>VLOOKUP(Reten_soc[[#This Row],[Tipo retenciones]],Creados_silog[],3,0)</f>
        <v>73</v>
      </c>
      <c r="AV1394" s="34" t="str">
        <f>VLOOKUP(Reten_soc[[#This Row],[Tipo retenciones]],Creados_silog[],4,0)</f>
        <v>TOLIMA</v>
      </c>
      <c r="AX1394" s="11"/>
    </row>
    <row r="1395" spans="44:50">
      <c r="AR1395" s="1">
        <v>3082</v>
      </c>
      <c r="AS1395" s="1" t="s">
        <v>3154</v>
      </c>
      <c r="AT1395" s="34" t="str">
        <f>VLOOKUP(Reten_soc[[#This Row],[Tipo retenciones]],Creados_silog[],2,0)</f>
        <v>Retención ICA Servicios Honda Tolima</v>
      </c>
      <c r="AU1395" s="11">
        <f>VLOOKUP(Reten_soc[[#This Row],[Tipo retenciones]],Creados_silog[],3,0)</f>
        <v>73</v>
      </c>
      <c r="AV1395" s="34" t="str">
        <f>VLOOKUP(Reten_soc[[#This Row],[Tipo retenciones]],Creados_silog[],4,0)</f>
        <v>TOLIMA</v>
      </c>
      <c r="AX1395" s="11"/>
    </row>
    <row r="1396" spans="44:50">
      <c r="AR1396" s="1">
        <v>3082</v>
      </c>
      <c r="AS1396" s="1">
        <v>73</v>
      </c>
      <c r="AT1396" s="34" t="str">
        <f>VLOOKUP(Reten_soc[[#This Row],[Tipo retenciones]],Creados_silog[],2,0)</f>
        <v>Retención ICA Bienes Barranquilla</v>
      </c>
      <c r="AU1396" s="11">
        <f>VLOOKUP(Reten_soc[[#This Row],[Tipo retenciones]],Creados_silog[],3,0)</f>
        <v>8</v>
      </c>
      <c r="AV1396" s="34" t="str">
        <f>VLOOKUP(Reten_soc[[#This Row],[Tipo retenciones]],Creados_silog[],4,0)</f>
        <v>ATLÁNTICO</v>
      </c>
      <c r="AX1396" s="11"/>
    </row>
    <row r="1397" spans="44:50">
      <c r="AR1397" s="1">
        <v>3082</v>
      </c>
      <c r="AS1397" s="1">
        <v>74</v>
      </c>
      <c r="AT1397" s="34" t="str">
        <f>VLOOKUP(Reten_soc[[#This Row],[Tipo retenciones]],Creados_silog[],2,0)</f>
        <v>Retención ICA Servicios Barranquilla</v>
      </c>
      <c r="AU1397" s="11">
        <f>VLOOKUP(Reten_soc[[#This Row],[Tipo retenciones]],Creados_silog[],3,0)</f>
        <v>8</v>
      </c>
      <c r="AV1397" s="34" t="str">
        <f>VLOOKUP(Reten_soc[[#This Row],[Tipo retenciones]],Creados_silog[],4,0)</f>
        <v>ATLÁNTICO</v>
      </c>
      <c r="AX1397" s="11"/>
    </row>
    <row r="1398" spans="44:50">
      <c r="AR1398" s="1">
        <v>3082</v>
      </c>
      <c r="AS1398" s="1">
        <v>75</v>
      </c>
      <c r="AT1398" s="34" t="str">
        <f>VLOOKUP(Reten_soc[[#This Row],[Tipo retenciones]],Creados_silog[],2,0)</f>
        <v>Retención ICA Bienes Tunja</v>
      </c>
      <c r="AU1398" s="11">
        <f>VLOOKUP(Reten_soc[[#This Row],[Tipo retenciones]],Creados_silog[],3,0)</f>
        <v>15</v>
      </c>
      <c r="AV1398" s="34" t="str">
        <f>VLOOKUP(Reten_soc[[#This Row],[Tipo retenciones]],Creados_silog[],4,0)</f>
        <v>BOYACA</v>
      </c>
      <c r="AX1398" s="11"/>
    </row>
    <row r="1399" spans="44:50">
      <c r="AR1399" s="1">
        <v>3082</v>
      </c>
      <c r="AS1399" s="1">
        <v>76</v>
      </c>
      <c r="AT1399" s="34" t="str">
        <f>VLOOKUP(Reten_soc[[#This Row],[Tipo retenciones]],Creados_silog[],2,0)</f>
        <v>Retención ICA Servicios Tunja</v>
      </c>
      <c r="AU1399" s="11">
        <f>VLOOKUP(Reten_soc[[#This Row],[Tipo retenciones]],Creados_silog[],3,0)</f>
        <v>15</v>
      </c>
      <c r="AV1399" s="34" t="str">
        <f>VLOOKUP(Reten_soc[[#This Row],[Tipo retenciones]],Creados_silog[],4,0)</f>
        <v>BOYACA</v>
      </c>
      <c r="AX1399" s="11"/>
    </row>
    <row r="1400" spans="44:50">
      <c r="AR1400" s="1">
        <v>3082</v>
      </c>
      <c r="AS1400" s="1">
        <v>78</v>
      </c>
      <c r="AT1400" s="34" t="str">
        <f>VLOOKUP(Reten_soc[[#This Row],[Tipo retenciones]],Creados_silog[],2,0)</f>
        <v>Retención ICA Bienes Pasto</v>
      </c>
      <c r="AU1400" s="11">
        <f>VLOOKUP(Reten_soc[[#This Row],[Tipo retenciones]],Creados_silog[],3,0)</f>
        <v>52</v>
      </c>
      <c r="AV1400" s="34" t="str">
        <f>VLOOKUP(Reten_soc[[#This Row],[Tipo retenciones]],Creados_silog[],4,0)</f>
        <v>NARIÑO</v>
      </c>
      <c r="AX1400" s="11"/>
    </row>
    <row r="1401" spans="44:50">
      <c r="AR1401" s="1">
        <v>3082</v>
      </c>
      <c r="AS1401" s="1">
        <v>79</v>
      </c>
      <c r="AT1401" s="34" t="str">
        <f>VLOOKUP(Reten_soc[[#This Row],[Tipo retenciones]],Creados_silog[],2,0)</f>
        <v>Retención ICA Servicios Pasto</v>
      </c>
      <c r="AU1401" s="11">
        <f>VLOOKUP(Reten_soc[[#This Row],[Tipo retenciones]],Creados_silog[],3,0)</f>
        <v>52</v>
      </c>
      <c r="AV1401" s="34" t="str">
        <f>VLOOKUP(Reten_soc[[#This Row],[Tipo retenciones]],Creados_silog[],4,0)</f>
        <v>NARIÑO</v>
      </c>
      <c r="AX1401" s="11"/>
    </row>
    <row r="1402" spans="44:50">
      <c r="AR1402" s="1">
        <v>3082</v>
      </c>
      <c r="AS1402" s="1" t="s">
        <v>3201</v>
      </c>
      <c r="AT1402" s="34" t="str">
        <f>VLOOKUP(Reten_soc[[#This Row],[Tipo retenciones]],Creados_silog[],2,0)</f>
        <v>Retención Sobretasa Bomberil Sincelejo</v>
      </c>
      <c r="AU1402" s="11">
        <f>VLOOKUP(Reten_soc[[#This Row],[Tipo retenciones]],Creados_silog[],3,0)</f>
        <v>70</v>
      </c>
      <c r="AV1402" s="34" t="str">
        <f>VLOOKUP(Reten_soc[[#This Row],[Tipo retenciones]],Creados_silog[],4,0)</f>
        <v>SUCRE</v>
      </c>
      <c r="AX1402" s="11"/>
    </row>
    <row r="1403" spans="44:50">
      <c r="AR1403" s="1">
        <v>3082</v>
      </c>
      <c r="AS1403" s="1" t="s">
        <v>3215</v>
      </c>
      <c r="AT1403" s="34" t="str">
        <f>VLOOKUP(Reten_soc[[#This Row],[Tipo retenciones]],Creados_silog[],2,0)</f>
        <v>Retención ICA Servicios Cerete</v>
      </c>
      <c r="AU1403" s="11">
        <f>VLOOKUP(Reten_soc[[#This Row],[Tipo retenciones]],Creados_silog[],3,0)</f>
        <v>23</v>
      </c>
      <c r="AV1403" s="34" t="str">
        <f>VLOOKUP(Reten_soc[[#This Row],[Tipo retenciones]],Creados_silog[],4,0)</f>
        <v>CÓRDOBA</v>
      </c>
      <c r="AX1403" s="11"/>
    </row>
    <row r="1404" spans="44:50">
      <c r="AR1404" s="1">
        <v>3082</v>
      </c>
      <c r="AS1404" s="1" t="s">
        <v>3217</v>
      </c>
      <c r="AT1404" s="34" t="str">
        <f>VLOOKUP(Reten_soc[[#This Row],[Tipo retenciones]],Creados_silog[],2,0)</f>
        <v>Retención ICA Servicios Cumaribo</v>
      </c>
      <c r="AU1404" s="11">
        <f>VLOOKUP(Reten_soc[[#This Row],[Tipo retenciones]],Creados_silog[],3,0)</f>
        <v>99</v>
      </c>
      <c r="AV1404" s="34" t="str">
        <f>VLOOKUP(Reten_soc[[#This Row],[Tipo retenciones]],Creados_silog[],4,0)</f>
        <v>VICHADA</v>
      </c>
      <c r="AX1404" s="11"/>
    </row>
    <row r="1405" spans="44:50">
      <c r="AR1405" s="1">
        <v>3082</v>
      </c>
      <c r="AS1405" s="1" t="s">
        <v>3241</v>
      </c>
      <c r="AT1405" s="34" t="str">
        <f>VLOOKUP(Reten_soc[[#This Row],[Tipo retenciones]],Creados_silog[],2,0)</f>
        <v>Retención ICA Servicios Medellìn</v>
      </c>
      <c r="AU1405" s="11">
        <f>VLOOKUP(Reten_soc[[#This Row],[Tipo retenciones]],Creados_silog[],3,0)</f>
        <v>5</v>
      </c>
      <c r="AV1405" s="34" t="str">
        <f>VLOOKUP(Reten_soc[[#This Row],[Tipo retenciones]],Creados_silog[],4,0)</f>
        <v>ANTIOQUIA</v>
      </c>
      <c r="AX1405" s="11"/>
    </row>
    <row r="1406" spans="44:50">
      <c r="AR1406" s="1">
        <v>3082</v>
      </c>
      <c r="AS1406" s="1">
        <v>82</v>
      </c>
      <c r="AT1406" s="34" t="str">
        <f>VLOOKUP(Reten_soc[[#This Row],[Tipo retenciones]],Creados_silog[],2,0)</f>
        <v>Retención ICA Bienes Cucuta</v>
      </c>
      <c r="AU1406" s="11">
        <f>VLOOKUP(Reten_soc[[#This Row],[Tipo retenciones]],Creados_silog[],3,0)</f>
        <v>54</v>
      </c>
      <c r="AV1406" s="34" t="str">
        <f>VLOOKUP(Reten_soc[[#This Row],[Tipo retenciones]],Creados_silog[],4,0)</f>
        <v>NORTE DE SANTANDER</v>
      </c>
      <c r="AX1406" s="11"/>
    </row>
    <row r="1407" spans="44:50">
      <c r="AR1407" s="1">
        <v>3082</v>
      </c>
      <c r="AS1407" s="1">
        <v>83</v>
      </c>
      <c r="AT1407" s="34" t="str">
        <f>VLOOKUP(Reten_soc[[#This Row],[Tipo retenciones]],Creados_silog[],2,0)</f>
        <v>Retención ICA Servicios Cucuta</v>
      </c>
      <c r="AU1407" s="11">
        <f>VLOOKUP(Reten_soc[[#This Row],[Tipo retenciones]],Creados_silog[],3,0)</f>
        <v>54</v>
      </c>
      <c r="AV1407" s="34" t="str">
        <f>VLOOKUP(Reten_soc[[#This Row],[Tipo retenciones]],Creados_silog[],4,0)</f>
        <v>NORTE DE SANTANDER</v>
      </c>
      <c r="AX1407" s="11"/>
    </row>
    <row r="1408" spans="44:50">
      <c r="AR1408" s="1">
        <v>3082</v>
      </c>
      <c r="AS1408" s="1">
        <v>85</v>
      </c>
      <c r="AT1408" s="34" t="str">
        <f>VLOOKUP(Reten_soc[[#This Row],[Tipo retenciones]],Creados_silog[],2,0)</f>
        <v>Retención ICA Bienes Pamplona</v>
      </c>
      <c r="AU1408" s="11">
        <f>VLOOKUP(Reten_soc[[#This Row],[Tipo retenciones]],Creados_silog[],3,0)</f>
        <v>54</v>
      </c>
      <c r="AV1408" s="34" t="str">
        <f>VLOOKUP(Reten_soc[[#This Row],[Tipo retenciones]],Creados_silog[],4,0)</f>
        <v>NORTE DE SANTANDER</v>
      </c>
      <c r="AX1408" s="11"/>
    </row>
    <row r="1409" spans="44:50">
      <c r="AR1409" s="1">
        <v>3082</v>
      </c>
      <c r="AS1409" s="1">
        <v>86</v>
      </c>
      <c r="AT1409" s="34" t="str">
        <f>VLOOKUP(Reten_soc[[#This Row],[Tipo retenciones]],Creados_silog[],2,0)</f>
        <v>Retención ICA Servicios Pamplona</v>
      </c>
      <c r="AU1409" s="11">
        <f>VLOOKUP(Reten_soc[[#This Row],[Tipo retenciones]],Creados_silog[],3,0)</f>
        <v>54</v>
      </c>
      <c r="AV1409" s="34" t="str">
        <f>VLOOKUP(Reten_soc[[#This Row],[Tipo retenciones]],Creados_silog[],4,0)</f>
        <v>NORTE DE SANTANDER</v>
      </c>
      <c r="AX1409" s="11"/>
    </row>
    <row r="1410" spans="44:50">
      <c r="AR1410" s="1">
        <v>3082</v>
      </c>
      <c r="AS1410" s="1">
        <v>87</v>
      </c>
      <c r="AT1410" s="34" t="str">
        <f>VLOOKUP(Reten_soc[[#This Row],[Tipo retenciones]],Creados_silog[],2,0)</f>
        <v>Retención ICA Bienes Valledupar</v>
      </c>
      <c r="AU1410" s="11">
        <f>VLOOKUP(Reten_soc[[#This Row],[Tipo retenciones]],Creados_silog[],3,0)</f>
        <v>20</v>
      </c>
      <c r="AV1410" s="34" t="str">
        <f>VLOOKUP(Reten_soc[[#This Row],[Tipo retenciones]],Creados_silog[],4,0)</f>
        <v>CESAR</v>
      </c>
      <c r="AX1410" s="11"/>
    </row>
    <row r="1411" spans="44:50">
      <c r="AR1411" s="1">
        <v>3082</v>
      </c>
      <c r="AS1411" s="1">
        <v>88</v>
      </c>
      <c r="AT1411" s="34" t="str">
        <f>VLOOKUP(Reten_soc[[#This Row],[Tipo retenciones]],Creados_silog[],2,0)</f>
        <v>Retención ICA Servicios Valledupar</v>
      </c>
      <c r="AU1411" s="11">
        <f>VLOOKUP(Reten_soc[[#This Row],[Tipo retenciones]],Creados_silog[],3,0)</f>
        <v>20</v>
      </c>
      <c r="AV1411" s="34" t="str">
        <f>VLOOKUP(Reten_soc[[#This Row],[Tipo retenciones]],Creados_silog[],4,0)</f>
        <v>CESAR</v>
      </c>
      <c r="AX1411" s="11"/>
    </row>
    <row r="1412" spans="44:50">
      <c r="AR1412" s="1">
        <v>3082</v>
      </c>
      <c r="AS1412" s="1">
        <v>93</v>
      </c>
      <c r="AT1412" s="34" t="str">
        <f>VLOOKUP(Reten_soc[[#This Row],[Tipo retenciones]],Creados_silog[],2,0)</f>
        <v>Retención ICA Bienes Riohacha</v>
      </c>
      <c r="AU1412" s="11">
        <f>VLOOKUP(Reten_soc[[#This Row],[Tipo retenciones]],Creados_silog[],3,0)</f>
        <v>44</v>
      </c>
      <c r="AV1412" s="34" t="str">
        <f>VLOOKUP(Reten_soc[[#This Row],[Tipo retenciones]],Creados_silog[],4,0)</f>
        <v>LA GUAJIRA</v>
      </c>
      <c r="AX1412" s="11"/>
    </row>
    <row r="1413" spans="44:50">
      <c r="AR1413" s="1">
        <v>3082</v>
      </c>
      <c r="AS1413" s="1">
        <v>94</v>
      </c>
      <c r="AT1413" s="34" t="str">
        <f>VLOOKUP(Reten_soc[[#This Row],[Tipo retenciones]],Creados_silog[],2,0)</f>
        <v>Retención ICA Servicios Riohacha</v>
      </c>
      <c r="AU1413" s="11">
        <f>VLOOKUP(Reten_soc[[#This Row],[Tipo retenciones]],Creados_silog[],3,0)</f>
        <v>44</v>
      </c>
      <c r="AV1413" s="34" t="str">
        <f>VLOOKUP(Reten_soc[[#This Row],[Tipo retenciones]],Creados_silog[],4,0)</f>
        <v>LA GUAJIRA</v>
      </c>
      <c r="AX1413" s="11"/>
    </row>
    <row r="1414" spans="44:50">
      <c r="AR1414" s="1">
        <v>3082</v>
      </c>
      <c r="AS1414" s="1">
        <v>95</v>
      </c>
      <c r="AT1414" s="34" t="str">
        <f>VLOOKUP(Reten_soc[[#This Row],[Tipo retenciones]],Creados_silog[],2,0)</f>
        <v>Retención ICA Bienes Chaparral</v>
      </c>
      <c r="AU1414" s="11">
        <f>VLOOKUP(Reten_soc[[#This Row],[Tipo retenciones]],Creados_silog[],3,0)</f>
        <v>73</v>
      </c>
      <c r="AV1414" s="34" t="str">
        <f>VLOOKUP(Reten_soc[[#This Row],[Tipo retenciones]],Creados_silog[],4,0)</f>
        <v>TOLIMA</v>
      </c>
      <c r="AX1414" s="11"/>
    </row>
    <row r="1415" spans="44:50">
      <c r="AR1415" s="1">
        <v>3082</v>
      </c>
      <c r="AS1415" s="1">
        <v>96</v>
      </c>
      <c r="AT1415" s="34" t="str">
        <f>VLOOKUP(Reten_soc[[#This Row],[Tipo retenciones]],Creados_silog[],2,0)</f>
        <v>Retención ICA Servicios Chaparral</v>
      </c>
      <c r="AU1415" s="11">
        <f>VLOOKUP(Reten_soc[[#This Row],[Tipo retenciones]],Creados_silog[],3,0)</f>
        <v>73</v>
      </c>
      <c r="AV1415" s="34" t="str">
        <f>VLOOKUP(Reten_soc[[#This Row],[Tipo retenciones]],Creados_silog[],4,0)</f>
        <v>TOLIMA</v>
      </c>
      <c r="AX1415" s="11"/>
    </row>
    <row r="1416" spans="44:50">
      <c r="AR1416" s="1">
        <v>3082</v>
      </c>
      <c r="AS1416" s="1">
        <v>98</v>
      </c>
      <c r="AT1416" s="34" t="str">
        <f>VLOOKUP(Reten_soc[[#This Row],[Tipo retenciones]],Creados_silog[],2,0)</f>
        <v>Retención ICA Servicios Medellín</v>
      </c>
      <c r="AU1416" s="11">
        <f>VLOOKUP(Reten_soc[[#This Row],[Tipo retenciones]],Creados_silog[],3,0)</f>
        <v>5</v>
      </c>
      <c r="AV1416" s="34" t="str">
        <f>VLOOKUP(Reten_soc[[#This Row],[Tipo retenciones]],Creados_silog[],4,0)</f>
        <v>ANTIOQUIA</v>
      </c>
      <c r="AX1416" s="11"/>
    </row>
    <row r="1417" spans="44:50">
      <c r="AR1417" s="1">
        <v>3082</v>
      </c>
      <c r="AS1417" s="1" t="s">
        <v>3339</v>
      </c>
      <c r="AT1417" s="34" t="str">
        <f>VLOOKUP(Reten_soc[[#This Row],[Tipo retenciones]],Creados_silog[],2,0)</f>
        <v>Ret ICA Servicios Puerto Asis (Putumayo)</v>
      </c>
      <c r="AU1417" s="11">
        <f>VLOOKUP(Reten_soc[[#This Row],[Tipo retenciones]],Creados_silog[],3,0)</f>
        <v>86</v>
      </c>
      <c r="AV1417" s="34" t="str">
        <f>VLOOKUP(Reten_soc[[#This Row],[Tipo retenciones]],Creados_silog[],4,0)</f>
        <v>PUTUMAYO</v>
      </c>
      <c r="AX1417" s="11"/>
    </row>
    <row r="1418" spans="44:50">
      <c r="AR1418" s="1">
        <v>3082</v>
      </c>
      <c r="AS1418" s="1" t="s">
        <v>3093</v>
      </c>
      <c r="AT1418" s="34" t="str">
        <f>VLOOKUP(Reten_soc[[#This Row],[Tipo retenciones]],Creados_silog[],2,0)</f>
        <v>Retencion tasa bomberil Bucaramanga</v>
      </c>
      <c r="AU1418" s="11">
        <f>VLOOKUP(Reten_soc[[#This Row],[Tipo retenciones]],Creados_silog[],3,0)</f>
        <v>68</v>
      </c>
      <c r="AV1418" s="34" t="str">
        <f>VLOOKUP(Reten_soc[[#This Row],[Tipo retenciones]],Creados_silog[],4,0)</f>
        <v>SANTANDER</v>
      </c>
      <c r="AX1418" s="11"/>
    </row>
    <row r="1419" spans="44:50">
      <c r="AR1419" s="1">
        <v>3082</v>
      </c>
      <c r="AS1419" s="1" t="s">
        <v>3095</v>
      </c>
      <c r="AT1419" s="34" t="str">
        <f>VLOOKUP(Reten_soc[[#This Row],[Tipo retenciones]],Creados_silog[],2,0)</f>
        <v>Retencion ICA Servicios Bogota Alterno I</v>
      </c>
      <c r="AU1419" s="11">
        <f>VLOOKUP(Reten_soc[[#This Row],[Tipo retenciones]],Creados_silog[],3,0)</f>
        <v>11</v>
      </c>
      <c r="AV1419" s="34" t="str">
        <f>VLOOKUP(Reten_soc[[#This Row],[Tipo retenciones]],Creados_silog[],4,0)</f>
        <v>BOGOTÁ</v>
      </c>
      <c r="AX1419" s="11"/>
    </row>
    <row r="1420" spans="44:50">
      <c r="AR1420" s="1">
        <v>3082</v>
      </c>
      <c r="AS1420" s="1" t="s">
        <v>3098</v>
      </c>
      <c r="AT1420" s="34" t="str">
        <f>VLOOKUP(Reten_soc[[#This Row],[Tipo retenciones]],Creados_silog[],2,0)</f>
        <v>Retención Impuesto EQUIDAD CREE</v>
      </c>
      <c r="AU1420" s="11">
        <f>VLOOKUP(Reten_soc[[#This Row],[Tipo retenciones]],Creados_silog[],3,0)</f>
        <v>0</v>
      </c>
      <c r="AV1420" s="34" t="str">
        <f>VLOOKUP(Reten_soc[[#This Row],[Tipo retenciones]],Creados_silog[],4,0)</f>
        <v>NACIONAL</v>
      </c>
      <c r="AX1420" s="11"/>
    </row>
    <row r="1421" spans="44:50">
      <c r="AR1421" s="1">
        <v>3082</v>
      </c>
      <c r="AS1421" s="1" t="s">
        <v>3101</v>
      </c>
      <c r="AT1421" s="34" t="str">
        <f>VLOOKUP(Reten_soc[[#This Row],[Tipo retenciones]],Creados_silog[],2,0)</f>
        <v>Impuestos Saludables</v>
      </c>
      <c r="AU1421" s="11">
        <f>VLOOKUP(Reten_soc[[#This Row],[Tipo retenciones]],Creados_silog[],3,0)</f>
        <v>0</v>
      </c>
      <c r="AV1421" s="34" t="str">
        <f>VLOOKUP(Reten_soc[[#This Row],[Tipo retenciones]],Creados_silog[],4,0)</f>
        <v>NACIONAL</v>
      </c>
      <c r="AX1421" s="11"/>
    </row>
    <row r="1422" spans="44:50">
      <c r="AR1422" s="1">
        <v>3084</v>
      </c>
      <c r="AS1422" s="39" t="s">
        <v>25</v>
      </c>
      <c r="AT1422" s="34" t="str">
        <f>VLOOKUP(Reten_soc[[#This Row],[Tipo retenciones]],Creados_silog[],2,0)</f>
        <v>Retención Impuesto de Renta</v>
      </c>
      <c r="AU1422" s="11">
        <f>VLOOKUP(Reten_soc[[#This Row],[Tipo retenciones]],Creados_silog[],3,0)</f>
        <v>0</v>
      </c>
      <c r="AV1422" s="34" t="str">
        <f>VLOOKUP(Reten_soc[[#This Row],[Tipo retenciones]],Creados_silog[],4,0)</f>
        <v>NACIONAL</v>
      </c>
      <c r="AX1422" s="11"/>
    </row>
    <row r="1423" spans="44:50">
      <c r="AR1423" s="1">
        <v>3084</v>
      </c>
      <c r="AS1423" s="39" t="s">
        <v>94</v>
      </c>
      <c r="AT1423" s="34" t="str">
        <f>VLOOKUP(Reten_soc[[#This Row],[Tipo retenciones]],Creados_silog[],2,0)</f>
        <v>Retención Iva Bienes</v>
      </c>
      <c r="AU1423" s="11">
        <f>VLOOKUP(Reten_soc[[#This Row],[Tipo retenciones]],Creados_silog[],3,0)</f>
        <v>0</v>
      </c>
      <c r="AV1423" s="34" t="str">
        <f>VLOOKUP(Reten_soc[[#This Row],[Tipo retenciones]],Creados_silog[],4,0)</f>
        <v>NACIONAL</v>
      </c>
      <c r="AX1423" s="11"/>
    </row>
    <row r="1424" spans="44:50">
      <c r="AR1424" s="1">
        <v>3084</v>
      </c>
      <c r="AS1424" s="39" t="s">
        <v>108</v>
      </c>
      <c r="AT1424" s="34" t="str">
        <f>VLOOKUP(Reten_soc[[#This Row],[Tipo retenciones]],Creados_silog[],2,0)</f>
        <v>Retención Iva Servicios</v>
      </c>
      <c r="AU1424" s="11">
        <f>VLOOKUP(Reten_soc[[#This Row],[Tipo retenciones]],Creados_silog[],3,0)</f>
        <v>0</v>
      </c>
      <c r="AV1424" s="34" t="str">
        <f>VLOOKUP(Reten_soc[[#This Row],[Tipo retenciones]],Creados_silog[],4,0)</f>
        <v>NACIONAL</v>
      </c>
      <c r="AX1424" s="11"/>
    </row>
    <row r="1425" spans="44:50">
      <c r="AR1425" s="1">
        <v>3084</v>
      </c>
      <c r="AS1425" s="1">
        <v>12</v>
      </c>
      <c r="AT1425" s="34" t="str">
        <f>VLOOKUP(Reten_soc[[#This Row],[Tipo retenciones]],Creados_silog[],2,0)</f>
        <v>Reten Impuesto Renta Activida Alterna I</v>
      </c>
      <c r="AU1425" s="11">
        <f>VLOOKUP(Reten_soc[[#This Row],[Tipo retenciones]],Creados_silog[],3,0)</f>
        <v>0</v>
      </c>
      <c r="AV1425" s="34" t="str">
        <f>VLOOKUP(Reten_soc[[#This Row],[Tipo retenciones]],Creados_silog[],4,0)</f>
        <v>NACIONAL</v>
      </c>
      <c r="AX1425" s="11"/>
    </row>
    <row r="1426" spans="44:50">
      <c r="AR1426" s="1">
        <v>3084</v>
      </c>
      <c r="AS1426" s="1">
        <v>17</v>
      </c>
      <c r="AT1426" s="34" t="str">
        <f>VLOOKUP(Reten_soc[[#This Row],[Tipo retenciones]],Creados_silog[],2,0)</f>
        <v>Reten Impuesto Renta Activida Alterna II</v>
      </c>
      <c r="AU1426" s="11">
        <f>VLOOKUP(Reten_soc[[#This Row],[Tipo retenciones]],Creados_silog[],3,0)</f>
        <v>0</v>
      </c>
      <c r="AV1426" s="34" t="str">
        <f>VLOOKUP(Reten_soc[[#This Row],[Tipo retenciones]],Creados_silog[],4,0)</f>
        <v>NACIONAL</v>
      </c>
      <c r="AX1426" s="11"/>
    </row>
    <row r="1427" spans="44:50">
      <c r="AR1427" s="1">
        <v>3084</v>
      </c>
      <c r="AS1427" s="1" t="s">
        <v>2556</v>
      </c>
      <c r="AT1427" s="34" t="str">
        <f>VLOOKUP(Reten_soc[[#This Row],[Tipo retenciones]],Creados_silog[],2,0)</f>
        <v>Estampilla Pro Unal y demás Un Estatales</v>
      </c>
      <c r="AU1427" s="11">
        <f>VLOOKUP(Reten_soc[[#This Row],[Tipo retenciones]],Creados_silog[],3,0)</f>
        <v>70</v>
      </c>
      <c r="AV1427" s="34" t="str">
        <f>VLOOKUP(Reten_soc[[#This Row],[Tipo retenciones]],Creados_silog[],4,0)</f>
        <v>SUCRE</v>
      </c>
      <c r="AX1427" s="11"/>
    </row>
    <row r="1428" spans="44:50">
      <c r="AR1428" s="1">
        <v>3084</v>
      </c>
      <c r="AS1428" s="1" t="s">
        <v>2637</v>
      </c>
      <c r="AT1428" s="34" t="str">
        <f>VLOOKUP(Reten_soc[[#This Row],[Tipo retenciones]],Creados_silog[],2,0)</f>
        <v>Ahorro Fomento a la Construccion AFC</v>
      </c>
      <c r="AU1428" s="11">
        <f>VLOOKUP(Reten_soc[[#This Row],[Tipo retenciones]],Creados_silog[],3,0)</f>
        <v>0</v>
      </c>
      <c r="AV1428" s="34" t="str">
        <f>VLOOKUP(Reten_soc[[#This Row],[Tipo retenciones]],Creados_silog[],4,0)</f>
        <v>NACIONAL</v>
      </c>
      <c r="AX1428" s="11"/>
    </row>
    <row r="1429" spans="44:50">
      <c r="AR1429" s="1">
        <v>3084</v>
      </c>
      <c r="AS1429" s="1" t="s">
        <v>2826</v>
      </c>
      <c r="AT1429" s="34" t="str">
        <f>VLOOKUP(Reten_soc[[#This Row],[Tipo retenciones]],Creados_silog[],2,0)</f>
        <v>Contribución contrato de obra</v>
      </c>
      <c r="AU1429" s="11">
        <f>VLOOKUP(Reten_soc[[#This Row],[Tipo retenciones]],Creados_silog[],3,0)</f>
        <v>0</v>
      </c>
      <c r="AV1429" s="34" t="str">
        <f>VLOOKUP(Reten_soc[[#This Row],[Tipo retenciones]],Creados_silog[],4,0)</f>
        <v>NACIONAL</v>
      </c>
      <c r="AX1429" s="11"/>
    </row>
    <row r="1430" spans="44:50">
      <c r="AR1430" s="1">
        <v>3084</v>
      </c>
      <c r="AS1430" s="1">
        <v>71</v>
      </c>
      <c r="AT1430" s="34" t="str">
        <f>VLOOKUP(Reten_soc[[#This Row],[Tipo retenciones]],Creados_silog[],2,0)</f>
        <v>Retención ICA Bienes NILO</v>
      </c>
      <c r="AU1430" s="11">
        <f>VLOOKUP(Reten_soc[[#This Row],[Tipo retenciones]],Creados_silog[],3,0)</f>
        <v>25</v>
      </c>
      <c r="AV1430" s="34" t="str">
        <f>VLOOKUP(Reten_soc[[#This Row],[Tipo retenciones]],Creados_silog[],4,0)</f>
        <v>CUNDINAMARCA</v>
      </c>
      <c r="AX1430" s="11"/>
    </row>
    <row r="1431" spans="44:50">
      <c r="AR1431" s="1">
        <v>3084</v>
      </c>
      <c r="AS1431" s="1">
        <v>72</v>
      </c>
      <c r="AT1431" s="34" t="str">
        <f>VLOOKUP(Reten_soc[[#This Row],[Tipo retenciones]],Creados_silog[],2,0)</f>
        <v>Retención ICA Servicios NILO</v>
      </c>
      <c r="AU1431" s="11">
        <f>VLOOKUP(Reten_soc[[#This Row],[Tipo retenciones]],Creados_silog[],3,0)</f>
        <v>25</v>
      </c>
      <c r="AV1431" s="34" t="str">
        <f>VLOOKUP(Reten_soc[[#This Row],[Tipo retenciones]],Creados_silog[],4,0)</f>
        <v>CUNDINAMARCA</v>
      </c>
      <c r="AX1431" s="11"/>
    </row>
    <row r="1432" spans="44:50">
      <c r="AR1432" s="1">
        <v>3085</v>
      </c>
      <c r="AS1432" s="1" t="s">
        <v>2556</v>
      </c>
      <c r="AT1432" s="34" t="str">
        <f>VLOOKUP(Reten_soc[[#This Row],[Tipo retenciones]],Creados_silog[],2,0)</f>
        <v>Estampilla Pro Unal y demás Un Estatales</v>
      </c>
      <c r="AU1432" s="11">
        <f>VLOOKUP(Reten_soc[[#This Row],[Tipo retenciones]],Creados_silog[],3,0)</f>
        <v>70</v>
      </c>
      <c r="AV1432" s="34" t="str">
        <f>VLOOKUP(Reten_soc[[#This Row],[Tipo retenciones]],Creados_silog[],4,0)</f>
        <v>SUCRE</v>
      </c>
      <c r="AX1432" s="11"/>
    </row>
    <row r="1433" spans="44:50">
      <c r="AR1433" s="1">
        <v>3085</v>
      </c>
      <c r="AS1433" s="1" t="s">
        <v>2637</v>
      </c>
      <c r="AT1433" s="34" t="str">
        <f>VLOOKUP(Reten_soc[[#This Row],[Tipo retenciones]],Creados_silog[],2,0)</f>
        <v>Ahorro Fomento a la Construccion AFC</v>
      </c>
      <c r="AU1433" s="11">
        <f>VLOOKUP(Reten_soc[[#This Row],[Tipo retenciones]],Creados_silog[],3,0)</f>
        <v>0</v>
      </c>
      <c r="AV1433" s="34" t="str">
        <f>VLOOKUP(Reten_soc[[#This Row],[Tipo retenciones]],Creados_silog[],4,0)</f>
        <v>NACIONAL</v>
      </c>
      <c r="AX1433" s="11"/>
    </row>
    <row r="1434" spans="44:50">
      <c r="AR1434" s="1">
        <v>3085</v>
      </c>
      <c r="AS1434" s="1" t="s">
        <v>2826</v>
      </c>
      <c r="AT1434" s="34" t="str">
        <f>VLOOKUP(Reten_soc[[#This Row],[Tipo retenciones]],Creados_silog[],2,0)</f>
        <v>Contribución contrato de obra</v>
      </c>
      <c r="AU1434" s="11">
        <f>VLOOKUP(Reten_soc[[#This Row],[Tipo retenciones]],Creados_silog[],3,0)</f>
        <v>0</v>
      </c>
      <c r="AV1434" s="34" t="str">
        <f>VLOOKUP(Reten_soc[[#This Row],[Tipo retenciones]],Creados_silog[],4,0)</f>
        <v>NACIONAL</v>
      </c>
      <c r="AX1434" s="11"/>
    </row>
    <row r="1435" spans="44:50">
      <c r="AR1435" s="1">
        <v>3085</v>
      </c>
      <c r="AS1435" s="1" t="s">
        <v>2995</v>
      </c>
      <c r="AT1435" s="34" t="str">
        <f>VLOOKUP(Reten_soc[[#This Row],[Tipo retenciones]],Creados_silog[],2,0)</f>
        <v>Retención Impuesto Solidario Covid19</v>
      </c>
      <c r="AU1435" s="11">
        <f>VLOOKUP(Reten_soc[[#This Row],[Tipo retenciones]],Creados_silog[],3,0)</f>
        <v>0</v>
      </c>
      <c r="AV1435" s="34" t="str">
        <f>VLOOKUP(Reten_soc[[#This Row],[Tipo retenciones]],Creados_silog[],4,0)</f>
        <v>NACIONAL</v>
      </c>
      <c r="AX1435" s="11"/>
    </row>
    <row r="1436" spans="44:50">
      <c r="AR1436" s="1">
        <v>3085</v>
      </c>
      <c r="AS1436" s="1" t="s">
        <v>2998</v>
      </c>
      <c r="AT1436" s="34" t="str">
        <f>VLOOKUP(Reten_soc[[#This Row],[Tipo retenciones]],Creados_silog[],2,0)</f>
        <v>Reten Aport Solidario Voluntario Covid19</v>
      </c>
      <c r="AU1436" s="11">
        <f>VLOOKUP(Reten_soc[[#This Row],[Tipo retenciones]],Creados_silog[],3,0)</f>
        <v>0</v>
      </c>
      <c r="AV1436" s="34" t="str">
        <f>VLOOKUP(Reten_soc[[#This Row],[Tipo retenciones]],Creados_silog[],4,0)</f>
        <v>NACIONAL</v>
      </c>
      <c r="AX1436" s="11"/>
    </row>
    <row r="1437" spans="44:50">
      <c r="AR1437" s="1">
        <v>3085</v>
      </c>
      <c r="AS1437" s="1" t="s">
        <v>3095</v>
      </c>
      <c r="AT1437" s="34" t="str">
        <f>VLOOKUP(Reten_soc[[#This Row],[Tipo retenciones]],Creados_silog[],2,0)</f>
        <v>Retencion ICA Servicios Bogota Alterno I</v>
      </c>
      <c r="AU1437" s="11">
        <f>VLOOKUP(Reten_soc[[#This Row],[Tipo retenciones]],Creados_silog[],3,0)</f>
        <v>11</v>
      </c>
      <c r="AV1437" s="34" t="str">
        <f>VLOOKUP(Reten_soc[[#This Row],[Tipo retenciones]],Creados_silog[],4,0)</f>
        <v>BOGOTÁ</v>
      </c>
      <c r="AX1437" s="11"/>
    </row>
    <row r="1438" spans="44:50">
      <c r="AR1438" s="1">
        <v>3085</v>
      </c>
      <c r="AS1438" s="1" t="s">
        <v>3101</v>
      </c>
      <c r="AT1438" s="34" t="str">
        <f>VLOOKUP(Reten_soc[[#This Row],[Tipo retenciones]],Creados_silog[],2,0)</f>
        <v>Impuestos Saludables</v>
      </c>
      <c r="AU1438" s="11">
        <f>VLOOKUP(Reten_soc[[#This Row],[Tipo retenciones]],Creados_silog[],3,0)</f>
        <v>0</v>
      </c>
      <c r="AV1438" s="34" t="str">
        <f>VLOOKUP(Reten_soc[[#This Row],[Tipo retenciones]],Creados_silog[],4,0)</f>
        <v>NACIONAL</v>
      </c>
      <c r="AX1438" s="11"/>
    </row>
    <row r="1439" spans="44:50">
      <c r="AR1439" s="1">
        <v>3086</v>
      </c>
      <c r="AS1439" s="39" t="s">
        <v>25</v>
      </c>
      <c r="AT1439" s="34" t="str">
        <f>VLOOKUP(Reten_soc[[#This Row],[Tipo retenciones]],Creados_silog[],2,0)</f>
        <v>Retención Impuesto de Renta</v>
      </c>
      <c r="AU1439" s="11">
        <f>VLOOKUP(Reten_soc[[#This Row],[Tipo retenciones]],Creados_silog[],3,0)</f>
        <v>0</v>
      </c>
      <c r="AV1439" s="34" t="str">
        <f>VLOOKUP(Reten_soc[[#This Row],[Tipo retenciones]],Creados_silog[],4,0)</f>
        <v>NACIONAL</v>
      </c>
      <c r="AX1439" s="11"/>
    </row>
    <row r="1440" spans="44:50">
      <c r="AR1440" s="1">
        <v>3086</v>
      </c>
      <c r="AS1440" s="39" t="s">
        <v>94</v>
      </c>
      <c r="AT1440" s="34" t="str">
        <f>VLOOKUP(Reten_soc[[#This Row],[Tipo retenciones]],Creados_silog[],2,0)</f>
        <v>Retención Iva Bienes</v>
      </c>
      <c r="AU1440" s="11">
        <f>VLOOKUP(Reten_soc[[#This Row],[Tipo retenciones]],Creados_silog[],3,0)</f>
        <v>0</v>
      </c>
      <c r="AV1440" s="34" t="str">
        <f>VLOOKUP(Reten_soc[[#This Row],[Tipo retenciones]],Creados_silog[],4,0)</f>
        <v>NACIONAL</v>
      </c>
      <c r="AX1440" s="11"/>
    </row>
    <row r="1441" spans="44:50">
      <c r="AR1441" s="1">
        <v>3086</v>
      </c>
      <c r="AS1441" s="39" t="s">
        <v>108</v>
      </c>
      <c r="AT1441" s="34" t="str">
        <f>VLOOKUP(Reten_soc[[#This Row],[Tipo retenciones]],Creados_silog[],2,0)</f>
        <v>Retención Iva Servicios</v>
      </c>
      <c r="AU1441" s="11">
        <f>VLOOKUP(Reten_soc[[#This Row],[Tipo retenciones]],Creados_silog[],3,0)</f>
        <v>0</v>
      </c>
      <c r="AV1441" s="34" t="str">
        <f>VLOOKUP(Reten_soc[[#This Row],[Tipo retenciones]],Creados_silog[],4,0)</f>
        <v>NACIONAL</v>
      </c>
      <c r="AX1441" s="11"/>
    </row>
    <row r="1442" spans="44:50">
      <c r="AR1442" s="1">
        <v>3086</v>
      </c>
      <c r="AS1442" s="39" t="s">
        <v>1754</v>
      </c>
      <c r="AT1442" s="34" t="str">
        <f>VLOOKUP(Reten_soc[[#This Row],[Tipo retenciones]],Creados_silog[],2,0)</f>
        <v>Retención ICA Bienes Bogotá</v>
      </c>
      <c r="AU1442" s="11">
        <f>VLOOKUP(Reten_soc[[#This Row],[Tipo retenciones]],Creados_silog[],3,0)</f>
        <v>11</v>
      </c>
      <c r="AV1442" s="34" t="str">
        <f>VLOOKUP(Reten_soc[[#This Row],[Tipo retenciones]],Creados_silog[],4,0)</f>
        <v>BOGOTÁ</v>
      </c>
      <c r="AX1442" s="11"/>
    </row>
    <row r="1443" spans="44:50">
      <c r="AR1443" s="1">
        <v>3086</v>
      </c>
      <c r="AS1443" s="39" t="s">
        <v>124</v>
      </c>
      <c r="AT1443" s="34" t="str">
        <f>VLOOKUP(Reten_soc[[#This Row],[Tipo retenciones]],Creados_silog[],2,0)</f>
        <v>Retención ICA Servicios Bogotá</v>
      </c>
      <c r="AU1443" s="11">
        <f>VLOOKUP(Reten_soc[[#This Row],[Tipo retenciones]],Creados_silog[],3,0)</f>
        <v>11</v>
      </c>
      <c r="AV1443" s="34" t="str">
        <f>VLOOKUP(Reten_soc[[#This Row],[Tipo retenciones]],Creados_silog[],4,0)</f>
        <v>BOGOTÁ</v>
      </c>
      <c r="AX1443" s="11"/>
    </row>
    <row r="1444" spans="44:50">
      <c r="AR1444" s="1">
        <v>3086</v>
      </c>
      <c r="AS1444" s="39" t="s">
        <v>132</v>
      </c>
      <c r="AT1444" s="34" t="str">
        <f>VLOOKUP(Reten_soc[[#This Row],[Tipo retenciones]],Creados_silog[],2,0)</f>
        <v>Impuesto de Timbre</v>
      </c>
      <c r="AU1444" s="11">
        <f>VLOOKUP(Reten_soc[[#This Row],[Tipo retenciones]],Creados_silog[],3,0)</f>
        <v>0</v>
      </c>
      <c r="AV1444" s="34" t="str">
        <f>VLOOKUP(Reten_soc[[#This Row],[Tipo retenciones]],Creados_silog[],4,0)</f>
        <v>NACIONAL</v>
      </c>
      <c r="AX1444" s="11"/>
    </row>
    <row r="1445" spans="44:50">
      <c r="AR1445" s="1">
        <v>3086</v>
      </c>
      <c r="AS1445" s="1">
        <v>10</v>
      </c>
      <c r="AT1445" s="34" t="str">
        <f>VLOOKUP(Reten_soc[[#This Row],[Tipo retenciones]],Creados_silog[],2,0)</f>
        <v>Retención ICA Bienes Ocaña</v>
      </c>
      <c r="AU1445" s="11">
        <f>VLOOKUP(Reten_soc[[#This Row],[Tipo retenciones]],Creados_silog[],3,0)</f>
        <v>54</v>
      </c>
      <c r="AV1445" s="34" t="str">
        <f>VLOOKUP(Reten_soc[[#This Row],[Tipo retenciones]],Creados_silog[],4,0)</f>
        <v>NORTE DE SANTANDER</v>
      </c>
      <c r="AX1445" s="11"/>
    </row>
    <row r="1446" spans="44:50">
      <c r="AR1446" s="1">
        <v>3086</v>
      </c>
      <c r="AS1446" s="1">
        <v>12</v>
      </c>
      <c r="AT1446" s="34" t="str">
        <f>VLOOKUP(Reten_soc[[#This Row],[Tipo retenciones]],Creados_silog[],2,0)</f>
        <v>Reten Impuesto Renta Activida Alterna I</v>
      </c>
      <c r="AU1446" s="11">
        <f>VLOOKUP(Reten_soc[[#This Row],[Tipo retenciones]],Creados_silog[],3,0)</f>
        <v>0</v>
      </c>
      <c r="AV1446" s="34" t="str">
        <f>VLOOKUP(Reten_soc[[#This Row],[Tipo retenciones]],Creados_silog[],4,0)</f>
        <v>NACIONAL</v>
      </c>
      <c r="AX1446" s="11"/>
    </row>
    <row r="1447" spans="44:50">
      <c r="AR1447" s="1">
        <v>3086</v>
      </c>
      <c r="AS1447" s="1">
        <v>17</v>
      </c>
      <c r="AT1447" s="34" t="str">
        <f>VLOOKUP(Reten_soc[[#This Row],[Tipo retenciones]],Creados_silog[],2,0)</f>
        <v>Reten Impuesto Renta Activida Alterna II</v>
      </c>
      <c r="AU1447" s="11">
        <f>VLOOKUP(Reten_soc[[#This Row],[Tipo retenciones]],Creados_silog[],3,0)</f>
        <v>0</v>
      </c>
      <c r="AV1447" s="34" t="str">
        <f>VLOOKUP(Reten_soc[[#This Row],[Tipo retenciones]],Creados_silog[],4,0)</f>
        <v>NACIONAL</v>
      </c>
      <c r="AX1447" s="11"/>
    </row>
    <row r="1448" spans="44:50">
      <c r="AR1448" s="1">
        <v>3086</v>
      </c>
      <c r="AS1448" s="1" t="s">
        <v>2549</v>
      </c>
      <c r="AT1448" s="34" t="str">
        <f>VLOOKUP(Reten_soc[[#This Row],[Tipo retenciones]],Creados_silog[],2,0)</f>
        <v>Retención ICA Servicios Ocaña</v>
      </c>
      <c r="AU1448" s="11">
        <f>VLOOKUP(Reten_soc[[#This Row],[Tipo retenciones]],Creados_silog[],3,0)</f>
        <v>54</v>
      </c>
      <c r="AV1448" s="34" t="str">
        <f>VLOOKUP(Reten_soc[[#This Row],[Tipo retenciones]],Creados_silog[],4,0)</f>
        <v>NORTE DE SANTANDER</v>
      </c>
      <c r="AX1448" s="11"/>
    </row>
    <row r="1449" spans="44:50">
      <c r="AR1449" s="1">
        <v>3086</v>
      </c>
      <c r="AS1449" s="1" t="s">
        <v>2598</v>
      </c>
      <c r="AT1449" s="34" t="str">
        <f>VLOOKUP(Reten_soc[[#This Row],[Tipo retenciones]],Creados_silog[],2,0)</f>
        <v>Entidades Financieras Ocaña</v>
      </c>
      <c r="AU1449" s="11">
        <f>VLOOKUP(Reten_soc[[#This Row],[Tipo retenciones]],Creados_silog[],3,0)</f>
        <v>54</v>
      </c>
      <c r="AV1449" s="34" t="str">
        <f>VLOOKUP(Reten_soc[[#This Row],[Tipo retenciones]],Creados_silog[],4,0)</f>
        <v>NORTE DE SANTANDER</v>
      </c>
      <c r="AX1449" s="11"/>
    </row>
    <row r="1450" spans="44:50">
      <c r="AR1450" s="1">
        <v>3086</v>
      </c>
      <c r="AS1450" s="1" t="s">
        <v>2556</v>
      </c>
      <c r="AT1450" s="34" t="str">
        <f>VLOOKUP(Reten_soc[[#This Row],[Tipo retenciones]],Creados_silog[],2,0)</f>
        <v>Estampilla Pro Unal y demás Un Estatales</v>
      </c>
      <c r="AU1450" s="11">
        <f>VLOOKUP(Reten_soc[[#This Row],[Tipo retenciones]],Creados_silog[],3,0)</f>
        <v>70</v>
      </c>
      <c r="AV1450" s="34" t="str">
        <f>VLOOKUP(Reten_soc[[#This Row],[Tipo retenciones]],Creados_silog[],4,0)</f>
        <v>SUCRE</v>
      </c>
      <c r="AX1450" s="11"/>
    </row>
    <row r="1451" spans="44:50">
      <c r="AR1451" s="1">
        <v>3086</v>
      </c>
      <c r="AS1451" s="1" t="s">
        <v>2637</v>
      </c>
      <c r="AT1451" s="34" t="str">
        <f>VLOOKUP(Reten_soc[[#This Row],[Tipo retenciones]],Creados_silog[],2,0)</f>
        <v>Ahorro Fomento a la Construccion AFC</v>
      </c>
      <c r="AU1451" s="11">
        <f>VLOOKUP(Reten_soc[[#This Row],[Tipo retenciones]],Creados_silog[],3,0)</f>
        <v>0</v>
      </c>
      <c r="AV1451" s="34" t="str">
        <f>VLOOKUP(Reten_soc[[#This Row],[Tipo retenciones]],Creados_silog[],4,0)</f>
        <v>NACIONAL</v>
      </c>
      <c r="AX1451" s="11"/>
    </row>
    <row r="1452" spans="44:50">
      <c r="AR1452" s="1">
        <v>3086</v>
      </c>
      <c r="AS1452" s="1" t="s">
        <v>2810</v>
      </c>
      <c r="AT1452" s="34" t="str">
        <f>VLOOKUP(Reten_soc[[#This Row],[Tipo retenciones]],Creados_silog[],2,0)</f>
        <v>Impuesto Equidad CREE</v>
      </c>
      <c r="AU1452" s="11">
        <f>VLOOKUP(Reten_soc[[#This Row],[Tipo retenciones]],Creados_silog[],3,0)</f>
        <v>0</v>
      </c>
      <c r="AV1452" s="34" t="str">
        <f>VLOOKUP(Reten_soc[[#This Row],[Tipo retenciones]],Creados_silog[],4,0)</f>
        <v>NACIONAL</v>
      </c>
      <c r="AX1452" s="11"/>
    </row>
    <row r="1453" spans="44:50">
      <c r="AR1453" s="1">
        <v>3086</v>
      </c>
      <c r="AS1453" s="1" t="s">
        <v>2826</v>
      </c>
      <c r="AT1453" s="34" t="str">
        <f>VLOOKUP(Reten_soc[[#This Row],[Tipo retenciones]],Creados_silog[],2,0)</f>
        <v>Contribución contrato de obra</v>
      </c>
      <c r="AU1453" s="11">
        <f>VLOOKUP(Reten_soc[[#This Row],[Tipo retenciones]],Creados_silog[],3,0)</f>
        <v>0</v>
      </c>
      <c r="AV1453" s="34" t="str">
        <f>VLOOKUP(Reten_soc[[#This Row],[Tipo retenciones]],Creados_silog[],4,0)</f>
        <v>NACIONAL</v>
      </c>
      <c r="AX1453" s="11"/>
    </row>
    <row r="1454" spans="44:50">
      <c r="AR1454" s="1">
        <v>3086</v>
      </c>
      <c r="AS1454" s="1" t="s">
        <v>2935</v>
      </c>
      <c r="AT1454" s="34" t="str">
        <f>VLOOKUP(Reten_soc[[#This Row],[Tipo retenciones]],Creados_silog[],2,0)</f>
        <v>Retención ICA Bienes Tibú</v>
      </c>
      <c r="AU1454" s="11">
        <f>VLOOKUP(Reten_soc[[#This Row],[Tipo retenciones]],Creados_silog[],3,0)</f>
        <v>54</v>
      </c>
      <c r="AV1454" s="34" t="str">
        <f>VLOOKUP(Reten_soc[[#This Row],[Tipo retenciones]],Creados_silog[],4,0)</f>
        <v>NORTE DE SANTANDER</v>
      </c>
      <c r="AX1454" s="11"/>
    </row>
    <row r="1455" spans="44:50">
      <c r="AR1455" s="1">
        <v>3086</v>
      </c>
      <c r="AS1455" s="1" t="s">
        <v>2937</v>
      </c>
      <c r="AT1455" s="34" t="str">
        <f>VLOOKUP(Reten_soc[[#This Row],[Tipo retenciones]],Creados_silog[],2,0)</f>
        <v>Retención ICA Servicios Tibú</v>
      </c>
      <c r="AU1455" s="11">
        <f>VLOOKUP(Reten_soc[[#This Row],[Tipo retenciones]],Creados_silog[],3,0)</f>
        <v>54</v>
      </c>
      <c r="AV1455" s="34" t="str">
        <f>VLOOKUP(Reten_soc[[#This Row],[Tipo retenciones]],Creados_silog[],4,0)</f>
        <v>NORTE DE SANTANDER</v>
      </c>
      <c r="AX1455" s="11"/>
    </row>
    <row r="1456" spans="44:50">
      <c r="AR1456" s="1">
        <v>3086</v>
      </c>
      <c r="AS1456" s="1" t="s">
        <v>2995</v>
      </c>
      <c r="AT1456" s="34" t="str">
        <f>VLOOKUP(Reten_soc[[#This Row],[Tipo retenciones]],Creados_silog[],2,0)</f>
        <v>Retención Impuesto Solidario Covid19</v>
      </c>
      <c r="AU1456" s="11">
        <f>VLOOKUP(Reten_soc[[#This Row],[Tipo retenciones]],Creados_silog[],3,0)</f>
        <v>0</v>
      </c>
      <c r="AV1456" s="34" t="str">
        <f>VLOOKUP(Reten_soc[[#This Row],[Tipo retenciones]],Creados_silog[],4,0)</f>
        <v>NACIONAL</v>
      </c>
      <c r="AX1456" s="11"/>
    </row>
    <row r="1457" spans="44:50">
      <c r="AR1457" s="1">
        <v>3086</v>
      </c>
      <c r="AS1457" s="1" t="s">
        <v>2998</v>
      </c>
      <c r="AT1457" s="34" t="str">
        <f>VLOOKUP(Reten_soc[[#This Row],[Tipo retenciones]],Creados_silog[],2,0)</f>
        <v>Reten Aport Solidario Voluntario Covid19</v>
      </c>
      <c r="AU1457" s="11">
        <f>VLOOKUP(Reten_soc[[#This Row],[Tipo retenciones]],Creados_silog[],3,0)</f>
        <v>0</v>
      </c>
      <c r="AV1457" s="34" t="str">
        <f>VLOOKUP(Reten_soc[[#This Row],[Tipo retenciones]],Creados_silog[],4,0)</f>
        <v>NACIONAL</v>
      </c>
      <c r="AX1457" s="11"/>
    </row>
    <row r="1458" spans="44:50">
      <c r="AR1458" s="1">
        <v>3086</v>
      </c>
      <c r="AS1458" s="1">
        <v>82</v>
      </c>
      <c r="AT1458" s="34" t="str">
        <f>VLOOKUP(Reten_soc[[#This Row],[Tipo retenciones]],Creados_silog[],2,0)</f>
        <v>Retención ICA Bienes Cucuta</v>
      </c>
      <c r="AU1458" s="11">
        <f>VLOOKUP(Reten_soc[[#This Row],[Tipo retenciones]],Creados_silog[],3,0)</f>
        <v>54</v>
      </c>
      <c r="AV1458" s="34" t="str">
        <f>VLOOKUP(Reten_soc[[#This Row],[Tipo retenciones]],Creados_silog[],4,0)</f>
        <v>NORTE DE SANTANDER</v>
      </c>
      <c r="AX1458" s="11"/>
    </row>
    <row r="1459" spans="44:50">
      <c r="AR1459" s="1">
        <v>3086</v>
      </c>
      <c r="AS1459" s="1">
        <v>83</v>
      </c>
      <c r="AT1459" s="34" t="str">
        <f>VLOOKUP(Reten_soc[[#This Row],[Tipo retenciones]],Creados_silog[],2,0)</f>
        <v>Retención ICA Servicios Cucuta</v>
      </c>
      <c r="AU1459" s="11">
        <f>VLOOKUP(Reten_soc[[#This Row],[Tipo retenciones]],Creados_silog[],3,0)</f>
        <v>54</v>
      </c>
      <c r="AV1459" s="34" t="str">
        <f>VLOOKUP(Reten_soc[[#This Row],[Tipo retenciones]],Creados_silog[],4,0)</f>
        <v>NORTE DE SANTANDER</v>
      </c>
      <c r="AX1459" s="11"/>
    </row>
    <row r="1460" spans="44:50">
      <c r="AR1460" s="1">
        <v>3086</v>
      </c>
      <c r="AS1460" s="1">
        <v>85</v>
      </c>
      <c r="AT1460" s="34" t="str">
        <f>VLOOKUP(Reten_soc[[#This Row],[Tipo retenciones]],Creados_silog[],2,0)</f>
        <v>Retención ICA Bienes Pamplona</v>
      </c>
      <c r="AU1460" s="11">
        <f>VLOOKUP(Reten_soc[[#This Row],[Tipo retenciones]],Creados_silog[],3,0)</f>
        <v>54</v>
      </c>
      <c r="AV1460" s="34" t="str">
        <f>VLOOKUP(Reten_soc[[#This Row],[Tipo retenciones]],Creados_silog[],4,0)</f>
        <v>NORTE DE SANTANDER</v>
      </c>
      <c r="AX1460" s="11"/>
    </row>
    <row r="1461" spans="44:50">
      <c r="AR1461" s="1">
        <v>3086</v>
      </c>
      <c r="AS1461" s="1">
        <v>86</v>
      </c>
      <c r="AT1461" s="34" t="str">
        <f>VLOOKUP(Reten_soc[[#This Row],[Tipo retenciones]],Creados_silog[],2,0)</f>
        <v>Retención ICA Servicios Pamplona</v>
      </c>
      <c r="AU1461" s="11">
        <f>VLOOKUP(Reten_soc[[#This Row],[Tipo retenciones]],Creados_silog[],3,0)</f>
        <v>54</v>
      </c>
      <c r="AV1461" s="34" t="str">
        <f>VLOOKUP(Reten_soc[[#This Row],[Tipo retenciones]],Creados_silog[],4,0)</f>
        <v>NORTE DE SANTANDER</v>
      </c>
      <c r="AX1461" s="11"/>
    </row>
    <row r="1462" spans="44:50">
      <c r="AR1462" s="1">
        <v>3086</v>
      </c>
      <c r="AS1462" s="1" t="s">
        <v>3273</v>
      </c>
      <c r="AT1462" s="34" t="str">
        <f>VLOOKUP(Reten_soc[[#This Row],[Tipo retenciones]],Creados_silog[],2,0)</f>
        <v>Retención ICA Bienes CHIA</v>
      </c>
      <c r="AU1462" s="11">
        <f>VLOOKUP(Reten_soc[[#This Row],[Tipo retenciones]],Creados_silog[],3,0)</f>
        <v>25</v>
      </c>
      <c r="AV1462" s="34" t="str">
        <f>VLOOKUP(Reten_soc[[#This Row],[Tipo retenciones]],Creados_silog[],4,0)</f>
        <v>CUNDINAMARCA</v>
      </c>
      <c r="AX1462" s="11"/>
    </row>
    <row r="1463" spans="44:50">
      <c r="AR1463" s="1">
        <v>3086</v>
      </c>
      <c r="AS1463" s="1" t="s">
        <v>3276</v>
      </c>
      <c r="AT1463" s="34" t="str">
        <f>VLOOKUP(Reten_soc[[#This Row],[Tipo retenciones]],Creados_silog[],2,0)</f>
        <v>Retención ICA Servicios CHIA</v>
      </c>
      <c r="AU1463" s="11">
        <f>VLOOKUP(Reten_soc[[#This Row],[Tipo retenciones]],Creados_silog[],3,0)</f>
        <v>25</v>
      </c>
      <c r="AV1463" s="34" t="str">
        <f>VLOOKUP(Reten_soc[[#This Row],[Tipo retenciones]],Creados_silog[],4,0)</f>
        <v>CUNDINAMARCA</v>
      </c>
      <c r="AX1463" s="11"/>
    </row>
    <row r="1464" spans="44:50">
      <c r="AR1464" s="1">
        <v>3086</v>
      </c>
      <c r="AS1464" s="1" t="s">
        <v>3095</v>
      </c>
      <c r="AT1464" s="34" t="str">
        <f>VLOOKUP(Reten_soc[[#This Row],[Tipo retenciones]],Creados_silog[],2,0)</f>
        <v>Retencion ICA Servicios Bogota Alterno I</v>
      </c>
      <c r="AU1464" s="11">
        <f>VLOOKUP(Reten_soc[[#This Row],[Tipo retenciones]],Creados_silog[],3,0)</f>
        <v>11</v>
      </c>
      <c r="AV1464" s="34" t="str">
        <f>VLOOKUP(Reten_soc[[#This Row],[Tipo retenciones]],Creados_silog[],4,0)</f>
        <v>BOGOTÁ</v>
      </c>
      <c r="AX1464" s="11"/>
    </row>
    <row r="1465" spans="44:50">
      <c r="AR1465" s="1">
        <v>3086</v>
      </c>
      <c r="AS1465" s="1" t="s">
        <v>3098</v>
      </c>
      <c r="AT1465" s="34" t="str">
        <f>VLOOKUP(Reten_soc[[#This Row],[Tipo retenciones]],Creados_silog[],2,0)</f>
        <v>Retención Impuesto EQUIDAD CREE</v>
      </c>
      <c r="AU1465" s="11">
        <f>VLOOKUP(Reten_soc[[#This Row],[Tipo retenciones]],Creados_silog[],3,0)</f>
        <v>0</v>
      </c>
      <c r="AV1465" s="34" t="str">
        <f>VLOOKUP(Reten_soc[[#This Row],[Tipo retenciones]],Creados_silog[],4,0)</f>
        <v>NACIONAL</v>
      </c>
      <c r="AX1465" s="11"/>
    </row>
    <row r="1466" spans="44:50">
      <c r="AR1466" s="1">
        <v>3086</v>
      </c>
      <c r="AS1466" s="1" t="s">
        <v>3101</v>
      </c>
      <c r="AT1466" s="34" t="str">
        <f>VLOOKUP(Reten_soc[[#This Row],[Tipo retenciones]],Creados_silog[],2,0)</f>
        <v>Impuestos Saludables</v>
      </c>
      <c r="AU1466" s="11">
        <f>VLOOKUP(Reten_soc[[#This Row],[Tipo retenciones]],Creados_silog[],3,0)</f>
        <v>0</v>
      </c>
      <c r="AV1466" s="34" t="str">
        <f>VLOOKUP(Reten_soc[[#This Row],[Tipo retenciones]],Creados_silog[],4,0)</f>
        <v>NACIONAL</v>
      </c>
      <c r="AX1466" s="11"/>
    </row>
    <row r="1467" spans="44:50">
      <c r="AR1467" s="1">
        <v>3087</v>
      </c>
      <c r="AS1467" s="39" t="s">
        <v>25</v>
      </c>
      <c r="AT1467" s="34" t="str">
        <f>VLOOKUP(Reten_soc[[#This Row],[Tipo retenciones]],Creados_silog[],2,0)</f>
        <v>Retención Impuesto de Renta</v>
      </c>
      <c r="AU1467" s="11">
        <f>VLOOKUP(Reten_soc[[#This Row],[Tipo retenciones]],Creados_silog[],3,0)</f>
        <v>0</v>
      </c>
      <c r="AV1467" s="34" t="str">
        <f>VLOOKUP(Reten_soc[[#This Row],[Tipo retenciones]],Creados_silog[],4,0)</f>
        <v>NACIONAL</v>
      </c>
      <c r="AX1467" s="11"/>
    </row>
    <row r="1468" spans="44:50">
      <c r="AR1468" s="1">
        <v>3087</v>
      </c>
      <c r="AS1468" s="39" t="s">
        <v>94</v>
      </c>
      <c r="AT1468" s="34" t="str">
        <f>VLOOKUP(Reten_soc[[#This Row],[Tipo retenciones]],Creados_silog[],2,0)</f>
        <v>Retención Iva Bienes</v>
      </c>
      <c r="AU1468" s="11">
        <f>VLOOKUP(Reten_soc[[#This Row],[Tipo retenciones]],Creados_silog[],3,0)</f>
        <v>0</v>
      </c>
      <c r="AV1468" s="34" t="str">
        <f>VLOOKUP(Reten_soc[[#This Row],[Tipo retenciones]],Creados_silog[],4,0)</f>
        <v>NACIONAL</v>
      </c>
      <c r="AX1468" s="11"/>
    </row>
    <row r="1469" spans="44:50">
      <c r="AR1469" s="1">
        <v>3087</v>
      </c>
      <c r="AS1469" s="39" t="s">
        <v>108</v>
      </c>
      <c r="AT1469" s="34" t="str">
        <f>VLOOKUP(Reten_soc[[#This Row],[Tipo retenciones]],Creados_silog[],2,0)</f>
        <v>Retención Iva Servicios</v>
      </c>
      <c r="AU1469" s="11">
        <f>VLOOKUP(Reten_soc[[#This Row],[Tipo retenciones]],Creados_silog[],3,0)</f>
        <v>0</v>
      </c>
      <c r="AV1469" s="34" t="str">
        <f>VLOOKUP(Reten_soc[[#This Row],[Tipo retenciones]],Creados_silog[],4,0)</f>
        <v>NACIONAL</v>
      </c>
      <c r="AX1469" s="11"/>
    </row>
    <row r="1470" spans="44:50">
      <c r="AR1470" s="1">
        <v>3087</v>
      </c>
      <c r="AS1470" s="39" t="s">
        <v>1754</v>
      </c>
      <c r="AT1470" s="34" t="str">
        <f>VLOOKUP(Reten_soc[[#This Row],[Tipo retenciones]],Creados_silog[],2,0)</f>
        <v>Retención ICA Bienes Bogotá</v>
      </c>
      <c r="AU1470" s="11">
        <f>VLOOKUP(Reten_soc[[#This Row],[Tipo retenciones]],Creados_silog[],3,0)</f>
        <v>11</v>
      </c>
      <c r="AV1470" s="34" t="str">
        <f>VLOOKUP(Reten_soc[[#This Row],[Tipo retenciones]],Creados_silog[],4,0)</f>
        <v>BOGOTÁ</v>
      </c>
      <c r="AX1470" s="11"/>
    </row>
    <row r="1471" spans="44:50">
      <c r="AR1471" s="1">
        <v>3087</v>
      </c>
      <c r="AS1471" s="39" t="s">
        <v>124</v>
      </c>
      <c r="AT1471" s="34" t="str">
        <f>VLOOKUP(Reten_soc[[#This Row],[Tipo retenciones]],Creados_silog[],2,0)</f>
        <v>Retención ICA Servicios Bogotá</v>
      </c>
      <c r="AU1471" s="11">
        <f>VLOOKUP(Reten_soc[[#This Row],[Tipo retenciones]],Creados_silog[],3,0)</f>
        <v>11</v>
      </c>
      <c r="AV1471" s="34" t="str">
        <f>VLOOKUP(Reten_soc[[#This Row],[Tipo retenciones]],Creados_silog[],4,0)</f>
        <v>BOGOTÁ</v>
      </c>
      <c r="AX1471" s="11"/>
    </row>
    <row r="1472" spans="44:50">
      <c r="AR1472" s="1">
        <v>3087</v>
      </c>
      <c r="AS1472" s="39" t="s">
        <v>155</v>
      </c>
      <c r="AT1472" s="34" t="str">
        <f>VLOOKUP(Reten_soc[[#This Row],[Tipo retenciones]],Creados_silog[],2,0)</f>
        <v>Retención ICA Servicios Cali</v>
      </c>
      <c r="AU1472" s="11">
        <f>VLOOKUP(Reten_soc[[#This Row],[Tipo retenciones]],Creados_silog[],3,0)</f>
        <v>76</v>
      </c>
      <c r="AV1472" s="34" t="str">
        <f>VLOOKUP(Reten_soc[[#This Row],[Tipo retenciones]],Creados_silog[],4,0)</f>
        <v>VALLE</v>
      </c>
      <c r="AX1472" s="11"/>
    </row>
    <row r="1473" spans="44:50">
      <c r="AR1473" s="1">
        <v>3087</v>
      </c>
      <c r="AS1473" s="1" t="s">
        <v>2128</v>
      </c>
      <c r="AT1473" s="34" t="str">
        <f>VLOOKUP(Reten_soc[[#This Row],[Tipo retenciones]],Creados_silog[],2,0)</f>
        <v>Retención ICA Servicios Santa Marta</v>
      </c>
      <c r="AU1473" s="11">
        <f>VLOOKUP(Reten_soc[[#This Row],[Tipo retenciones]],Creados_silog[],3,0)</f>
        <v>47</v>
      </c>
      <c r="AV1473" s="34" t="str">
        <f>VLOOKUP(Reten_soc[[#This Row],[Tipo retenciones]],Creados_silog[],4,0)</f>
        <v>MAGDALENA</v>
      </c>
      <c r="AX1473" s="11"/>
    </row>
    <row r="1474" spans="44:50">
      <c r="AR1474" s="1">
        <v>3087</v>
      </c>
      <c r="AS1474" s="1">
        <v>12</v>
      </c>
      <c r="AT1474" s="34" t="str">
        <f>VLOOKUP(Reten_soc[[#This Row],[Tipo retenciones]],Creados_silog[],2,0)</f>
        <v>Reten Impuesto Renta Activida Alterna I</v>
      </c>
      <c r="AU1474" s="11">
        <f>VLOOKUP(Reten_soc[[#This Row],[Tipo retenciones]],Creados_silog[],3,0)</f>
        <v>0</v>
      </c>
      <c r="AV1474" s="34" t="str">
        <f>VLOOKUP(Reten_soc[[#This Row],[Tipo retenciones]],Creados_silog[],4,0)</f>
        <v>NACIONAL</v>
      </c>
      <c r="AX1474" s="11"/>
    </row>
    <row r="1475" spans="44:50">
      <c r="AR1475" s="1">
        <v>3087</v>
      </c>
      <c r="AS1475" s="1">
        <v>16</v>
      </c>
      <c r="AT1475" s="34" t="str">
        <f>VLOOKUP(Reten_soc[[#This Row],[Tipo retenciones]],Creados_silog[],2,0)</f>
        <v>Retención ICA Servicios Villavicencio</v>
      </c>
      <c r="AU1475" s="11">
        <f>VLOOKUP(Reten_soc[[#This Row],[Tipo retenciones]],Creados_silog[],3,0)</f>
        <v>50</v>
      </c>
      <c r="AV1475" s="34" t="str">
        <f>VLOOKUP(Reten_soc[[#This Row],[Tipo retenciones]],Creados_silog[],4,0)</f>
        <v>META</v>
      </c>
      <c r="AX1475" s="11"/>
    </row>
    <row r="1476" spans="44:50">
      <c r="AR1476" s="1">
        <v>3087</v>
      </c>
      <c r="AS1476" s="1">
        <v>17</v>
      </c>
      <c r="AT1476" s="34" t="str">
        <f>VLOOKUP(Reten_soc[[#This Row],[Tipo retenciones]],Creados_silog[],2,0)</f>
        <v>Reten Impuesto Renta Activida Alterna II</v>
      </c>
      <c r="AU1476" s="11">
        <f>VLOOKUP(Reten_soc[[#This Row],[Tipo retenciones]],Creados_silog[],3,0)</f>
        <v>0</v>
      </c>
      <c r="AV1476" s="34" t="str">
        <f>VLOOKUP(Reten_soc[[#This Row],[Tipo retenciones]],Creados_silog[],4,0)</f>
        <v>NACIONAL</v>
      </c>
      <c r="AX1476" s="11"/>
    </row>
    <row r="1477" spans="44:50">
      <c r="AR1477" s="1">
        <v>3087</v>
      </c>
      <c r="AS1477" s="1">
        <v>19</v>
      </c>
      <c r="AT1477" s="34" t="str">
        <f>VLOOKUP(Reten_soc[[#This Row],[Tipo retenciones]],Creados_silog[],2,0)</f>
        <v>Retención ICA Servicios Armenía</v>
      </c>
      <c r="AU1477" s="11">
        <f>VLOOKUP(Reten_soc[[#This Row],[Tipo retenciones]],Creados_silog[],3,0)</f>
        <v>63</v>
      </c>
      <c r="AV1477" s="34" t="str">
        <f>VLOOKUP(Reten_soc[[#This Row],[Tipo retenciones]],Creados_silog[],4,0)</f>
        <v>QUINDIO</v>
      </c>
      <c r="AX1477" s="11"/>
    </row>
    <row r="1478" spans="44:50">
      <c r="AR1478" s="1">
        <v>3087</v>
      </c>
      <c r="AS1478" s="1" t="s">
        <v>2556</v>
      </c>
      <c r="AT1478" s="34" t="str">
        <f>VLOOKUP(Reten_soc[[#This Row],[Tipo retenciones]],Creados_silog[],2,0)</f>
        <v>Estampilla Pro Unal y demás Un Estatales</v>
      </c>
      <c r="AU1478" s="11">
        <f>VLOOKUP(Reten_soc[[#This Row],[Tipo retenciones]],Creados_silog[],3,0)</f>
        <v>70</v>
      </c>
      <c r="AV1478" s="34" t="str">
        <f>VLOOKUP(Reten_soc[[#This Row],[Tipo retenciones]],Creados_silog[],4,0)</f>
        <v>SUCRE</v>
      </c>
      <c r="AX1478" s="11"/>
    </row>
    <row r="1479" spans="44:50">
      <c r="AR1479" s="1">
        <v>3087</v>
      </c>
      <c r="AS1479" s="1" t="s">
        <v>2637</v>
      </c>
      <c r="AT1479" s="34" t="str">
        <f>VLOOKUP(Reten_soc[[#This Row],[Tipo retenciones]],Creados_silog[],2,0)</f>
        <v>Ahorro Fomento a la Construccion AFC</v>
      </c>
      <c r="AU1479" s="11">
        <f>VLOOKUP(Reten_soc[[#This Row],[Tipo retenciones]],Creados_silog[],3,0)</f>
        <v>0</v>
      </c>
      <c r="AV1479" s="34" t="str">
        <f>VLOOKUP(Reten_soc[[#This Row],[Tipo retenciones]],Creados_silog[],4,0)</f>
        <v>NACIONAL</v>
      </c>
      <c r="AX1479" s="11"/>
    </row>
    <row r="1480" spans="44:50">
      <c r="AR1480" s="1">
        <v>3087</v>
      </c>
      <c r="AS1480" s="1">
        <v>21</v>
      </c>
      <c r="AT1480" s="34" t="str">
        <f>VLOOKUP(Reten_soc[[#This Row],[Tipo retenciones]],Creados_silog[],2,0)</f>
        <v>Retención ICA Servicios Florencia</v>
      </c>
      <c r="AU1480" s="11">
        <f>VLOOKUP(Reten_soc[[#This Row],[Tipo retenciones]],Creados_silog[],3,0)</f>
        <v>18</v>
      </c>
      <c r="AV1480" s="34" t="str">
        <f>VLOOKUP(Reten_soc[[#This Row],[Tipo retenciones]],Creados_silog[],4,0)</f>
        <v>CAQUETA</v>
      </c>
      <c r="AX1480" s="11"/>
    </row>
    <row r="1481" spans="44:50">
      <c r="AR1481" s="1">
        <v>3087</v>
      </c>
      <c r="AS1481" s="1">
        <v>23</v>
      </c>
      <c r="AT1481" s="34" t="str">
        <f>VLOOKUP(Reten_soc[[#This Row],[Tipo retenciones]],Creados_silog[],2,0)</f>
        <v>Retención ICA Servicios Ibagué</v>
      </c>
      <c r="AU1481" s="11">
        <f>VLOOKUP(Reten_soc[[#This Row],[Tipo retenciones]],Creados_silog[],3,0)</f>
        <v>73</v>
      </c>
      <c r="AV1481" s="34" t="str">
        <f>VLOOKUP(Reten_soc[[#This Row],[Tipo retenciones]],Creados_silog[],4,0)</f>
        <v>TOLIMA</v>
      </c>
      <c r="AX1481" s="11"/>
    </row>
    <row r="1482" spans="44:50">
      <c r="AR1482" s="1">
        <v>3087</v>
      </c>
      <c r="AS1482" s="1" t="s">
        <v>2760</v>
      </c>
      <c r="AT1482" s="34" t="str">
        <f>VLOOKUP(Reten_soc[[#This Row],[Tipo retenciones]],Creados_silog[],2,0)</f>
        <v>Retención ICA Bienes Mariquita (Tol)</v>
      </c>
      <c r="AU1482" s="11">
        <f>VLOOKUP(Reten_soc[[#This Row],[Tipo retenciones]],Creados_silog[],3,0)</f>
        <v>73</v>
      </c>
      <c r="AV1482" s="34" t="str">
        <f>VLOOKUP(Reten_soc[[#This Row],[Tipo retenciones]],Creados_silog[],4,0)</f>
        <v>TOLIMA</v>
      </c>
      <c r="AX1482" s="11"/>
    </row>
    <row r="1483" spans="44:50">
      <c r="AR1483" s="1">
        <v>3087</v>
      </c>
      <c r="AS1483" s="1" t="s">
        <v>2766</v>
      </c>
      <c r="AT1483" s="34" t="str">
        <f>VLOOKUP(Reten_soc[[#This Row],[Tipo retenciones]],Creados_silog[],2,0)</f>
        <v>Retención ICA Servicios Mariquita (Tol)</v>
      </c>
      <c r="AU1483" s="11">
        <f>VLOOKUP(Reten_soc[[#This Row],[Tipo retenciones]],Creados_silog[],3,0)</f>
        <v>73</v>
      </c>
      <c r="AV1483" s="34" t="str">
        <f>VLOOKUP(Reten_soc[[#This Row],[Tipo retenciones]],Creados_silog[],4,0)</f>
        <v>TOLIMA</v>
      </c>
      <c r="AX1483" s="11"/>
    </row>
    <row r="1484" spans="44:50">
      <c r="AR1484" s="1">
        <v>3087</v>
      </c>
      <c r="AS1484" s="1" t="s">
        <v>2810</v>
      </c>
      <c r="AT1484" s="34" t="str">
        <f>VLOOKUP(Reten_soc[[#This Row],[Tipo retenciones]],Creados_silog[],2,0)</f>
        <v>Impuesto Equidad CREE</v>
      </c>
      <c r="AU1484" s="11">
        <f>VLOOKUP(Reten_soc[[#This Row],[Tipo retenciones]],Creados_silog[],3,0)</f>
        <v>0</v>
      </c>
      <c r="AV1484" s="34" t="str">
        <f>VLOOKUP(Reten_soc[[#This Row],[Tipo retenciones]],Creados_silog[],4,0)</f>
        <v>NACIONAL</v>
      </c>
      <c r="AX1484" s="11"/>
    </row>
    <row r="1485" spans="44:50">
      <c r="AR1485" s="1">
        <v>3087</v>
      </c>
      <c r="AS1485" s="1" t="s">
        <v>2826</v>
      </c>
      <c r="AT1485" s="34" t="str">
        <f>VLOOKUP(Reten_soc[[#This Row],[Tipo retenciones]],Creados_silog[],2,0)</f>
        <v>Contribución contrato de obra</v>
      </c>
      <c r="AU1485" s="11">
        <f>VLOOKUP(Reten_soc[[#This Row],[Tipo retenciones]],Creados_silog[],3,0)</f>
        <v>0</v>
      </c>
      <c r="AV1485" s="34" t="str">
        <f>VLOOKUP(Reten_soc[[#This Row],[Tipo retenciones]],Creados_silog[],4,0)</f>
        <v>NACIONAL</v>
      </c>
      <c r="AX1485" s="11"/>
    </row>
    <row r="1486" spans="44:50">
      <c r="AR1486" s="1">
        <v>3087</v>
      </c>
      <c r="AS1486" s="1" t="s">
        <v>2869</v>
      </c>
      <c r="AT1486" s="34" t="str">
        <f>VLOOKUP(Reten_soc[[#This Row],[Tipo retenciones]],Creados_silog[],2,0)</f>
        <v>Retención ICA Bienes Cota</v>
      </c>
      <c r="AU1486" s="11">
        <f>VLOOKUP(Reten_soc[[#This Row],[Tipo retenciones]],Creados_silog[],3,0)</f>
        <v>25</v>
      </c>
      <c r="AV1486" s="34" t="str">
        <f>VLOOKUP(Reten_soc[[#This Row],[Tipo retenciones]],Creados_silog[],4,0)</f>
        <v>CUNDINAMARCA</v>
      </c>
      <c r="AX1486" s="11"/>
    </row>
    <row r="1487" spans="44:50">
      <c r="AR1487" s="1">
        <v>3087</v>
      </c>
      <c r="AS1487" s="1" t="s">
        <v>2874</v>
      </c>
      <c r="AT1487" s="34" t="str">
        <f>VLOOKUP(Reten_soc[[#This Row],[Tipo retenciones]],Creados_silog[],2,0)</f>
        <v>Retención ICA Servicios Cota</v>
      </c>
      <c r="AU1487" s="11">
        <f>VLOOKUP(Reten_soc[[#This Row],[Tipo retenciones]],Creados_silog[],3,0)</f>
        <v>25</v>
      </c>
      <c r="AV1487" s="34" t="str">
        <f>VLOOKUP(Reten_soc[[#This Row],[Tipo retenciones]],Creados_silog[],4,0)</f>
        <v>CUNDINAMARCA</v>
      </c>
      <c r="AX1487" s="11"/>
    </row>
    <row r="1488" spans="44:50">
      <c r="AR1488" s="1">
        <v>3087</v>
      </c>
      <c r="AS1488" s="1" t="s">
        <v>2879</v>
      </c>
      <c r="AT1488" s="34" t="str">
        <f>VLOOKUP(Reten_soc[[#This Row],[Tipo retenciones]],Creados_silog[],2,0)</f>
        <v>Retención ICA Bienes Yumbo</v>
      </c>
      <c r="AU1488" s="11">
        <f>VLOOKUP(Reten_soc[[#This Row],[Tipo retenciones]],Creados_silog[],3,0)</f>
        <v>76</v>
      </c>
      <c r="AV1488" s="34" t="str">
        <f>VLOOKUP(Reten_soc[[#This Row],[Tipo retenciones]],Creados_silog[],4,0)</f>
        <v>VALLE</v>
      </c>
      <c r="AX1488" s="11"/>
    </row>
    <row r="1489" spans="44:50">
      <c r="AR1489" s="1">
        <v>3087</v>
      </c>
      <c r="AS1489" s="1" t="s">
        <v>2884</v>
      </c>
      <c r="AT1489" s="34" t="str">
        <f>VLOOKUP(Reten_soc[[#This Row],[Tipo retenciones]],Creados_silog[],2,0)</f>
        <v>Retención ICA Servicios Yumbo</v>
      </c>
      <c r="AU1489" s="11">
        <f>VLOOKUP(Reten_soc[[#This Row],[Tipo retenciones]],Creados_silog[],3,0)</f>
        <v>76</v>
      </c>
      <c r="AV1489" s="34" t="str">
        <f>VLOOKUP(Reten_soc[[#This Row],[Tipo retenciones]],Creados_silog[],4,0)</f>
        <v>VALLE</v>
      </c>
      <c r="AX1489" s="11"/>
    </row>
    <row r="1490" spans="44:50">
      <c r="AR1490" s="1">
        <v>3087</v>
      </c>
      <c r="AS1490" s="1">
        <v>45</v>
      </c>
      <c r="AT1490" s="34" t="str">
        <f>VLOOKUP(Reten_soc[[#This Row],[Tipo retenciones]],Creados_silog[],2,0)</f>
        <v>Retención ICA Servicios Popayán</v>
      </c>
      <c r="AU1490" s="11">
        <f>VLOOKUP(Reten_soc[[#This Row],[Tipo retenciones]],Creados_silog[],3,0)</f>
        <v>19</v>
      </c>
      <c r="AV1490" s="34" t="str">
        <f>VLOOKUP(Reten_soc[[#This Row],[Tipo retenciones]],Creados_silog[],4,0)</f>
        <v>CAUCA</v>
      </c>
      <c r="AX1490" s="11"/>
    </row>
    <row r="1491" spans="44:50">
      <c r="AR1491" s="1">
        <v>3087</v>
      </c>
      <c r="AS1491" s="1">
        <v>55</v>
      </c>
      <c r="AT1491" s="34" t="str">
        <f>VLOOKUP(Reten_soc[[#This Row],[Tipo retenciones]],Creados_silog[],2,0)</f>
        <v>Retención ICA Servicios Yopal</v>
      </c>
      <c r="AU1491" s="11">
        <f>VLOOKUP(Reten_soc[[#This Row],[Tipo retenciones]],Creados_silog[],3,0)</f>
        <v>85</v>
      </c>
      <c r="AV1491" s="34" t="str">
        <f>VLOOKUP(Reten_soc[[#This Row],[Tipo retenciones]],Creados_silog[],4,0)</f>
        <v>CASANARE</v>
      </c>
      <c r="AX1491" s="11"/>
    </row>
    <row r="1492" spans="44:50">
      <c r="AR1492" s="1">
        <v>3087</v>
      </c>
      <c r="AS1492" s="1" t="s">
        <v>2995</v>
      </c>
      <c r="AT1492" s="34" t="str">
        <f>VLOOKUP(Reten_soc[[#This Row],[Tipo retenciones]],Creados_silog[],2,0)</f>
        <v>Retención Impuesto Solidario Covid19</v>
      </c>
      <c r="AU1492" s="11">
        <f>VLOOKUP(Reten_soc[[#This Row],[Tipo retenciones]],Creados_silog[],3,0)</f>
        <v>0</v>
      </c>
      <c r="AV1492" s="34" t="str">
        <f>VLOOKUP(Reten_soc[[#This Row],[Tipo retenciones]],Creados_silog[],4,0)</f>
        <v>NACIONAL</v>
      </c>
      <c r="AX1492" s="11"/>
    </row>
    <row r="1493" spans="44:50">
      <c r="AR1493" s="1">
        <v>3087</v>
      </c>
      <c r="AS1493" s="1" t="s">
        <v>2998</v>
      </c>
      <c r="AT1493" s="34" t="str">
        <f>VLOOKUP(Reten_soc[[#This Row],[Tipo retenciones]],Creados_silog[],2,0)</f>
        <v>Reten Aport Solidario Voluntario Covid19</v>
      </c>
      <c r="AU1493" s="11">
        <f>VLOOKUP(Reten_soc[[#This Row],[Tipo retenciones]],Creados_silog[],3,0)</f>
        <v>0</v>
      </c>
      <c r="AV1493" s="34" t="str">
        <f>VLOOKUP(Reten_soc[[#This Row],[Tipo retenciones]],Creados_silog[],4,0)</f>
        <v>NACIONAL</v>
      </c>
      <c r="AX1493" s="11"/>
    </row>
    <row r="1494" spans="44:50">
      <c r="AR1494" s="1">
        <v>3087</v>
      </c>
      <c r="AS1494" s="1">
        <v>64</v>
      </c>
      <c r="AT1494" s="34" t="str">
        <f>VLOOKUP(Reten_soc[[#This Row],[Tipo retenciones]],Creados_silog[],2,0)</f>
        <v>Retención ICA Bienes Bucaramanga</v>
      </c>
      <c r="AU1494" s="11">
        <f>VLOOKUP(Reten_soc[[#This Row],[Tipo retenciones]],Creados_silog[],3,0)</f>
        <v>68</v>
      </c>
      <c r="AV1494" s="34" t="str">
        <f>VLOOKUP(Reten_soc[[#This Row],[Tipo retenciones]],Creados_silog[],4,0)</f>
        <v>SANTANDER</v>
      </c>
      <c r="AX1494" s="11"/>
    </row>
    <row r="1495" spans="44:50">
      <c r="AR1495" s="1">
        <v>3087</v>
      </c>
      <c r="AS1495" s="1">
        <v>65</v>
      </c>
      <c r="AT1495" s="34" t="str">
        <f>VLOOKUP(Reten_soc[[#This Row],[Tipo retenciones]],Creados_silog[],2,0)</f>
        <v>Retención ICA Servicios Bucaramanga</v>
      </c>
      <c r="AU1495" s="11">
        <f>VLOOKUP(Reten_soc[[#This Row],[Tipo retenciones]],Creados_silog[],3,0)</f>
        <v>68</v>
      </c>
      <c r="AV1495" s="34" t="str">
        <f>VLOOKUP(Reten_soc[[#This Row],[Tipo retenciones]],Creados_silog[],4,0)</f>
        <v>SANTANDER</v>
      </c>
      <c r="AX1495" s="11"/>
    </row>
    <row r="1496" spans="44:50">
      <c r="AR1496" s="1">
        <v>3087</v>
      </c>
      <c r="AS1496" s="1">
        <v>83</v>
      </c>
      <c r="AT1496" s="34" t="str">
        <f>VLOOKUP(Reten_soc[[#This Row],[Tipo retenciones]],Creados_silog[],2,0)</f>
        <v>Retención ICA Servicios Cucuta</v>
      </c>
      <c r="AU1496" s="11">
        <f>VLOOKUP(Reten_soc[[#This Row],[Tipo retenciones]],Creados_silog[],3,0)</f>
        <v>54</v>
      </c>
      <c r="AV1496" s="34" t="str">
        <f>VLOOKUP(Reten_soc[[#This Row],[Tipo retenciones]],Creados_silog[],4,0)</f>
        <v>NORTE DE SANTANDER</v>
      </c>
      <c r="AX1496" s="11"/>
    </row>
    <row r="1497" spans="44:50">
      <c r="AR1497" s="1">
        <v>3087</v>
      </c>
      <c r="AS1497" s="1">
        <v>98</v>
      </c>
      <c r="AT1497" s="34" t="str">
        <f>VLOOKUP(Reten_soc[[#This Row],[Tipo retenciones]],Creados_silog[],2,0)</f>
        <v>Retención ICA Servicios Medellín</v>
      </c>
      <c r="AU1497" s="11">
        <f>VLOOKUP(Reten_soc[[#This Row],[Tipo retenciones]],Creados_silog[],3,0)</f>
        <v>5</v>
      </c>
      <c r="AV1497" s="34" t="str">
        <f>VLOOKUP(Reten_soc[[#This Row],[Tipo retenciones]],Creados_silog[],4,0)</f>
        <v>ANTIOQUIA</v>
      </c>
      <c r="AX1497" s="11"/>
    </row>
    <row r="1498" spans="44:50">
      <c r="AR1498" s="1">
        <v>3087</v>
      </c>
      <c r="AS1498" s="1" t="s">
        <v>3347</v>
      </c>
      <c r="AT1498" s="34" t="str">
        <f>VLOOKUP(Reten_soc[[#This Row],[Tipo retenciones]],Creados_silog[],2,0)</f>
        <v>Retencion Servicios Villa de Leyva (Boy)</v>
      </c>
      <c r="AU1498" s="11">
        <f>VLOOKUP(Reten_soc[[#This Row],[Tipo retenciones]],Creados_silog[],3,0)</f>
        <v>68</v>
      </c>
      <c r="AV1498" s="34" t="str">
        <f>VLOOKUP(Reten_soc[[#This Row],[Tipo retenciones]],Creados_silog[],4,0)</f>
        <v>SANTANDER</v>
      </c>
      <c r="AX1498" s="11"/>
    </row>
    <row r="1499" spans="44:50">
      <c r="AR1499" s="1">
        <v>3087</v>
      </c>
      <c r="AS1499" s="1" t="s">
        <v>3095</v>
      </c>
      <c r="AT1499" s="34" t="str">
        <f>VLOOKUP(Reten_soc[[#This Row],[Tipo retenciones]],Creados_silog[],2,0)</f>
        <v>Retencion ICA Servicios Bogota Alterno I</v>
      </c>
      <c r="AU1499" s="11">
        <f>VLOOKUP(Reten_soc[[#This Row],[Tipo retenciones]],Creados_silog[],3,0)</f>
        <v>11</v>
      </c>
      <c r="AV1499" s="34" t="str">
        <f>VLOOKUP(Reten_soc[[#This Row],[Tipo retenciones]],Creados_silog[],4,0)</f>
        <v>BOGOTÁ</v>
      </c>
      <c r="AX1499" s="11"/>
    </row>
    <row r="1500" spans="44:50">
      <c r="AR1500" s="1">
        <v>3087</v>
      </c>
      <c r="AS1500" s="1" t="s">
        <v>3098</v>
      </c>
      <c r="AT1500" s="34" t="str">
        <f>VLOOKUP(Reten_soc[[#This Row],[Tipo retenciones]],Creados_silog[],2,0)</f>
        <v>Retención Impuesto EQUIDAD CREE</v>
      </c>
      <c r="AU1500" s="11">
        <f>VLOOKUP(Reten_soc[[#This Row],[Tipo retenciones]],Creados_silog[],3,0)</f>
        <v>0</v>
      </c>
      <c r="AV1500" s="34" t="str">
        <f>VLOOKUP(Reten_soc[[#This Row],[Tipo retenciones]],Creados_silog[],4,0)</f>
        <v>NACIONAL</v>
      </c>
      <c r="AX1500" s="11"/>
    </row>
    <row r="1501" spans="44:50">
      <c r="AR1501" s="1">
        <v>3087</v>
      </c>
      <c r="AS1501" s="1" t="s">
        <v>3101</v>
      </c>
      <c r="AT1501" s="34" t="str">
        <f>VLOOKUP(Reten_soc[[#This Row],[Tipo retenciones]],Creados_silog[],2,0)</f>
        <v>Impuestos Saludables</v>
      </c>
      <c r="AU1501" s="11">
        <f>VLOOKUP(Reten_soc[[#This Row],[Tipo retenciones]],Creados_silog[],3,0)</f>
        <v>0</v>
      </c>
      <c r="AV1501" s="34" t="str">
        <f>VLOOKUP(Reten_soc[[#This Row],[Tipo retenciones]],Creados_silog[],4,0)</f>
        <v>NACIONAL</v>
      </c>
      <c r="AX1501" s="11"/>
    </row>
    <row r="1502" spans="44:50">
      <c r="AR1502" s="1">
        <v>3088</v>
      </c>
      <c r="AS1502" s="39" t="s">
        <v>25</v>
      </c>
      <c r="AT1502" s="34" t="str">
        <f>VLOOKUP(Reten_soc[[#This Row],[Tipo retenciones]],Creados_silog[],2,0)</f>
        <v>Retención Impuesto de Renta</v>
      </c>
      <c r="AU1502" s="11">
        <f>VLOOKUP(Reten_soc[[#This Row],[Tipo retenciones]],Creados_silog[],3,0)</f>
        <v>0</v>
      </c>
      <c r="AV1502" s="34" t="str">
        <f>VLOOKUP(Reten_soc[[#This Row],[Tipo retenciones]],Creados_silog[],4,0)</f>
        <v>NACIONAL</v>
      </c>
      <c r="AX1502" s="11"/>
    </row>
    <row r="1503" spans="44:50">
      <c r="AR1503" s="1">
        <v>3088</v>
      </c>
      <c r="AS1503" s="39" t="s">
        <v>94</v>
      </c>
      <c r="AT1503" s="34" t="str">
        <f>VLOOKUP(Reten_soc[[#This Row],[Tipo retenciones]],Creados_silog[],2,0)</f>
        <v>Retención Iva Bienes</v>
      </c>
      <c r="AU1503" s="11">
        <f>VLOOKUP(Reten_soc[[#This Row],[Tipo retenciones]],Creados_silog[],3,0)</f>
        <v>0</v>
      </c>
      <c r="AV1503" s="34" t="str">
        <f>VLOOKUP(Reten_soc[[#This Row],[Tipo retenciones]],Creados_silog[],4,0)</f>
        <v>NACIONAL</v>
      </c>
      <c r="AX1503" s="11"/>
    </row>
    <row r="1504" spans="44:50">
      <c r="AR1504" s="1">
        <v>3088</v>
      </c>
      <c r="AS1504" s="39" t="s">
        <v>108</v>
      </c>
      <c r="AT1504" s="34" t="str">
        <f>VLOOKUP(Reten_soc[[#This Row],[Tipo retenciones]],Creados_silog[],2,0)</f>
        <v>Retención Iva Servicios</v>
      </c>
      <c r="AU1504" s="11">
        <f>VLOOKUP(Reten_soc[[#This Row],[Tipo retenciones]],Creados_silog[],3,0)</f>
        <v>0</v>
      </c>
      <c r="AV1504" s="34" t="str">
        <f>VLOOKUP(Reten_soc[[#This Row],[Tipo retenciones]],Creados_silog[],4,0)</f>
        <v>NACIONAL</v>
      </c>
      <c r="AX1504" s="11"/>
    </row>
    <row r="1505" spans="44:50">
      <c r="AR1505" s="1">
        <v>3088</v>
      </c>
      <c r="AS1505" s="39" t="s">
        <v>1754</v>
      </c>
      <c r="AT1505" s="34" t="str">
        <f>VLOOKUP(Reten_soc[[#This Row],[Tipo retenciones]],Creados_silog[],2,0)</f>
        <v>Retención ICA Bienes Bogotá</v>
      </c>
      <c r="AU1505" s="11">
        <f>VLOOKUP(Reten_soc[[#This Row],[Tipo retenciones]],Creados_silog[],3,0)</f>
        <v>11</v>
      </c>
      <c r="AV1505" s="34" t="str">
        <f>VLOOKUP(Reten_soc[[#This Row],[Tipo retenciones]],Creados_silog[],4,0)</f>
        <v>BOGOTÁ</v>
      </c>
      <c r="AX1505" s="11"/>
    </row>
    <row r="1506" spans="44:50">
      <c r="AR1506" s="1">
        <v>3088</v>
      </c>
      <c r="AS1506" s="39" t="s">
        <v>124</v>
      </c>
      <c r="AT1506" s="34" t="str">
        <f>VLOOKUP(Reten_soc[[#This Row],[Tipo retenciones]],Creados_silog[],2,0)</f>
        <v>Retención ICA Servicios Bogotá</v>
      </c>
      <c r="AU1506" s="11">
        <f>VLOOKUP(Reten_soc[[#This Row],[Tipo retenciones]],Creados_silog[],3,0)</f>
        <v>11</v>
      </c>
      <c r="AV1506" s="34" t="str">
        <f>VLOOKUP(Reten_soc[[#This Row],[Tipo retenciones]],Creados_silog[],4,0)</f>
        <v>BOGOTÁ</v>
      </c>
      <c r="AX1506" s="11"/>
    </row>
    <row r="1507" spans="44:50">
      <c r="AR1507" s="1">
        <v>3088</v>
      </c>
      <c r="AS1507" s="39" t="s">
        <v>132</v>
      </c>
      <c r="AT1507" s="34" t="str">
        <f>VLOOKUP(Reten_soc[[#This Row],[Tipo retenciones]],Creados_silog[],2,0)</f>
        <v>Impuesto de Timbre</v>
      </c>
      <c r="AU1507" s="11">
        <f>VLOOKUP(Reten_soc[[#This Row],[Tipo retenciones]],Creados_silog[],3,0)</f>
        <v>0</v>
      </c>
      <c r="AV1507" s="34" t="str">
        <f>VLOOKUP(Reten_soc[[#This Row],[Tipo retenciones]],Creados_silog[],4,0)</f>
        <v>NACIONAL</v>
      </c>
      <c r="AX1507" s="11"/>
    </row>
    <row r="1508" spans="44:50">
      <c r="AR1508" s="1">
        <v>3088</v>
      </c>
      <c r="AS1508" s="1">
        <v>12</v>
      </c>
      <c r="AT1508" s="34" t="str">
        <f>VLOOKUP(Reten_soc[[#This Row],[Tipo retenciones]],Creados_silog[],2,0)</f>
        <v>Reten Impuesto Renta Activida Alterna I</v>
      </c>
      <c r="AU1508" s="11">
        <f>VLOOKUP(Reten_soc[[#This Row],[Tipo retenciones]],Creados_silog[],3,0)</f>
        <v>0</v>
      </c>
      <c r="AV1508" s="34" t="str">
        <f>VLOOKUP(Reten_soc[[#This Row],[Tipo retenciones]],Creados_silog[],4,0)</f>
        <v>NACIONAL</v>
      </c>
      <c r="AX1508" s="11"/>
    </row>
    <row r="1509" spans="44:50">
      <c r="AR1509" s="1">
        <v>3088</v>
      </c>
      <c r="AS1509" s="1">
        <v>17</v>
      </c>
      <c r="AT1509" s="34" t="str">
        <f>VLOOKUP(Reten_soc[[#This Row],[Tipo retenciones]],Creados_silog[],2,0)</f>
        <v>Reten Impuesto Renta Activida Alterna II</v>
      </c>
      <c r="AU1509" s="11">
        <f>VLOOKUP(Reten_soc[[#This Row],[Tipo retenciones]],Creados_silog[],3,0)</f>
        <v>0</v>
      </c>
      <c r="AV1509" s="34" t="str">
        <f>VLOOKUP(Reten_soc[[#This Row],[Tipo retenciones]],Creados_silog[],4,0)</f>
        <v>NACIONAL</v>
      </c>
      <c r="AX1509" s="11"/>
    </row>
    <row r="1510" spans="44:50">
      <c r="AR1510" s="1">
        <v>3088</v>
      </c>
      <c r="AS1510" s="1" t="s">
        <v>2508</v>
      </c>
      <c r="AT1510" s="34" t="str">
        <f>VLOOKUP(Reten_soc[[#This Row],[Tipo retenciones]],Creados_silog[],2,0)</f>
        <v>Retención ICA Servicios Granada</v>
      </c>
      <c r="AU1510" s="11">
        <f>VLOOKUP(Reten_soc[[#This Row],[Tipo retenciones]],Creados_silog[],3,0)</f>
        <v>50</v>
      </c>
      <c r="AV1510" s="34" t="str">
        <f>VLOOKUP(Reten_soc[[#This Row],[Tipo retenciones]],Creados_silog[],4,0)</f>
        <v>META</v>
      </c>
      <c r="AX1510" s="11"/>
    </row>
    <row r="1511" spans="44:50">
      <c r="AR1511" s="1">
        <v>3088</v>
      </c>
      <c r="AS1511" s="1" t="s">
        <v>2556</v>
      </c>
      <c r="AT1511" s="34" t="str">
        <f>VLOOKUP(Reten_soc[[#This Row],[Tipo retenciones]],Creados_silog[],2,0)</f>
        <v>Estampilla Pro Unal y demás Un Estatales</v>
      </c>
      <c r="AU1511" s="11">
        <f>VLOOKUP(Reten_soc[[#This Row],[Tipo retenciones]],Creados_silog[],3,0)</f>
        <v>70</v>
      </c>
      <c r="AV1511" s="34" t="str">
        <f>VLOOKUP(Reten_soc[[#This Row],[Tipo retenciones]],Creados_silog[],4,0)</f>
        <v>SUCRE</v>
      </c>
      <c r="AX1511" s="11"/>
    </row>
    <row r="1512" spans="44:50">
      <c r="AR1512" s="1">
        <v>3088</v>
      </c>
      <c r="AS1512" s="1" t="s">
        <v>2637</v>
      </c>
      <c r="AT1512" s="34" t="str">
        <f>VLOOKUP(Reten_soc[[#This Row],[Tipo retenciones]],Creados_silog[],2,0)</f>
        <v>Ahorro Fomento a la Construccion AFC</v>
      </c>
      <c r="AU1512" s="11">
        <f>VLOOKUP(Reten_soc[[#This Row],[Tipo retenciones]],Creados_silog[],3,0)</f>
        <v>0</v>
      </c>
      <c r="AV1512" s="34" t="str">
        <f>VLOOKUP(Reten_soc[[#This Row],[Tipo retenciones]],Creados_silog[],4,0)</f>
        <v>NACIONAL</v>
      </c>
      <c r="AX1512" s="11"/>
    </row>
    <row r="1513" spans="44:50">
      <c r="AR1513" s="1">
        <v>3088</v>
      </c>
      <c r="AS1513" s="1">
        <v>33</v>
      </c>
      <c r="AT1513" s="34" t="str">
        <f>VLOOKUP(Reten_soc[[#This Row],[Tipo retenciones]],Creados_silog[],2,0)</f>
        <v>Retención ICA Bienes Facatativa</v>
      </c>
      <c r="AU1513" s="11">
        <f>VLOOKUP(Reten_soc[[#This Row],[Tipo retenciones]],Creados_silog[],3,0)</f>
        <v>25</v>
      </c>
      <c r="AV1513" s="34" t="str">
        <f>VLOOKUP(Reten_soc[[#This Row],[Tipo retenciones]],Creados_silog[],4,0)</f>
        <v>CUNDINAMARCA</v>
      </c>
      <c r="AX1513" s="11"/>
    </row>
    <row r="1514" spans="44:50">
      <c r="AR1514" s="1">
        <v>3088</v>
      </c>
      <c r="AS1514" s="1">
        <v>34</v>
      </c>
      <c r="AT1514" s="34" t="str">
        <f>VLOOKUP(Reten_soc[[#This Row],[Tipo retenciones]],Creados_silog[],2,0)</f>
        <v>Retención ICA Servicios Facatativa</v>
      </c>
      <c r="AU1514" s="11">
        <f>VLOOKUP(Reten_soc[[#This Row],[Tipo retenciones]],Creados_silog[],3,0)</f>
        <v>25</v>
      </c>
      <c r="AV1514" s="34" t="str">
        <f>VLOOKUP(Reten_soc[[#This Row],[Tipo retenciones]],Creados_silog[],4,0)</f>
        <v>CUNDINAMARCA</v>
      </c>
      <c r="AX1514" s="11"/>
    </row>
    <row r="1515" spans="44:50">
      <c r="AR1515" s="1">
        <v>3088</v>
      </c>
      <c r="AS1515" s="1" t="s">
        <v>2810</v>
      </c>
      <c r="AT1515" s="34" t="str">
        <f>VLOOKUP(Reten_soc[[#This Row],[Tipo retenciones]],Creados_silog[],2,0)</f>
        <v>Impuesto Equidad CREE</v>
      </c>
      <c r="AU1515" s="11">
        <f>VLOOKUP(Reten_soc[[#This Row],[Tipo retenciones]],Creados_silog[],3,0)</f>
        <v>0</v>
      </c>
      <c r="AV1515" s="34" t="str">
        <f>VLOOKUP(Reten_soc[[#This Row],[Tipo retenciones]],Creados_silog[],4,0)</f>
        <v>NACIONAL</v>
      </c>
      <c r="AX1515" s="11"/>
    </row>
    <row r="1516" spans="44:50">
      <c r="AR1516" s="1">
        <v>3088</v>
      </c>
      <c r="AS1516" s="1" t="s">
        <v>2826</v>
      </c>
      <c r="AT1516" s="34" t="str">
        <f>VLOOKUP(Reten_soc[[#This Row],[Tipo retenciones]],Creados_silog[],2,0)</f>
        <v>Contribución contrato de obra</v>
      </c>
      <c r="AU1516" s="11">
        <f>VLOOKUP(Reten_soc[[#This Row],[Tipo retenciones]],Creados_silog[],3,0)</f>
        <v>0</v>
      </c>
      <c r="AV1516" s="34" t="str">
        <f>VLOOKUP(Reten_soc[[#This Row],[Tipo retenciones]],Creados_silog[],4,0)</f>
        <v>NACIONAL</v>
      </c>
      <c r="AX1516" s="11"/>
    </row>
    <row r="1517" spans="44:50">
      <c r="AR1517" s="1">
        <v>3088</v>
      </c>
      <c r="AS1517" s="1" t="s">
        <v>2995</v>
      </c>
      <c r="AT1517" s="34" t="str">
        <f>VLOOKUP(Reten_soc[[#This Row],[Tipo retenciones]],Creados_silog[],2,0)</f>
        <v>Retención Impuesto Solidario Covid19</v>
      </c>
      <c r="AU1517" s="11">
        <f>VLOOKUP(Reten_soc[[#This Row],[Tipo retenciones]],Creados_silog[],3,0)</f>
        <v>0</v>
      </c>
      <c r="AV1517" s="34" t="str">
        <f>VLOOKUP(Reten_soc[[#This Row],[Tipo retenciones]],Creados_silog[],4,0)</f>
        <v>NACIONAL</v>
      </c>
      <c r="AX1517" s="11"/>
    </row>
    <row r="1518" spans="44:50">
      <c r="AR1518" s="1">
        <v>3088</v>
      </c>
      <c r="AS1518" s="1" t="s">
        <v>2998</v>
      </c>
      <c r="AT1518" s="34" t="str">
        <f>VLOOKUP(Reten_soc[[#This Row],[Tipo retenciones]],Creados_silog[],2,0)</f>
        <v>Reten Aport Solidario Voluntario Covid19</v>
      </c>
      <c r="AU1518" s="11">
        <f>VLOOKUP(Reten_soc[[#This Row],[Tipo retenciones]],Creados_silog[],3,0)</f>
        <v>0</v>
      </c>
      <c r="AV1518" s="34" t="str">
        <f>VLOOKUP(Reten_soc[[#This Row],[Tipo retenciones]],Creados_silog[],4,0)</f>
        <v>NACIONAL</v>
      </c>
      <c r="AX1518" s="11"/>
    </row>
    <row r="1519" spans="44:50">
      <c r="AR1519" s="1">
        <v>3088</v>
      </c>
      <c r="AS1519" s="1" t="s">
        <v>3095</v>
      </c>
      <c r="AT1519" s="34" t="str">
        <f>VLOOKUP(Reten_soc[[#This Row],[Tipo retenciones]],Creados_silog[],2,0)</f>
        <v>Retencion ICA Servicios Bogota Alterno I</v>
      </c>
      <c r="AU1519" s="11">
        <f>VLOOKUP(Reten_soc[[#This Row],[Tipo retenciones]],Creados_silog[],3,0)</f>
        <v>11</v>
      </c>
      <c r="AV1519" s="34" t="str">
        <f>VLOOKUP(Reten_soc[[#This Row],[Tipo retenciones]],Creados_silog[],4,0)</f>
        <v>BOGOTÁ</v>
      </c>
      <c r="AX1519" s="11"/>
    </row>
    <row r="1520" spans="44:50">
      <c r="AR1520" s="1">
        <v>3088</v>
      </c>
      <c r="AS1520" s="1" t="s">
        <v>3101</v>
      </c>
      <c r="AT1520" s="34" t="str">
        <f>VLOOKUP(Reten_soc[[#This Row],[Tipo retenciones]],Creados_silog[],2,0)</f>
        <v>Impuestos Saludables</v>
      </c>
      <c r="AU1520" s="11">
        <f>VLOOKUP(Reten_soc[[#This Row],[Tipo retenciones]],Creados_silog[],3,0)</f>
        <v>0</v>
      </c>
      <c r="AV1520" s="34" t="str">
        <f>VLOOKUP(Reten_soc[[#This Row],[Tipo retenciones]],Creados_silog[],4,0)</f>
        <v>NACIONAL</v>
      </c>
      <c r="AX1520" s="11"/>
    </row>
    <row r="1521" spans="44:50">
      <c r="AR1521" s="1">
        <v>3089</v>
      </c>
      <c r="AS1521" s="39" t="s">
        <v>25</v>
      </c>
      <c r="AT1521" s="34" t="str">
        <f>VLOOKUP(Reten_soc[[#This Row],[Tipo retenciones]],Creados_silog[],2,0)</f>
        <v>Retención Impuesto de Renta</v>
      </c>
      <c r="AU1521" s="11">
        <f>VLOOKUP(Reten_soc[[#This Row],[Tipo retenciones]],Creados_silog[],3,0)</f>
        <v>0</v>
      </c>
      <c r="AV1521" s="34" t="str">
        <f>VLOOKUP(Reten_soc[[#This Row],[Tipo retenciones]],Creados_silog[],4,0)</f>
        <v>NACIONAL</v>
      </c>
      <c r="AX1521" s="11"/>
    </row>
    <row r="1522" spans="44:50">
      <c r="AR1522" s="1">
        <v>3089</v>
      </c>
      <c r="AS1522" s="39" t="s">
        <v>94</v>
      </c>
      <c r="AT1522" s="34" t="str">
        <f>VLOOKUP(Reten_soc[[#This Row],[Tipo retenciones]],Creados_silog[],2,0)</f>
        <v>Retención Iva Bienes</v>
      </c>
      <c r="AU1522" s="11">
        <f>VLOOKUP(Reten_soc[[#This Row],[Tipo retenciones]],Creados_silog[],3,0)</f>
        <v>0</v>
      </c>
      <c r="AV1522" s="34" t="str">
        <f>VLOOKUP(Reten_soc[[#This Row],[Tipo retenciones]],Creados_silog[],4,0)</f>
        <v>NACIONAL</v>
      </c>
      <c r="AX1522" s="11"/>
    </row>
    <row r="1523" spans="44:50">
      <c r="AR1523" s="1">
        <v>3089</v>
      </c>
      <c r="AS1523" s="39" t="s">
        <v>108</v>
      </c>
      <c r="AT1523" s="34" t="str">
        <f>VLOOKUP(Reten_soc[[#This Row],[Tipo retenciones]],Creados_silog[],2,0)</f>
        <v>Retención Iva Servicios</v>
      </c>
      <c r="AU1523" s="11">
        <f>VLOOKUP(Reten_soc[[#This Row],[Tipo retenciones]],Creados_silog[],3,0)</f>
        <v>0</v>
      </c>
      <c r="AV1523" s="34" t="str">
        <f>VLOOKUP(Reten_soc[[#This Row],[Tipo retenciones]],Creados_silog[],4,0)</f>
        <v>NACIONAL</v>
      </c>
      <c r="AX1523" s="11"/>
    </row>
    <row r="1524" spans="44:50">
      <c r="AR1524" s="1">
        <v>3089</v>
      </c>
      <c r="AS1524" s="39" t="s">
        <v>1754</v>
      </c>
      <c r="AT1524" s="34" t="str">
        <f>VLOOKUP(Reten_soc[[#This Row],[Tipo retenciones]],Creados_silog[],2,0)</f>
        <v>Retención ICA Bienes Bogotá</v>
      </c>
      <c r="AU1524" s="11">
        <f>VLOOKUP(Reten_soc[[#This Row],[Tipo retenciones]],Creados_silog[],3,0)</f>
        <v>11</v>
      </c>
      <c r="AV1524" s="34" t="str">
        <f>VLOOKUP(Reten_soc[[#This Row],[Tipo retenciones]],Creados_silog[],4,0)</f>
        <v>BOGOTÁ</v>
      </c>
      <c r="AX1524" s="11"/>
    </row>
    <row r="1525" spans="44:50">
      <c r="AR1525" s="1">
        <v>3089</v>
      </c>
      <c r="AS1525" s="39" t="s">
        <v>124</v>
      </c>
      <c r="AT1525" s="34" t="str">
        <f>VLOOKUP(Reten_soc[[#This Row],[Tipo retenciones]],Creados_silog[],2,0)</f>
        <v>Retención ICA Servicios Bogotá</v>
      </c>
      <c r="AU1525" s="11">
        <f>VLOOKUP(Reten_soc[[#This Row],[Tipo retenciones]],Creados_silog[],3,0)</f>
        <v>11</v>
      </c>
      <c r="AV1525" s="34" t="str">
        <f>VLOOKUP(Reten_soc[[#This Row],[Tipo retenciones]],Creados_silog[],4,0)</f>
        <v>BOGOTÁ</v>
      </c>
      <c r="AX1525" s="11"/>
    </row>
    <row r="1526" spans="44:50">
      <c r="AR1526" s="1">
        <v>3089</v>
      </c>
      <c r="AS1526" s="39" t="s">
        <v>132</v>
      </c>
      <c r="AT1526" s="34" t="str">
        <f>VLOOKUP(Reten_soc[[#This Row],[Tipo retenciones]],Creados_silog[],2,0)</f>
        <v>Impuesto de Timbre</v>
      </c>
      <c r="AU1526" s="11">
        <f>VLOOKUP(Reten_soc[[#This Row],[Tipo retenciones]],Creados_silog[],3,0)</f>
        <v>0</v>
      </c>
      <c r="AV1526" s="34" t="str">
        <f>VLOOKUP(Reten_soc[[#This Row],[Tipo retenciones]],Creados_silog[],4,0)</f>
        <v>NACIONAL</v>
      </c>
      <c r="AX1526" s="11"/>
    </row>
    <row r="1527" spans="44:50">
      <c r="AR1527" s="1">
        <v>3089</v>
      </c>
      <c r="AS1527" s="1" t="s">
        <v>1927</v>
      </c>
      <c r="AT1527" s="34" t="str">
        <f>VLOOKUP(Reten_soc[[#This Row],[Tipo retenciones]],Creados_silog[],2,0)</f>
        <v>Retención ICA Bienes Fusagasugá</v>
      </c>
      <c r="AU1527" s="11">
        <f>VLOOKUP(Reten_soc[[#This Row],[Tipo retenciones]],Creados_silog[],3,0)</f>
        <v>25</v>
      </c>
      <c r="AV1527" s="34" t="str">
        <f>VLOOKUP(Reten_soc[[#This Row],[Tipo retenciones]],Creados_silog[],4,0)</f>
        <v>CUNDINAMARCA</v>
      </c>
      <c r="AX1527" s="11"/>
    </row>
    <row r="1528" spans="44:50">
      <c r="AR1528" s="1">
        <v>3089</v>
      </c>
      <c r="AS1528" s="1" t="s">
        <v>1957</v>
      </c>
      <c r="AT1528" s="34" t="str">
        <f>VLOOKUP(Reten_soc[[#This Row],[Tipo retenciones]],Creados_silog[],2,0)</f>
        <v>Retención ICA Servicios Fusagasugá</v>
      </c>
      <c r="AU1528" s="11">
        <f>VLOOKUP(Reten_soc[[#This Row],[Tipo retenciones]],Creados_silog[],3,0)</f>
        <v>25</v>
      </c>
      <c r="AV1528" s="34" t="str">
        <f>VLOOKUP(Reten_soc[[#This Row],[Tipo retenciones]],Creados_silog[],4,0)</f>
        <v>CUNDINAMARCA</v>
      </c>
      <c r="AX1528" s="11"/>
    </row>
    <row r="1529" spans="44:50">
      <c r="AR1529" s="1">
        <v>3089</v>
      </c>
      <c r="AS1529" s="1">
        <v>12</v>
      </c>
      <c r="AT1529" s="34" t="str">
        <f>VLOOKUP(Reten_soc[[#This Row],[Tipo retenciones]],Creados_silog[],2,0)</f>
        <v>Reten Impuesto Renta Activida Alterna I</v>
      </c>
      <c r="AU1529" s="11">
        <f>VLOOKUP(Reten_soc[[#This Row],[Tipo retenciones]],Creados_silog[],3,0)</f>
        <v>0</v>
      </c>
      <c r="AV1529" s="34" t="str">
        <f>VLOOKUP(Reten_soc[[#This Row],[Tipo retenciones]],Creados_silog[],4,0)</f>
        <v>NACIONAL</v>
      </c>
      <c r="AX1529" s="11"/>
    </row>
    <row r="1530" spans="44:50">
      <c r="AR1530" s="1">
        <v>3089</v>
      </c>
      <c r="AS1530" s="1">
        <v>17</v>
      </c>
      <c r="AT1530" s="34" t="str">
        <f>VLOOKUP(Reten_soc[[#This Row],[Tipo retenciones]],Creados_silog[],2,0)</f>
        <v>Reten Impuesto Renta Activida Alterna II</v>
      </c>
      <c r="AU1530" s="11">
        <f>VLOOKUP(Reten_soc[[#This Row],[Tipo retenciones]],Creados_silog[],3,0)</f>
        <v>0</v>
      </c>
      <c r="AV1530" s="34" t="str">
        <f>VLOOKUP(Reten_soc[[#This Row],[Tipo retenciones]],Creados_silog[],4,0)</f>
        <v>NACIONAL</v>
      </c>
      <c r="AX1530" s="11"/>
    </row>
    <row r="1531" spans="44:50">
      <c r="AR1531" s="1">
        <v>3089</v>
      </c>
      <c r="AS1531" s="1" t="s">
        <v>2556</v>
      </c>
      <c r="AT1531" s="34" t="str">
        <f>VLOOKUP(Reten_soc[[#This Row],[Tipo retenciones]],Creados_silog[],2,0)</f>
        <v>Estampilla Pro Unal y demás Un Estatales</v>
      </c>
      <c r="AU1531" s="11">
        <f>VLOOKUP(Reten_soc[[#This Row],[Tipo retenciones]],Creados_silog[],3,0)</f>
        <v>70</v>
      </c>
      <c r="AV1531" s="34" t="str">
        <f>VLOOKUP(Reten_soc[[#This Row],[Tipo retenciones]],Creados_silog[],4,0)</f>
        <v>SUCRE</v>
      </c>
      <c r="AX1531" s="11"/>
    </row>
    <row r="1532" spans="44:50">
      <c r="AR1532" s="1">
        <v>3089</v>
      </c>
      <c r="AS1532" s="1" t="s">
        <v>2637</v>
      </c>
      <c r="AT1532" s="34" t="str">
        <f>VLOOKUP(Reten_soc[[#This Row],[Tipo retenciones]],Creados_silog[],2,0)</f>
        <v>Ahorro Fomento a la Construccion AFC</v>
      </c>
      <c r="AU1532" s="11">
        <f>VLOOKUP(Reten_soc[[#This Row],[Tipo retenciones]],Creados_silog[],3,0)</f>
        <v>0</v>
      </c>
      <c r="AV1532" s="34" t="str">
        <f>VLOOKUP(Reten_soc[[#This Row],[Tipo retenciones]],Creados_silog[],4,0)</f>
        <v>NACIONAL</v>
      </c>
      <c r="AX1532" s="11"/>
    </row>
    <row r="1533" spans="44:50">
      <c r="AR1533" s="1">
        <v>3089</v>
      </c>
      <c r="AS1533" s="1">
        <v>34</v>
      </c>
      <c r="AT1533" s="34" t="str">
        <f>VLOOKUP(Reten_soc[[#This Row],[Tipo retenciones]],Creados_silog[],2,0)</f>
        <v>Retención ICA Servicios Facatativa</v>
      </c>
      <c r="AU1533" s="11">
        <f>VLOOKUP(Reten_soc[[#This Row],[Tipo retenciones]],Creados_silog[],3,0)</f>
        <v>25</v>
      </c>
      <c r="AV1533" s="34" t="str">
        <f>VLOOKUP(Reten_soc[[#This Row],[Tipo retenciones]],Creados_silog[],4,0)</f>
        <v>CUNDINAMARCA</v>
      </c>
      <c r="AX1533" s="11"/>
    </row>
    <row r="1534" spans="44:50">
      <c r="AR1534" s="1">
        <v>3089</v>
      </c>
      <c r="AS1534" s="1" t="s">
        <v>2810</v>
      </c>
      <c r="AT1534" s="34" t="str">
        <f>VLOOKUP(Reten_soc[[#This Row],[Tipo retenciones]],Creados_silog[],2,0)</f>
        <v>Impuesto Equidad CREE</v>
      </c>
      <c r="AU1534" s="11">
        <f>VLOOKUP(Reten_soc[[#This Row],[Tipo retenciones]],Creados_silog[],3,0)</f>
        <v>0</v>
      </c>
      <c r="AV1534" s="34" t="str">
        <f>VLOOKUP(Reten_soc[[#This Row],[Tipo retenciones]],Creados_silog[],4,0)</f>
        <v>NACIONAL</v>
      </c>
      <c r="AX1534" s="11"/>
    </row>
    <row r="1535" spans="44:50">
      <c r="AR1535" s="1">
        <v>3089</v>
      </c>
      <c r="AS1535" s="1" t="s">
        <v>2826</v>
      </c>
      <c r="AT1535" s="34" t="str">
        <f>VLOOKUP(Reten_soc[[#This Row],[Tipo retenciones]],Creados_silog[],2,0)</f>
        <v>Contribución contrato de obra</v>
      </c>
      <c r="AU1535" s="11">
        <f>VLOOKUP(Reten_soc[[#This Row],[Tipo retenciones]],Creados_silog[],3,0)</f>
        <v>0</v>
      </c>
      <c r="AV1535" s="34" t="str">
        <f>VLOOKUP(Reten_soc[[#This Row],[Tipo retenciones]],Creados_silog[],4,0)</f>
        <v>NACIONAL</v>
      </c>
      <c r="AX1535" s="11"/>
    </row>
    <row r="1536" spans="44:50">
      <c r="AR1536" s="1">
        <v>3089</v>
      </c>
      <c r="AS1536" s="1" t="s">
        <v>2995</v>
      </c>
      <c r="AT1536" s="34" t="str">
        <f>VLOOKUP(Reten_soc[[#This Row],[Tipo retenciones]],Creados_silog[],2,0)</f>
        <v>Retención Impuesto Solidario Covid19</v>
      </c>
      <c r="AU1536" s="11">
        <f>VLOOKUP(Reten_soc[[#This Row],[Tipo retenciones]],Creados_silog[],3,0)</f>
        <v>0</v>
      </c>
      <c r="AV1536" s="34" t="str">
        <f>VLOOKUP(Reten_soc[[#This Row],[Tipo retenciones]],Creados_silog[],4,0)</f>
        <v>NACIONAL</v>
      </c>
      <c r="AX1536" s="11"/>
    </row>
    <row r="1537" spans="44:50">
      <c r="AR1537" s="1">
        <v>3089</v>
      </c>
      <c r="AS1537" s="1" t="s">
        <v>2998</v>
      </c>
      <c r="AT1537" s="34" t="str">
        <f>VLOOKUP(Reten_soc[[#This Row],[Tipo retenciones]],Creados_silog[],2,0)</f>
        <v>Reten Aport Solidario Voluntario Covid19</v>
      </c>
      <c r="AU1537" s="11">
        <f>VLOOKUP(Reten_soc[[#This Row],[Tipo retenciones]],Creados_silog[],3,0)</f>
        <v>0</v>
      </c>
      <c r="AV1537" s="34" t="str">
        <f>VLOOKUP(Reten_soc[[#This Row],[Tipo retenciones]],Creados_silog[],4,0)</f>
        <v>NACIONAL</v>
      </c>
      <c r="AX1537" s="11"/>
    </row>
    <row r="1538" spans="44:50">
      <c r="AR1538" s="1">
        <v>3089</v>
      </c>
      <c r="AS1538" s="1">
        <v>71</v>
      </c>
      <c r="AT1538" s="34" t="str">
        <f>VLOOKUP(Reten_soc[[#This Row],[Tipo retenciones]],Creados_silog[],2,0)</f>
        <v>Retención ICA Bienes NILO</v>
      </c>
      <c r="AU1538" s="11">
        <f>VLOOKUP(Reten_soc[[#This Row],[Tipo retenciones]],Creados_silog[],3,0)</f>
        <v>25</v>
      </c>
      <c r="AV1538" s="34" t="str">
        <f>VLOOKUP(Reten_soc[[#This Row],[Tipo retenciones]],Creados_silog[],4,0)</f>
        <v>CUNDINAMARCA</v>
      </c>
      <c r="AX1538" s="11"/>
    </row>
    <row r="1539" spans="44:50">
      <c r="AR1539" s="1">
        <v>3089</v>
      </c>
      <c r="AS1539" s="1">
        <v>72</v>
      </c>
      <c r="AT1539" s="34" t="str">
        <f>VLOOKUP(Reten_soc[[#This Row],[Tipo retenciones]],Creados_silog[],2,0)</f>
        <v>Retención ICA Servicios NILO</v>
      </c>
      <c r="AU1539" s="11">
        <f>VLOOKUP(Reten_soc[[#This Row],[Tipo retenciones]],Creados_silog[],3,0)</f>
        <v>25</v>
      </c>
      <c r="AV1539" s="34" t="str">
        <f>VLOOKUP(Reten_soc[[#This Row],[Tipo retenciones]],Creados_silog[],4,0)</f>
        <v>CUNDINAMARCA</v>
      </c>
      <c r="AX1539" s="11"/>
    </row>
    <row r="1540" spans="44:50">
      <c r="AR1540" s="1">
        <v>3089</v>
      </c>
      <c r="AS1540" s="1" t="s">
        <v>3093</v>
      </c>
      <c r="AT1540" s="34" t="str">
        <f>VLOOKUP(Reten_soc[[#This Row],[Tipo retenciones]],Creados_silog[],2,0)</f>
        <v>Retencion tasa bomberil Bucaramanga</v>
      </c>
      <c r="AU1540" s="11">
        <f>VLOOKUP(Reten_soc[[#This Row],[Tipo retenciones]],Creados_silog[],3,0)</f>
        <v>68</v>
      </c>
      <c r="AV1540" s="34" t="str">
        <f>VLOOKUP(Reten_soc[[#This Row],[Tipo retenciones]],Creados_silog[],4,0)</f>
        <v>SANTANDER</v>
      </c>
      <c r="AX1540" s="11"/>
    </row>
    <row r="1541" spans="44:50">
      <c r="AR1541" s="1">
        <v>3089</v>
      </c>
      <c r="AS1541" s="1" t="s">
        <v>3095</v>
      </c>
      <c r="AT1541" s="34" t="str">
        <f>VLOOKUP(Reten_soc[[#This Row],[Tipo retenciones]],Creados_silog[],2,0)</f>
        <v>Retencion ICA Servicios Bogota Alterno I</v>
      </c>
      <c r="AU1541" s="11">
        <f>VLOOKUP(Reten_soc[[#This Row],[Tipo retenciones]],Creados_silog[],3,0)</f>
        <v>11</v>
      </c>
      <c r="AV1541" s="34" t="str">
        <f>VLOOKUP(Reten_soc[[#This Row],[Tipo retenciones]],Creados_silog[],4,0)</f>
        <v>BOGOTÁ</v>
      </c>
      <c r="AX1541" s="11"/>
    </row>
    <row r="1542" spans="44:50">
      <c r="AR1542" s="1">
        <v>3089</v>
      </c>
      <c r="AS1542" s="1" t="s">
        <v>3272</v>
      </c>
      <c r="AT1542" s="34" t="str">
        <f>VLOOKUP(Reten_soc[[#This Row],[Tipo retenciones]],Creados_silog[],2,0)</f>
        <v>Contribución contrato de obra</v>
      </c>
      <c r="AU1542" s="11">
        <f>VLOOKUP(Reten_soc[[#This Row],[Tipo retenciones]],Creados_silog[],3,0)</f>
        <v>0</v>
      </c>
      <c r="AV1542" s="34" t="str">
        <f>VLOOKUP(Reten_soc[[#This Row],[Tipo retenciones]],Creados_silog[],4,0)</f>
        <v>NACIONAL</v>
      </c>
      <c r="AX1542" s="11"/>
    </row>
    <row r="1543" spans="44:50">
      <c r="AR1543" s="1">
        <v>3089</v>
      </c>
      <c r="AS1543" s="1" t="s">
        <v>3098</v>
      </c>
      <c r="AT1543" s="34" t="str">
        <f>VLOOKUP(Reten_soc[[#This Row],[Tipo retenciones]],Creados_silog[],2,0)</f>
        <v>Retención Impuesto EQUIDAD CREE</v>
      </c>
      <c r="AU1543" s="11">
        <f>VLOOKUP(Reten_soc[[#This Row],[Tipo retenciones]],Creados_silog[],3,0)</f>
        <v>0</v>
      </c>
      <c r="AV1543" s="34" t="str">
        <f>VLOOKUP(Reten_soc[[#This Row],[Tipo retenciones]],Creados_silog[],4,0)</f>
        <v>NACIONAL</v>
      </c>
      <c r="AX1543" s="11"/>
    </row>
    <row r="1544" spans="44:50">
      <c r="AR1544" s="1">
        <v>3089</v>
      </c>
      <c r="AS1544" s="1" t="s">
        <v>3101</v>
      </c>
      <c r="AT1544" s="34" t="str">
        <f>VLOOKUP(Reten_soc[[#This Row],[Tipo retenciones]],Creados_silog[],2,0)</f>
        <v>Impuestos Saludables</v>
      </c>
      <c r="AU1544" s="11">
        <f>VLOOKUP(Reten_soc[[#This Row],[Tipo retenciones]],Creados_silog[],3,0)</f>
        <v>0</v>
      </c>
      <c r="AV1544" s="34" t="str">
        <f>VLOOKUP(Reten_soc[[#This Row],[Tipo retenciones]],Creados_silog[],4,0)</f>
        <v>NACIONAL</v>
      </c>
      <c r="AX1544" s="11"/>
    </row>
    <row r="1545" spans="44:50">
      <c r="AR1545" s="1">
        <v>3090</v>
      </c>
      <c r="AS1545" s="39" t="s">
        <v>25</v>
      </c>
      <c r="AT1545" s="34" t="str">
        <f>VLOOKUP(Reten_soc[[#This Row],[Tipo retenciones]],Creados_silog[],2,0)</f>
        <v>Retención Impuesto de Renta</v>
      </c>
      <c r="AU1545" s="11">
        <f>VLOOKUP(Reten_soc[[#This Row],[Tipo retenciones]],Creados_silog[],3,0)</f>
        <v>0</v>
      </c>
      <c r="AV1545" s="34" t="str">
        <f>VLOOKUP(Reten_soc[[#This Row],[Tipo retenciones]],Creados_silog[],4,0)</f>
        <v>NACIONAL</v>
      </c>
      <c r="AX1545" s="11"/>
    </row>
    <row r="1546" spans="44:50">
      <c r="AR1546" s="1">
        <v>3090</v>
      </c>
      <c r="AS1546" s="39" t="s">
        <v>94</v>
      </c>
      <c r="AT1546" s="34" t="str">
        <f>VLOOKUP(Reten_soc[[#This Row],[Tipo retenciones]],Creados_silog[],2,0)</f>
        <v>Retención Iva Bienes</v>
      </c>
      <c r="AU1546" s="11">
        <f>VLOOKUP(Reten_soc[[#This Row],[Tipo retenciones]],Creados_silog[],3,0)</f>
        <v>0</v>
      </c>
      <c r="AV1546" s="34" t="str">
        <f>VLOOKUP(Reten_soc[[#This Row],[Tipo retenciones]],Creados_silog[],4,0)</f>
        <v>NACIONAL</v>
      </c>
      <c r="AX1546" s="11"/>
    </row>
    <row r="1547" spans="44:50">
      <c r="AR1547" s="1">
        <v>3090</v>
      </c>
      <c r="AS1547" s="39" t="s">
        <v>108</v>
      </c>
      <c r="AT1547" s="34" t="str">
        <f>VLOOKUP(Reten_soc[[#This Row],[Tipo retenciones]],Creados_silog[],2,0)</f>
        <v>Retención Iva Servicios</v>
      </c>
      <c r="AU1547" s="11">
        <f>VLOOKUP(Reten_soc[[#This Row],[Tipo retenciones]],Creados_silog[],3,0)</f>
        <v>0</v>
      </c>
      <c r="AV1547" s="34" t="str">
        <f>VLOOKUP(Reten_soc[[#This Row],[Tipo retenciones]],Creados_silog[],4,0)</f>
        <v>NACIONAL</v>
      </c>
      <c r="AX1547" s="11"/>
    </row>
    <row r="1548" spans="44:50">
      <c r="AR1548" s="1">
        <v>3090</v>
      </c>
      <c r="AS1548" s="39" t="s">
        <v>1754</v>
      </c>
      <c r="AT1548" s="34" t="str">
        <f>VLOOKUP(Reten_soc[[#This Row],[Tipo retenciones]],Creados_silog[],2,0)</f>
        <v>Retención ICA Bienes Bogotá</v>
      </c>
      <c r="AU1548" s="11">
        <f>VLOOKUP(Reten_soc[[#This Row],[Tipo retenciones]],Creados_silog[],3,0)</f>
        <v>11</v>
      </c>
      <c r="AV1548" s="34" t="str">
        <f>VLOOKUP(Reten_soc[[#This Row],[Tipo retenciones]],Creados_silog[],4,0)</f>
        <v>BOGOTÁ</v>
      </c>
      <c r="AX1548" s="11"/>
    </row>
    <row r="1549" spans="44:50">
      <c r="AR1549" s="1">
        <v>3090</v>
      </c>
      <c r="AS1549" s="39" t="s">
        <v>124</v>
      </c>
      <c r="AT1549" s="34" t="str">
        <f>VLOOKUP(Reten_soc[[#This Row],[Tipo retenciones]],Creados_silog[],2,0)</f>
        <v>Retención ICA Servicios Bogotá</v>
      </c>
      <c r="AU1549" s="11">
        <f>VLOOKUP(Reten_soc[[#This Row],[Tipo retenciones]],Creados_silog[],3,0)</f>
        <v>11</v>
      </c>
      <c r="AV1549" s="34" t="str">
        <f>VLOOKUP(Reten_soc[[#This Row],[Tipo retenciones]],Creados_silog[],4,0)</f>
        <v>BOGOTÁ</v>
      </c>
      <c r="AX1549" s="11"/>
    </row>
    <row r="1550" spans="44:50">
      <c r="AR1550" s="1">
        <v>3090</v>
      </c>
      <c r="AS1550" s="39" t="s">
        <v>132</v>
      </c>
      <c r="AT1550" s="34" t="str">
        <f>VLOOKUP(Reten_soc[[#This Row],[Tipo retenciones]],Creados_silog[],2,0)</f>
        <v>Impuesto de Timbre</v>
      </c>
      <c r="AU1550" s="11">
        <f>VLOOKUP(Reten_soc[[#This Row],[Tipo retenciones]],Creados_silog[],3,0)</f>
        <v>0</v>
      </c>
      <c r="AV1550" s="34" t="str">
        <f>VLOOKUP(Reten_soc[[#This Row],[Tipo retenciones]],Creados_silog[],4,0)</f>
        <v>NACIONAL</v>
      </c>
      <c r="AX1550" s="11"/>
    </row>
    <row r="1551" spans="44:50">
      <c r="AR1551" s="1">
        <v>3090</v>
      </c>
      <c r="AS1551" s="1">
        <v>12</v>
      </c>
      <c r="AT1551" s="34" t="str">
        <f>VLOOKUP(Reten_soc[[#This Row],[Tipo retenciones]],Creados_silog[],2,0)</f>
        <v>Reten Impuesto Renta Activida Alterna I</v>
      </c>
      <c r="AU1551" s="11">
        <f>VLOOKUP(Reten_soc[[#This Row],[Tipo retenciones]],Creados_silog[],3,0)</f>
        <v>0</v>
      </c>
      <c r="AV1551" s="34" t="str">
        <f>VLOOKUP(Reten_soc[[#This Row],[Tipo retenciones]],Creados_silog[],4,0)</f>
        <v>NACIONAL</v>
      </c>
      <c r="AX1551" s="11"/>
    </row>
    <row r="1552" spans="44:50">
      <c r="AR1552" s="1">
        <v>3090</v>
      </c>
      <c r="AS1552" s="1">
        <v>17</v>
      </c>
      <c r="AT1552" s="34" t="str">
        <f>VLOOKUP(Reten_soc[[#This Row],[Tipo retenciones]],Creados_silog[],2,0)</f>
        <v>Reten Impuesto Renta Activida Alterna II</v>
      </c>
      <c r="AU1552" s="11">
        <f>VLOOKUP(Reten_soc[[#This Row],[Tipo retenciones]],Creados_silog[],3,0)</f>
        <v>0</v>
      </c>
      <c r="AV1552" s="34" t="str">
        <f>VLOOKUP(Reten_soc[[#This Row],[Tipo retenciones]],Creados_silog[],4,0)</f>
        <v>NACIONAL</v>
      </c>
      <c r="AX1552" s="11"/>
    </row>
    <row r="1553" spans="44:50">
      <c r="AR1553" s="1">
        <v>3090</v>
      </c>
      <c r="AS1553" s="1" t="s">
        <v>2556</v>
      </c>
      <c r="AT1553" s="34" t="str">
        <f>VLOOKUP(Reten_soc[[#This Row],[Tipo retenciones]],Creados_silog[],2,0)</f>
        <v>Estampilla Pro Unal y demás Un Estatales</v>
      </c>
      <c r="AU1553" s="11">
        <f>VLOOKUP(Reten_soc[[#This Row],[Tipo retenciones]],Creados_silog[],3,0)</f>
        <v>70</v>
      </c>
      <c r="AV1553" s="34" t="str">
        <f>VLOOKUP(Reten_soc[[#This Row],[Tipo retenciones]],Creados_silog[],4,0)</f>
        <v>SUCRE</v>
      </c>
      <c r="AX1553" s="11"/>
    </row>
    <row r="1554" spans="44:50">
      <c r="AR1554" s="1">
        <v>3090</v>
      </c>
      <c r="AS1554" s="1" t="s">
        <v>2637</v>
      </c>
      <c r="AT1554" s="34" t="str">
        <f>VLOOKUP(Reten_soc[[#This Row],[Tipo retenciones]],Creados_silog[],2,0)</f>
        <v>Ahorro Fomento a la Construccion AFC</v>
      </c>
      <c r="AU1554" s="11">
        <f>VLOOKUP(Reten_soc[[#This Row],[Tipo retenciones]],Creados_silog[],3,0)</f>
        <v>0</v>
      </c>
      <c r="AV1554" s="34" t="str">
        <f>VLOOKUP(Reten_soc[[#This Row],[Tipo retenciones]],Creados_silog[],4,0)</f>
        <v>NACIONAL</v>
      </c>
      <c r="AX1554" s="11"/>
    </row>
    <row r="1555" spans="44:50">
      <c r="AR1555" s="1">
        <v>3090</v>
      </c>
      <c r="AS1555" s="1" t="s">
        <v>2731</v>
      </c>
      <c r="AT1555" s="34" t="str">
        <f>VLOOKUP(Reten_soc[[#This Row],[Tipo retenciones]],Creados_silog[],2,0)</f>
        <v>ICA Municip General Servicios -Comandos</v>
      </c>
      <c r="AU1555" s="11">
        <f>VLOOKUP(Reten_soc[[#This Row],[Tipo retenciones]],Creados_silog[],3,0)</f>
        <v>11</v>
      </c>
      <c r="AV1555" s="34" t="str">
        <f>VLOOKUP(Reten_soc[[#This Row],[Tipo retenciones]],Creados_silog[],4,0)</f>
        <v>BOGOTÁ</v>
      </c>
      <c r="AX1555" s="11"/>
    </row>
    <row r="1556" spans="44:50">
      <c r="AR1556" s="1">
        <v>3090</v>
      </c>
      <c r="AS1556" s="1" t="s">
        <v>2810</v>
      </c>
      <c r="AT1556" s="34" t="str">
        <f>VLOOKUP(Reten_soc[[#This Row],[Tipo retenciones]],Creados_silog[],2,0)</f>
        <v>Impuesto Equidad CREE</v>
      </c>
      <c r="AU1556" s="11">
        <f>VLOOKUP(Reten_soc[[#This Row],[Tipo retenciones]],Creados_silog[],3,0)</f>
        <v>0</v>
      </c>
      <c r="AV1556" s="34" t="str">
        <f>VLOOKUP(Reten_soc[[#This Row],[Tipo retenciones]],Creados_silog[],4,0)</f>
        <v>NACIONAL</v>
      </c>
      <c r="AX1556" s="11"/>
    </row>
    <row r="1557" spans="44:50">
      <c r="AR1557" s="1">
        <v>3090</v>
      </c>
      <c r="AS1557" s="1" t="s">
        <v>2826</v>
      </c>
      <c r="AT1557" s="34" t="str">
        <f>VLOOKUP(Reten_soc[[#This Row],[Tipo retenciones]],Creados_silog[],2,0)</f>
        <v>Contribución contrato de obra</v>
      </c>
      <c r="AU1557" s="11">
        <f>VLOOKUP(Reten_soc[[#This Row],[Tipo retenciones]],Creados_silog[],3,0)</f>
        <v>0</v>
      </c>
      <c r="AV1557" s="34" t="str">
        <f>VLOOKUP(Reten_soc[[#This Row],[Tipo retenciones]],Creados_silog[],4,0)</f>
        <v>NACIONAL</v>
      </c>
      <c r="AX1557" s="11"/>
    </row>
    <row r="1558" spans="44:50">
      <c r="AR1558" s="1">
        <v>3090</v>
      </c>
      <c r="AS1558" s="1">
        <v>40</v>
      </c>
      <c r="AT1558" s="34" t="str">
        <f>VLOOKUP(Reten_soc[[#This Row],[Tipo retenciones]],Creados_silog[],2,0)</f>
        <v>Retención ICA Servicios Leticia</v>
      </c>
      <c r="AU1558" s="11">
        <f>VLOOKUP(Reten_soc[[#This Row],[Tipo retenciones]],Creados_silog[],3,0)</f>
        <v>91</v>
      </c>
      <c r="AV1558" s="34" t="str">
        <f>VLOOKUP(Reten_soc[[#This Row],[Tipo retenciones]],Creados_silog[],4,0)</f>
        <v>AMAZONAS</v>
      </c>
      <c r="AX1558" s="11"/>
    </row>
    <row r="1559" spans="44:50">
      <c r="AR1559" s="1">
        <v>3090</v>
      </c>
      <c r="AS1559" s="1">
        <v>42</v>
      </c>
      <c r="AT1559" s="34" t="str">
        <f>VLOOKUP(Reten_soc[[#This Row],[Tipo retenciones]],Creados_silog[],2,0)</f>
        <v>Retención ICA Servicios Mocoa</v>
      </c>
      <c r="AU1559" s="11">
        <f>VLOOKUP(Reten_soc[[#This Row],[Tipo retenciones]],Creados_silog[],3,0)</f>
        <v>86</v>
      </c>
      <c r="AV1559" s="34" t="str">
        <f>VLOOKUP(Reten_soc[[#This Row],[Tipo retenciones]],Creados_silog[],4,0)</f>
        <v>PUTUMAYO</v>
      </c>
      <c r="AX1559" s="11"/>
    </row>
    <row r="1560" spans="44:50">
      <c r="AR1560" s="1">
        <v>3090</v>
      </c>
      <c r="AS1560" s="1" t="s">
        <v>2995</v>
      </c>
      <c r="AT1560" s="34" t="str">
        <f>VLOOKUP(Reten_soc[[#This Row],[Tipo retenciones]],Creados_silog[],2,0)</f>
        <v>Retención Impuesto Solidario Covid19</v>
      </c>
      <c r="AU1560" s="11">
        <f>VLOOKUP(Reten_soc[[#This Row],[Tipo retenciones]],Creados_silog[],3,0)</f>
        <v>0</v>
      </c>
      <c r="AV1560" s="34" t="str">
        <f>VLOOKUP(Reten_soc[[#This Row],[Tipo retenciones]],Creados_silog[],4,0)</f>
        <v>NACIONAL</v>
      </c>
      <c r="AX1560" s="11"/>
    </row>
    <row r="1561" spans="44:50">
      <c r="AR1561" s="1">
        <v>3090</v>
      </c>
      <c r="AS1561" s="1" t="s">
        <v>2998</v>
      </c>
      <c r="AT1561" s="34" t="str">
        <f>VLOOKUP(Reten_soc[[#This Row],[Tipo retenciones]],Creados_silog[],2,0)</f>
        <v>Reten Aport Solidario Voluntario Covid19</v>
      </c>
      <c r="AU1561" s="11">
        <f>VLOOKUP(Reten_soc[[#This Row],[Tipo retenciones]],Creados_silog[],3,0)</f>
        <v>0</v>
      </c>
      <c r="AV1561" s="34" t="str">
        <f>VLOOKUP(Reten_soc[[#This Row],[Tipo retenciones]],Creados_silog[],4,0)</f>
        <v>NACIONAL</v>
      </c>
      <c r="AX1561" s="11"/>
    </row>
    <row r="1562" spans="44:50">
      <c r="AR1562" s="1">
        <v>3090</v>
      </c>
      <c r="AS1562" s="1" t="s">
        <v>3273</v>
      </c>
      <c r="AT1562" s="34" t="str">
        <f>VLOOKUP(Reten_soc[[#This Row],[Tipo retenciones]],Creados_silog[],2,0)</f>
        <v>Retención ICA Bienes CHIA</v>
      </c>
      <c r="AU1562" s="11">
        <f>VLOOKUP(Reten_soc[[#This Row],[Tipo retenciones]],Creados_silog[],3,0)</f>
        <v>25</v>
      </c>
      <c r="AV1562" s="34" t="str">
        <f>VLOOKUP(Reten_soc[[#This Row],[Tipo retenciones]],Creados_silog[],4,0)</f>
        <v>CUNDINAMARCA</v>
      </c>
      <c r="AX1562" s="11"/>
    </row>
    <row r="1563" spans="44:50">
      <c r="AR1563" s="1">
        <v>3090</v>
      </c>
      <c r="AS1563" s="1" t="s">
        <v>3276</v>
      </c>
      <c r="AT1563" s="34" t="str">
        <f>VLOOKUP(Reten_soc[[#This Row],[Tipo retenciones]],Creados_silog[],2,0)</f>
        <v>Retención ICA Servicios CHIA</v>
      </c>
      <c r="AU1563" s="11">
        <f>VLOOKUP(Reten_soc[[#This Row],[Tipo retenciones]],Creados_silog[],3,0)</f>
        <v>25</v>
      </c>
      <c r="AV1563" s="34" t="str">
        <f>VLOOKUP(Reten_soc[[#This Row],[Tipo retenciones]],Creados_silog[],4,0)</f>
        <v>CUNDINAMARCA</v>
      </c>
      <c r="AX1563" s="11"/>
    </row>
    <row r="1564" spans="44:50">
      <c r="AR1564" s="1">
        <v>3090</v>
      </c>
      <c r="AS1564" s="1" t="s">
        <v>3091</v>
      </c>
      <c r="AT1564" s="34" t="str">
        <f>VLOOKUP(Reten_soc[[#This Row],[Tipo retenciones]],Creados_silog[],2,0)</f>
        <v>Ret ICA Servicios Chía (Cundinamarca)</v>
      </c>
      <c r="AU1564" s="11">
        <f>VLOOKUP(Reten_soc[[#This Row],[Tipo retenciones]],Creados_silog[],3,0)</f>
        <v>25</v>
      </c>
      <c r="AV1564" s="34" t="str">
        <f>VLOOKUP(Reten_soc[[#This Row],[Tipo retenciones]],Creados_silog[],4,0)</f>
        <v>CUNDINAMARCA</v>
      </c>
      <c r="AX1564" s="11"/>
    </row>
    <row r="1565" spans="44:50">
      <c r="AR1565" s="1">
        <v>3090</v>
      </c>
      <c r="AS1565" s="1" t="s">
        <v>3098</v>
      </c>
      <c r="AT1565" s="34" t="str">
        <f>VLOOKUP(Reten_soc[[#This Row],[Tipo retenciones]],Creados_silog[],2,0)</f>
        <v>Retención Impuesto EQUIDAD CREE</v>
      </c>
      <c r="AU1565" s="11">
        <f>VLOOKUP(Reten_soc[[#This Row],[Tipo retenciones]],Creados_silog[],3,0)</f>
        <v>0</v>
      </c>
      <c r="AV1565" s="34" t="str">
        <f>VLOOKUP(Reten_soc[[#This Row],[Tipo retenciones]],Creados_silog[],4,0)</f>
        <v>NACIONAL</v>
      </c>
      <c r="AX1565" s="11"/>
    </row>
    <row r="1566" spans="44:50">
      <c r="AR1566" s="1">
        <v>4000</v>
      </c>
      <c r="AS1566" s="39" t="s">
        <v>25</v>
      </c>
      <c r="AT1566" s="34" t="str">
        <f>VLOOKUP(Reten_soc[[#This Row],[Tipo retenciones]],Creados_silog[],2,0)</f>
        <v>Retención Impuesto de Renta</v>
      </c>
      <c r="AU1566" s="11">
        <f>VLOOKUP(Reten_soc[[#This Row],[Tipo retenciones]],Creados_silog[],3,0)</f>
        <v>0</v>
      </c>
      <c r="AV1566" s="34" t="str">
        <f>VLOOKUP(Reten_soc[[#This Row],[Tipo retenciones]],Creados_silog[],4,0)</f>
        <v>NACIONAL</v>
      </c>
      <c r="AX1566" s="11"/>
    </row>
    <row r="1567" spans="44:50">
      <c r="AR1567" s="1">
        <v>4000</v>
      </c>
      <c r="AS1567" s="39" t="s">
        <v>94</v>
      </c>
      <c r="AT1567" s="34" t="str">
        <f>VLOOKUP(Reten_soc[[#This Row],[Tipo retenciones]],Creados_silog[],2,0)</f>
        <v>Retención Iva Bienes</v>
      </c>
      <c r="AU1567" s="11">
        <f>VLOOKUP(Reten_soc[[#This Row],[Tipo retenciones]],Creados_silog[],3,0)</f>
        <v>0</v>
      </c>
      <c r="AV1567" s="34" t="str">
        <f>VLOOKUP(Reten_soc[[#This Row],[Tipo retenciones]],Creados_silog[],4,0)</f>
        <v>NACIONAL</v>
      </c>
      <c r="AX1567" s="11"/>
    </row>
    <row r="1568" spans="44:50">
      <c r="AR1568" s="1">
        <v>4000</v>
      </c>
      <c r="AS1568" s="39" t="s">
        <v>108</v>
      </c>
      <c r="AT1568" s="34" t="str">
        <f>VLOOKUP(Reten_soc[[#This Row],[Tipo retenciones]],Creados_silog[],2,0)</f>
        <v>Retención Iva Servicios</v>
      </c>
      <c r="AU1568" s="11">
        <f>VLOOKUP(Reten_soc[[#This Row],[Tipo retenciones]],Creados_silog[],3,0)</f>
        <v>0</v>
      </c>
      <c r="AV1568" s="34" t="str">
        <f>VLOOKUP(Reten_soc[[#This Row],[Tipo retenciones]],Creados_silog[],4,0)</f>
        <v>NACIONAL</v>
      </c>
      <c r="AX1568" s="11"/>
    </row>
    <row r="1569" spans="44:50">
      <c r="AR1569" s="1">
        <v>4000</v>
      </c>
      <c r="AS1569" s="39" t="s">
        <v>1754</v>
      </c>
      <c r="AT1569" s="34" t="str">
        <f>VLOOKUP(Reten_soc[[#This Row],[Tipo retenciones]],Creados_silog[],2,0)</f>
        <v>Retención ICA Bienes Bogotá</v>
      </c>
      <c r="AU1569" s="11">
        <f>VLOOKUP(Reten_soc[[#This Row],[Tipo retenciones]],Creados_silog[],3,0)</f>
        <v>11</v>
      </c>
      <c r="AV1569" s="34" t="str">
        <f>VLOOKUP(Reten_soc[[#This Row],[Tipo retenciones]],Creados_silog[],4,0)</f>
        <v>BOGOTÁ</v>
      </c>
      <c r="AX1569" s="11"/>
    </row>
    <row r="1570" spans="44:50">
      <c r="AR1570" s="1">
        <v>4000</v>
      </c>
      <c r="AS1570" s="39" t="s">
        <v>124</v>
      </c>
      <c r="AT1570" s="34" t="str">
        <f>VLOOKUP(Reten_soc[[#This Row],[Tipo retenciones]],Creados_silog[],2,0)</f>
        <v>Retención ICA Servicios Bogotá</v>
      </c>
      <c r="AU1570" s="11">
        <f>VLOOKUP(Reten_soc[[#This Row],[Tipo retenciones]],Creados_silog[],3,0)</f>
        <v>11</v>
      </c>
      <c r="AV1570" s="34" t="str">
        <f>VLOOKUP(Reten_soc[[#This Row],[Tipo retenciones]],Creados_silog[],4,0)</f>
        <v>BOGOTÁ</v>
      </c>
      <c r="AX1570" s="11"/>
    </row>
    <row r="1571" spans="44:50">
      <c r="AR1571" s="1">
        <v>4000</v>
      </c>
      <c r="AS1571" s="39" t="s">
        <v>132</v>
      </c>
      <c r="AT1571" s="34" t="str">
        <f>VLOOKUP(Reten_soc[[#This Row],[Tipo retenciones]],Creados_silog[],2,0)</f>
        <v>Impuesto de Timbre</v>
      </c>
      <c r="AU1571" s="11">
        <f>VLOOKUP(Reten_soc[[#This Row],[Tipo retenciones]],Creados_silog[],3,0)</f>
        <v>0</v>
      </c>
      <c r="AV1571" s="34" t="str">
        <f>VLOOKUP(Reten_soc[[#This Row],[Tipo retenciones]],Creados_silog[],4,0)</f>
        <v>NACIONAL</v>
      </c>
      <c r="AX1571" s="11"/>
    </row>
    <row r="1572" spans="44:50">
      <c r="AR1572" s="1">
        <v>4000</v>
      </c>
      <c r="AS1572" s="1">
        <v>12</v>
      </c>
      <c r="AT1572" s="34" t="str">
        <f>VLOOKUP(Reten_soc[[#This Row],[Tipo retenciones]],Creados_silog[],2,0)</f>
        <v>Reten Impuesto Renta Activida Alterna I</v>
      </c>
      <c r="AU1572" s="11">
        <f>VLOOKUP(Reten_soc[[#This Row],[Tipo retenciones]],Creados_silog[],3,0)</f>
        <v>0</v>
      </c>
      <c r="AV1572" s="34" t="str">
        <f>VLOOKUP(Reten_soc[[#This Row],[Tipo retenciones]],Creados_silog[],4,0)</f>
        <v>NACIONAL</v>
      </c>
      <c r="AX1572" s="11"/>
    </row>
    <row r="1573" spans="44:50">
      <c r="AR1573" s="1">
        <v>4000</v>
      </c>
      <c r="AS1573" s="1">
        <v>17</v>
      </c>
      <c r="AT1573" s="34" t="str">
        <f>VLOOKUP(Reten_soc[[#This Row],[Tipo retenciones]],Creados_silog[],2,0)</f>
        <v>Reten Impuesto Renta Activida Alterna II</v>
      </c>
      <c r="AU1573" s="11">
        <f>VLOOKUP(Reten_soc[[#This Row],[Tipo retenciones]],Creados_silog[],3,0)</f>
        <v>0</v>
      </c>
      <c r="AV1573" s="34" t="str">
        <f>VLOOKUP(Reten_soc[[#This Row],[Tipo retenciones]],Creados_silog[],4,0)</f>
        <v>NACIONAL</v>
      </c>
      <c r="AX1573" s="11"/>
    </row>
    <row r="1574" spans="44:50">
      <c r="AR1574" s="1">
        <v>4000</v>
      </c>
      <c r="AS1574" s="1" t="s">
        <v>2556</v>
      </c>
      <c r="AT1574" s="34" t="str">
        <f>VLOOKUP(Reten_soc[[#This Row],[Tipo retenciones]],Creados_silog[],2,0)</f>
        <v>Estampilla Pro Unal y demás Un Estatales</v>
      </c>
      <c r="AU1574" s="11">
        <f>VLOOKUP(Reten_soc[[#This Row],[Tipo retenciones]],Creados_silog[],3,0)</f>
        <v>70</v>
      </c>
      <c r="AV1574" s="34" t="str">
        <f>VLOOKUP(Reten_soc[[#This Row],[Tipo retenciones]],Creados_silog[],4,0)</f>
        <v>SUCRE</v>
      </c>
      <c r="AX1574" s="11"/>
    </row>
    <row r="1575" spans="44:50">
      <c r="AR1575" s="1">
        <v>4000</v>
      </c>
      <c r="AS1575" s="1" t="s">
        <v>2637</v>
      </c>
      <c r="AT1575" s="34" t="str">
        <f>VLOOKUP(Reten_soc[[#This Row],[Tipo retenciones]],Creados_silog[],2,0)</f>
        <v>Ahorro Fomento a la Construccion AFC</v>
      </c>
      <c r="AU1575" s="11">
        <f>VLOOKUP(Reten_soc[[#This Row],[Tipo retenciones]],Creados_silog[],3,0)</f>
        <v>0</v>
      </c>
      <c r="AV1575" s="34" t="str">
        <f>VLOOKUP(Reten_soc[[#This Row],[Tipo retenciones]],Creados_silog[],4,0)</f>
        <v>NACIONAL</v>
      </c>
      <c r="AX1575" s="11"/>
    </row>
    <row r="1576" spans="44:50">
      <c r="AR1576" s="1">
        <v>4000</v>
      </c>
      <c r="AS1576" s="1">
        <v>25</v>
      </c>
      <c r="AT1576" s="34" t="str">
        <f>VLOOKUP(Reten_soc[[#This Row],[Tipo retenciones]],Creados_silog[],2,0)</f>
        <v>Estampilla Prociudadela Atlántico</v>
      </c>
      <c r="AU1576" s="11">
        <f>VLOOKUP(Reten_soc[[#This Row],[Tipo retenciones]],Creados_silog[],3,0)</f>
        <v>8</v>
      </c>
      <c r="AV1576" s="34" t="str">
        <f>VLOOKUP(Reten_soc[[#This Row],[Tipo retenciones]],Creados_silog[],4,0)</f>
        <v>ATLÁNTICO</v>
      </c>
      <c r="AX1576" s="11"/>
    </row>
    <row r="1577" spans="44:50">
      <c r="AR1577" s="1">
        <v>4000</v>
      </c>
      <c r="AS1577" s="1">
        <v>26</v>
      </c>
      <c r="AT1577" s="34" t="str">
        <f>VLOOKUP(Reten_soc[[#This Row],[Tipo retenciones]],Creados_silog[],2,0)</f>
        <v>Estampilla Prodesarrollo Atlántico</v>
      </c>
      <c r="AU1577" s="11">
        <f>VLOOKUP(Reten_soc[[#This Row],[Tipo retenciones]],Creados_silog[],3,0)</f>
        <v>8</v>
      </c>
      <c r="AV1577" s="34" t="str">
        <f>VLOOKUP(Reten_soc[[#This Row],[Tipo retenciones]],Creados_silog[],4,0)</f>
        <v>ATLÁNTICO</v>
      </c>
      <c r="AX1577" s="11"/>
    </row>
    <row r="1578" spans="44:50">
      <c r="AR1578" s="1">
        <v>4000</v>
      </c>
      <c r="AS1578" s="1" t="s">
        <v>2690</v>
      </c>
      <c r="AT1578" s="34" t="str">
        <f>VLOOKUP(Reten_soc[[#This Row],[Tipo retenciones]],Creados_silog[],2,0)</f>
        <v>Retención ICA Bienes Sucre</v>
      </c>
      <c r="AU1578" s="11">
        <f>VLOOKUP(Reten_soc[[#This Row],[Tipo retenciones]],Creados_silog[],3,0)</f>
        <v>70</v>
      </c>
      <c r="AV1578" s="34" t="str">
        <f>VLOOKUP(Reten_soc[[#This Row],[Tipo retenciones]],Creados_silog[],4,0)</f>
        <v>SUCRE</v>
      </c>
      <c r="AX1578" s="11"/>
    </row>
    <row r="1579" spans="44:50">
      <c r="AR1579" s="1">
        <v>4000</v>
      </c>
      <c r="AS1579" s="1" t="s">
        <v>2695</v>
      </c>
      <c r="AT1579" s="34" t="str">
        <f>VLOOKUP(Reten_soc[[#This Row],[Tipo retenciones]],Creados_silog[],2,0)</f>
        <v>Retención ICA Servicios Sucre</v>
      </c>
      <c r="AU1579" s="11">
        <f>VLOOKUP(Reten_soc[[#This Row],[Tipo retenciones]],Creados_silog[],3,0)</f>
        <v>70</v>
      </c>
      <c r="AV1579" s="34" t="str">
        <f>VLOOKUP(Reten_soc[[#This Row],[Tipo retenciones]],Creados_silog[],4,0)</f>
        <v>SUCRE</v>
      </c>
      <c r="AX1579" s="11"/>
    </row>
    <row r="1580" spans="44:50">
      <c r="AR1580" s="1">
        <v>4000</v>
      </c>
      <c r="AS1580" s="1" t="s">
        <v>2750</v>
      </c>
      <c r="AT1580" s="34" t="str">
        <f>VLOOKUP(Reten_soc[[#This Row],[Tipo retenciones]],Creados_silog[],2,0)</f>
        <v>Estampilla Probienestar Adulto Mayor</v>
      </c>
      <c r="AU1580" s="11">
        <f>VLOOKUP(Reten_soc[[#This Row],[Tipo retenciones]],Creados_silog[],3,0)</f>
        <v>70</v>
      </c>
      <c r="AV1580" s="34" t="str">
        <f>VLOOKUP(Reten_soc[[#This Row],[Tipo retenciones]],Creados_silog[],4,0)</f>
        <v>SUCRE</v>
      </c>
      <c r="AX1580" s="11"/>
    </row>
    <row r="1581" spans="44:50">
      <c r="AR1581" s="1">
        <v>4000</v>
      </c>
      <c r="AS1581" s="1" t="s">
        <v>2710</v>
      </c>
      <c r="AT1581" s="34" t="str">
        <f>VLOOKUP(Reten_soc[[#This Row],[Tipo retenciones]],Creados_silog[],2,0)</f>
        <v>Retención ICA Bienes Tumaco</v>
      </c>
      <c r="AU1581" s="11">
        <f>VLOOKUP(Reten_soc[[#This Row],[Tipo retenciones]],Creados_silog[],3,0)</f>
        <v>52</v>
      </c>
      <c r="AV1581" s="34" t="str">
        <f>VLOOKUP(Reten_soc[[#This Row],[Tipo retenciones]],Creados_silog[],4,0)</f>
        <v>NARIÑO</v>
      </c>
      <c r="AX1581" s="11"/>
    </row>
    <row r="1582" spans="44:50">
      <c r="AR1582" s="1">
        <v>4000</v>
      </c>
      <c r="AS1582" s="1" t="s">
        <v>2716</v>
      </c>
      <c r="AT1582" s="34" t="str">
        <f>VLOOKUP(Reten_soc[[#This Row],[Tipo retenciones]],Creados_silog[],2,0)</f>
        <v>Retención ICA Servicios Tumaco</v>
      </c>
      <c r="AU1582" s="11">
        <f>VLOOKUP(Reten_soc[[#This Row],[Tipo retenciones]],Creados_silog[],3,0)</f>
        <v>52</v>
      </c>
      <c r="AV1582" s="34" t="str">
        <f>VLOOKUP(Reten_soc[[#This Row],[Tipo retenciones]],Creados_silog[],4,0)</f>
        <v>NARIÑO</v>
      </c>
      <c r="AX1582" s="11"/>
    </row>
    <row r="1583" spans="44:50">
      <c r="AR1583" s="1">
        <v>4000</v>
      </c>
      <c r="AS1583" s="1" t="s">
        <v>2782</v>
      </c>
      <c r="AT1583" s="34" t="str">
        <f>VLOOKUP(Reten_soc[[#This Row],[Tipo retenciones]],Creados_silog[],2,0)</f>
        <v>Estampilla Pro Universidad de Cartagena</v>
      </c>
      <c r="AU1583" s="11">
        <f>VLOOKUP(Reten_soc[[#This Row],[Tipo retenciones]],Creados_silog[],3,0)</f>
        <v>13</v>
      </c>
      <c r="AV1583" s="34" t="str">
        <f>VLOOKUP(Reten_soc[[#This Row],[Tipo retenciones]],Creados_silog[],4,0)</f>
        <v>BOLÍVAR</v>
      </c>
      <c r="AX1583" s="11"/>
    </row>
    <row r="1584" spans="44:50">
      <c r="AR1584" s="1">
        <v>4000</v>
      </c>
      <c r="AS1584" s="1" t="s">
        <v>2800</v>
      </c>
      <c r="AT1584" s="34" t="str">
        <f>VLOOKUP(Reten_soc[[#This Row],[Tipo retenciones]],Creados_silog[],2,0)</f>
        <v>Estampilla Pro-desarrollo UCEVA - Valle</v>
      </c>
      <c r="AU1584" s="11">
        <f>VLOOKUP(Reten_soc[[#This Row],[Tipo retenciones]],Creados_silog[],3,0)</f>
        <v>76</v>
      </c>
      <c r="AV1584" s="34" t="str">
        <f>VLOOKUP(Reten_soc[[#This Row],[Tipo retenciones]],Creados_silog[],4,0)</f>
        <v>VALLE</v>
      </c>
      <c r="AX1584" s="11"/>
    </row>
    <row r="1585" spans="44:50">
      <c r="AR1585" s="1">
        <v>4000</v>
      </c>
      <c r="AS1585" s="1" t="s">
        <v>2811</v>
      </c>
      <c r="AT1585" s="34" t="str">
        <f>VLOOKUP(Reten_soc[[#This Row],[Tipo retenciones]],Creados_silog[],2,0)</f>
        <v>Estampilla Procultura</v>
      </c>
      <c r="AU1585" s="11">
        <f>VLOOKUP(Reten_soc[[#This Row],[Tipo retenciones]],Creados_silog[],3,0)</f>
        <v>91</v>
      </c>
      <c r="AV1585" s="34" t="str">
        <f>VLOOKUP(Reten_soc[[#This Row],[Tipo retenciones]],Creados_silog[],4,0)</f>
        <v>AMAZONAS</v>
      </c>
      <c r="AX1585" s="11"/>
    </row>
    <row r="1586" spans="44:50">
      <c r="AR1586" s="1">
        <v>4000</v>
      </c>
      <c r="AS1586" s="1" t="s">
        <v>2816</v>
      </c>
      <c r="AT1586" s="34" t="str">
        <f>VLOOKUP(Reten_soc[[#This Row],[Tipo retenciones]],Creados_silog[],2,0)</f>
        <v>Estampilla Prodesarrollo Univ. Amazonia</v>
      </c>
      <c r="AU1586" s="11">
        <f>VLOOKUP(Reten_soc[[#This Row],[Tipo retenciones]],Creados_silog[],3,0)</f>
        <v>91</v>
      </c>
      <c r="AV1586" s="34" t="str">
        <f>VLOOKUP(Reten_soc[[#This Row],[Tipo retenciones]],Creados_silog[],4,0)</f>
        <v>AMAZONAS</v>
      </c>
      <c r="AX1586" s="11"/>
    </row>
    <row r="1587" spans="44:50">
      <c r="AR1587" s="1">
        <v>4000</v>
      </c>
      <c r="AS1587" s="1" t="s">
        <v>2749</v>
      </c>
      <c r="AT1587" s="34" t="str">
        <f>VLOOKUP(Reten_soc[[#This Row],[Tipo retenciones]],Creados_silog[],2,0)</f>
        <v>Retención ICA Bs S. Andres Prov. Sta Cat</v>
      </c>
      <c r="AU1587" s="11">
        <f>VLOOKUP(Reten_soc[[#This Row],[Tipo retenciones]],Creados_silog[],3,0)</f>
        <v>88</v>
      </c>
      <c r="AV1587" s="34" t="str">
        <f>VLOOKUP(Reten_soc[[#This Row],[Tipo retenciones]],Creados_silog[],4,0)</f>
        <v>SAN ANDRÉS</v>
      </c>
      <c r="AX1587" s="11"/>
    </row>
    <row r="1588" spans="44:50">
      <c r="AR1588" s="1">
        <v>4000</v>
      </c>
      <c r="AS1588" s="1" t="s">
        <v>2755</v>
      </c>
      <c r="AT1588" s="34" t="str">
        <f>VLOOKUP(Reten_soc[[#This Row],[Tipo retenciones]],Creados_silog[],2,0)</f>
        <v>Retención ICA Ss S. Andres Prov. Sta Cat</v>
      </c>
      <c r="AU1588" s="11">
        <f>VLOOKUP(Reten_soc[[#This Row],[Tipo retenciones]],Creados_silog[],3,0)</f>
        <v>88</v>
      </c>
      <c r="AV1588" s="34" t="str">
        <f>VLOOKUP(Reten_soc[[#This Row],[Tipo retenciones]],Creados_silog[],4,0)</f>
        <v>SAN ANDRÉS</v>
      </c>
      <c r="AX1588" s="11"/>
    </row>
    <row r="1589" spans="44:50">
      <c r="AR1589" s="1">
        <v>4000</v>
      </c>
      <c r="AS1589" s="1">
        <v>30</v>
      </c>
      <c r="AT1589" s="34" t="str">
        <f>VLOOKUP(Reten_soc[[#This Row],[Tipo retenciones]],Creados_silog[],2,0)</f>
        <v>Retención ICA Servicios Palanquero</v>
      </c>
      <c r="AU1589" s="11">
        <f>VLOOKUP(Reten_soc[[#This Row],[Tipo retenciones]],Creados_silog[],3,0)</f>
        <v>25</v>
      </c>
      <c r="AV1589" s="34" t="str">
        <f>VLOOKUP(Reten_soc[[#This Row],[Tipo retenciones]],Creados_silog[],4,0)</f>
        <v>CUNDINAMARCA</v>
      </c>
      <c r="AX1589" s="11"/>
    </row>
    <row r="1590" spans="44:50">
      <c r="AR1590" s="1">
        <v>4000</v>
      </c>
      <c r="AS1590" s="1">
        <v>31</v>
      </c>
      <c r="AT1590" s="34" t="str">
        <f>VLOOKUP(Reten_soc[[#This Row],[Tipo retenciones]],Creados_silog[],2,0)</f>
        <v>Retención ICA Bienes Cartagena</v>
      </c>
      <c r="AU1590" s="11">
        <f>VLOOKUP(Reten_soc[[#This Row],[Tipo retenciones]],Creados_silog[],3,0)</f>
        <v>13</v>
      </c>
      <c r="AV1590" s="34" t="str">
        <f>VLOOKUP(Reten_soc[[#This Row],[Tipo retenciones]],Creados_silog[],4,0)</f>
        <v>BOLÍVAR</v>
      </c>
      <c r="AX1590" s="11"/>
    </row>
    <row r="1591" spans="44:50">
      <c r="AR1591" s="1">
        <v>4000</v>
      </c>
      <c r="AS1591" s="1">
        <v>32</v>
      </c>
      <c r="AT1591" s="34" t="str">
        <f>VLOOKUP(Reten_soc[[#This Row],[Tipo retenciones]],Creados_silog[],2,0)</f>
        <v>Retención ICA Servicios Cartagena</v>
      </c>
      <c r="AU1591" s="11">
        <f>VLOOKUP(Reten_soc[[#This Row],[Tipo retenciones]],Creados_silog[],3,0)</f>
        <v>13</v>
      </c>
      <c r="AV1591" s="34" t="str">
        <f>VLOOKUP(Reten_soc[[#This Row],[Tipo retenciones]],Creados_silog[],4,0)</f>
        <v>BOLÍVAR</v>
      </c>
      <c r="AX1591" s="11"/>
    </row>
    <row r="1592" spans="44:50">
      <c r="AR1592" s="1">
        <v>4000</v>
      </c>
      <c r="AS1592" s="1">
        <v>35</v>
      </c>
      <c r="AT1592" s="34" t="str">
        <f>VLOOKUP(Reten_soc[[#This Row],[Tipo retenciones]],Creados_silog[],2,0)</f>
        <v>Estampilla Prodesarrollo Amazonas</v>
      </c>
      <c r="AU1592" s="11">
        <f>VLOOKUP(Reten_soc[[#This Row],[Tipo retenciones]],Creados_silog[],3,0)</f>
        <v>91</v>
      </c>
      <c r="AV1592" s="34" t="str">
        <f>VLOOKUP(Reten_soc[[#This Row],[Tipo retenciones]],Creados_silog[],4,0)</f>
        <v>AMAZONAS</v>
      </c>
      <c r="AX1592" s="11"/>
    </row>
    <row r="1593" spans="44:50">
      <c r="AR1593" s="1">
        <v>4000</v>
      </c>
      <c r="AS1593" s="1">
        <v>36</v>
      </c>
      <c r="AT1593" s="34" t="str">
        <f>VLOOKUP(Reten_soc[[#This Row],[Tipo retenciones]],Creados_silog[],2,0)</f>
        <v>Estampilla Proelectrificación Amazonas</v>
      </c>
      <c r="AU1593" s="11">
        <f>VLOOKUP(Reten_soc[[#This Row],[Tipo retenciones]],Creados_silog[],3,0)</f>
        <v>91</v>
      </c>
      <c r="AV1593" s="34" t="str">
        <f>VLOOKUP(Reten_soc[[#This Row],[Tipo retenciones]],Creados_silog[],4,0)</f>
        <v>AMAZONAS</v>
      </c>
      <c r="AX1593" s="11"/>
    </row>
    <row r="1594" spans="44:50">
      <c r="AR1594" s="1">
        <v>4000</v>
      </c>
      <c r="AS1594" s="1">
        <v>37</v>
      </c>
      <c r="AT1594" s="34" t="str">
        <f>VLOOKUP(Reten_soc[[#This Row],[Tipo retenciones]],Creados_silog[],2,0)</f>
        <v>Estampilla Proancianato Amazonas</v>
      </c>
      <c r="AU1594" s="11">
        <f>VLOOKUP(Reten_soc[[#This Row],[Tipo retenciones]],Creados_silog[],3,0)</f>
        <v>91</v>
      </c>
      <c r="AV1594" s="34" t="str">
        <f>VLOOKUP(Reten_soc[[#This Row],[Tipo retenciones]],Creados_silog[],4,0)</f>
        <v>AMAZONAS</v>
      </c>
      <c r="AX1594" s="11"/>
    </row>
    <row r="1595" spans="44:50">
      <c r="AR1595" s="1">
        <v>4000</v>
      </c>
      <c r="AS1595" s="1">
        <v>38</v>
      </c>
      <c r="AT1595" s="34" t="str">
        <f>VLOOKUP(Reten_soc[[#This Row],[Tipo retenciones]],Creados_silog[],2,0)</f>
        <v>Estampilla Prodeport Recreación Amazonas</v>
      </c>
      <c r="AU1595" s="11">
        <f>VLOOKUP(Reten_soc[[#This Row],[Tipo retenciones]],Creados_silog[],3,0)</f>
        <v>91</v>
      </c>
      <c r="AV1595" s="34" t="str">
        <f>VLOOKUP(Reten_soc[[#This Row],[Tipo retenciones]],Creados_silog[],4,0)</f>
        <v>AMAZONAS</v>
      </c>
      <c r="AX1595" s="11"/>
    </row>
    <row r="1596" spans="44:50">
      <c r="AR1596" s="1">
        <v>4000</v>
      </c>
      <c r="AS1596" s="1">
        <v>39</v>
      </c>
      <c r="AT1596" s="34" t="str">
        <f>VLOOKUP(Reten_soc[[#This Row],[Tipo retenciones]],Creados_silog[],2,0)</f>
        <v>Retención ICA Bienes Leticia</v>
      </c>
      <c r="AU1596" s="11">
        <f>VLOOKUP(Reten_soc[[#This Row],[Tipo retenciones]],Creados_silog[],3,0)</f>
        <v>91</v>
      </c>
      <c r="AV1596" s="34" t="str">
        <f>VLOOKUP(Reten_soc[[#This Row],[Tipo retenciones]],Creados_silog[],4,0)</f>
        <v>AMAZONAS</v>
      </c>
      <c r="AX1596" s="11"/>
    </row>
    <row r="1597" spans="44:50">
      <c r="AR1597" s="1">
        <v>4000</v>
      </c>
      <c r="AS1597" s="1" t="s">
        <v>2810</v>
      </c>
      <c r="AT1597" s="34" t="str">
        <f>VLOOKUP(Reten_soc[[#This Row],[Tipo retenciones]],Creados_silog[],2,0)</f>
        <v>Impuesto Equidad CREE</v>
      </c>
      <c r="AU1597" s="11">
        <f>VLOOKUP(Reten_soc[[#This Row],[Tipo retenciones]],Creados_silog[],3,0)</f>
        <v>0</v>
      </c>
      <c r="AV1597" s="34" t="str">
        <f>VLOOKUP(Reten_soc[[#This Row],[Tipo retenciones]],Creados_silog[],4,0)</f>
        <v>NACIONAL</v>
      </c>
      <c r="AX1597" s="11"/>
    </row>
    <row r="1598" spans="44:50">
      <c r="AR1598" s="1">
        <v>4000</v>
      </c>
      <c r="AS1598" s="1" t="s">
        <v>2826</v>
      </c>
      <c r="AT1598" s="34" t="str">
        <f>VLOOKUP(Reten_soc[[#This Row],[Tipo retenciones]],Creados_silog[],2,0)</f>
        <v>Contribución contrato de obra</v>
      </c>
      <c r="AU1598" s="11">
        <f>VLOOKUP(Reten_soc[[#This Row],[Tipo retenciones]],Creados_silog[],3,0)</f>
        <v>0</v>
      </c>
      <c r="AV1598" s="34" t="str">
        <f>VLOOKUP(Reten_soc[[#This Row],[Tipo retenciones]],Creados_silog[],4,0)</f>
        <v>NACIONAL</v>
      </c>
      <c r="AX1598" s="11"/>
    </row>
    <row r="1599" spans="44:50">
      <c r="AR1599" s="1">
        <v>4000</v>
      </c>
      <c r="AS1599" s="1" t="s">
        <v>2869</v>
      </c>
      <c r="AT1599" s="34" t="str">
        <f>VLOOKUP(Reten_soc[[#This Row],[Tipo retenciones]],Creados_silog[],2,0)</f>
        <v>Retención ICA Bienes Cota</v>
      </c>
      <c r="AU1599" s="11">
        <f>VLOOKUP(Reten_soc[[#This Row],[Tipo retenciones]],Creados_silog[],3,0)</f>
        <v>25</v>
      </c>
      <c r="AV1599" s="34" t="str">
        <f>VLOOKUP(Reten_soc[[#This Row],[Tipo retenciones]],Creados_silog[],4,0)</f>
        <v>CUNDINAMARCA</v>
      </c>
      <c r="AX1599" s="11"/>
    </row>
    <row r="1600" spans="44:50">
      <c r="AR1600" s="1">
        <v>4000</v>
      </c>
      <c r="AS1600" s="1">
        <v>40</v>
      </c>
      <c r="AT1600" s="34" t="str">
        <f>VLOOKUP(Reten_soc[[#This Row],[Tipo retenciones]],Creados_silog[],2,0)</f>
        <v>Retención ICA Servicios Leticia</v>
      </c>
      <c r="AU1600" s="11">
        <f>VLOOKUP(Reten_soc[[#This Row],[Tipo retenciones]],Creados_silog[],3,0)</f>
        <v>91</v>
      </c>
      <c r="AV1600" s="34" t="str">
        <f>VLOOKUP(Reten_soc[[#This Row],[Tipo retenciones]],Creados_silog[],4,0)</f>
        <v>AMAZONAS</v>
      </c>
      <c r="AX1600" s="11"/>
    </row>
    <row r="1601" spans="44:50">
      <c r="AR1601" s="1">
        <v>4000</v>
      </c>
      <c r="AS1601" s="1">
        <v>41</v>
      </c>
      <c r="AT1601" s="34" t="str">
        <f>VLOOKUP(Reten_soc[[#This Row],[Tipo retenciones]],Creados_silog[],2,0)</f>
        <v>Retención ICA Bienes Mocoa</v>
      </c>
      <c r="AU1601" s="11">
        <f>VLOOKUP(Reten_soc[[#This Row],[Tipo retenciones]],Creados_silog[],3,0)</f>
        <v>86</v>
      </c>
      <c r="AV1601" s="34" t="str">
        <f>VLOOKUP(Reten_soc[[#This Row],[Tipo retenciones]],Creados_silog[],4,0)</f>
        <v>PUTUMAYO</v>
      </c>
      <c r="AX1601" s="11"/>
    </row>
    <row r="1602" spans="44:50">
      <c r="AR1602" s="1">
        <v>4000</v>
      </c>
      <c r="AS1602" s="1">
        <v>42</v>
      </c>
      <c r="AT1602" s="34" t="str">
        <f>VLOOKUP(Reten_soc[[#This Row],[Tipo retenciones]],Creados_silog[],2,0)</f>
        <v>Retención ICA Servicios Mocoa</v>
      </c>
      <c r="AU1602" s="11">
        <f>VLOOKUP(Reten_soc[[#This Row],[Tipo retenciones]],Creados_silog[],3,0)</f>
        <v>86</v>
      </c>
      <c r="AV1602" s="34" t="str">
        <f>VLOOKUP(Reten_soc[[#This Row],[Tipo retenciones]],Creados_silog[],4,0)</f>
        <v>PUTUMAYO</v>
      </c>
      <c r="AX1602" s="11"/>
    </row>
    <row r="1603" spans="44:50">
      <c r="AR1603" s="1">
        <v>4000</v>
      </c>
      <c r="AS1603" s="1">
        <v>46</v>
      </c>
      <c r="AT1603" s="34" t="str">
        <f>VLOOKUP(Reten_soc[[#This Row],[Tipo retenciones]],Creados_silog[],2,0)</f>
        <v>Retención ICA Bienes Arauca</v>
      </c>
      <c r="AU1603" s="11">
        <f>VLOOKUP(Reten_soc[[#This Row],[Tipo retenciones]],Creados_silog[],3,0)</f>
        <v>81</v>
      </c>
      <c r="AV1603" s="34" t="str">
        <f>VLOOKUP(Reten_soc[[#This Row],[Tipo retenciones]],Creados_silog[],4,0)</f>
        <v>ARAUCA</v>
      </c>
      <c r="AX1603" s="11"/>
    </row>
    <row r="1604" spans="44:50">
      <c r="AR1604" s="1">
        <v>4000</v>
      </c>
      <c r="AS1604" s="1">
        <v>47</v>
      </c>
      <c r="AT1604" s="34" t="str">
        <f>VLOOKUP(Reten_soc[[#This Row],[Tipo retenciones]],Creados_silog[],2,0)</f>
        <v>Retención ICA Servicios Arauca</v>
      </c>
      <c r="AU1604" s="11">
        <f>VLOOKUP(Reten_soc[[#This Row],[Tipo retenciones]],Creados_silog[],3,0)</f>
        <v>81</v>
      </c>
      <c r="AV1604" s="34" t="str">
        <f>VLOOKUP(Reten_soc[[#This Row],[Tipo retenciones]],Creados_silog[],4,0)</f>
        <v>ARAUCA</v>
      </c>
      <c r="AX1604" s="11"/>
    </row>
    <row r="1605" spans="44:50">
      <c r="AR1605" s="1">
        <v>4000</v>
      </c>
      <c r="AS1605" s="1">
        <v>48</v>
      </c>
      <c r="AT1605" s="34" t="str">
        <f>VLOOKUP(Reten_soc[[#This Row],[Tipo retenciones]],Creados_silog[],2,0)</f>
        <v>Retención ICA Bienes Pto. Carreño</v>
      </c>
      <c r="AU1605" s="11">
        <f>VLOOKUP(Reten_soc[[#This Row],[Tipo retenciones]],Creados_silog[],3,0)</f>
        <v>99</v>
      </c>
      <c r="AV1605" s="34" t="str">
        <f>VLOOKUP(Reten_soc[[#This Row],[Tipo retenciones]],Creados_silog[],4,0)</f>
        <v>VICHADA</v>
      </c>
      <c r="AX1605" s="11"/>
    </row>
    <row r="1606" spans="44:50">
      <c r="AR1606" s="1">
        <v>4000</v>
      </c>
      <c r="AS1606" s="1">
        <v>49</v>
      </c>
      <c r="AT1606" s="34" t="str">
        <f>VLOOKUP(Reten_soc[[#This Row],[Tipo retenciones]],Creados_silog[],2,0)</f>
        <v>Retención ICA Servicios Pto. Carreño</v>
      </c>
      <c r="AU1606" s="11">
        <f>VLOOKUP(Reten_soc[[#This Row],[Tipo retenciones]],Creados_silog[],3,0)</f>
        <v>99</v>
      </c>
      <c r="AV1606" s="34" t="str">
        <f>VLOOKUP(Reten_soc[[#This Row],[Tipo retenciones]],Creados_silog[],4,0)</f>
        <v>VICHADA</v>
      </c>
      <c r="AX1606" s="11"/>
    </row>
    <row r="1607" spans="44:50">
      <c r="AR1607" s="1">
        <v>4000</v>
      </c>
      <c r="AS1607" s="1" t="s">
        <v>2919</v>
      </c>
      <c r="AT1607" s="34" t="str">
        <f>VLOOKUP(Reten_soc[[#This Row],[Tipo retenciones]],Creados_silog[],2,0)</f>
        <v>Retención ICA Bienes Leguizamo</v>
      </c>
      <c r="AU1607" s="11">
        <f>VLOOKUP(Reten_soc[[#This Row],[Tipo retenciones]],Creados_silog[],3,0)</f>
        <v>86</v>
      </c>
      <c r="AV1607" s="34" t="str">
        <f>VLOOKUP(Reten_soc[[#This Row],[Tipo retenciones]],Creados_silog[],4,0)</f>
        <v>PUTUMAYO</v>
      </c>
      <c r="AX1607" s="11"/>
    </row>
    <row r="1608" spans="44:50">
      <c r="AR1608" s="1">
        <v>4000</v>
      </c>
      <c r="AS1608" s="1" t="s">
        <v>2922</v>
      </c>
      <c r="AT1608" s="34" t="str">
        <f>VLOOKUP(Reten_soc[[#This Row],[Tipo retenciones]],Creados_silog[],2,0)</f>
        <v>Retención ICA Servicios Leguizamo</v>
      </c>
      <c r="AU1608" s="11">
        <f>VLOOKUP(Reten_soc[[#This Row],[Tipo retenciones]],Creados_silog[],3,0)</f>
        <v>86</v>
      </c>
      <c r="AV1608" s="34" t="str">
        <f>VLOOKUP(Reten_soc[[#This Row],[Tipo retenciones]],Creados_silog[],4,0)</f>
        <v>PUTUMAYO</v>
      </c>
      <c r="AX1608" s="11"/>
    </row>
    <row r="1609" spans="44:50">
      <c r="AR1609" s="1">
        <v>4000</v>
      </c>
      <c r="AS1609" s="1">
        <v>52</v>
      </c>
      <c r="AT1609" s="34" t="str">
        <f>VLOOKUP(Reten_soc[[#This Row],[Tipo retenciones]],Creados_silog[],2,0)</f>
        <v>Retención ICA Bienes Turbo</v>
      </c>
      <c r="AU1609" s="11">
        <f>VLOOKUP(Reten_soc[[#This Row],[Tipo retenciones]],Creados_silog[],3,0)</f>
        <v>5</v>
      </c>
      <c r="AV1609" s="34" t="str">
        <f>VLOOKUP(Reten_soc[[#This Row],[Tipo retenciones]],Creados_silog[],4,0)</f>
        <v>ANTIOQUIA</v>
      </c>
      <c r="AX1609" s="11"/>
    </row>
    <row r="1610" spans="44:50">
      <c r="AR1610" s="1">
        <v>4000</v>
      </c>
      <c r="AS1610" s="1">
        <v>53</v>
      </c>
      <c r="AT1610" s="34" t="str">
        <f>VLOOKUP(Reten_soc[[#This Row],[Tipo retenciones]],Creados_silog[],2,0)</f>
        <v>Retención ICA Servicios Turbo</v>
      </c>
      <c r="AU1610" s="11">
        <f>VLOOKUP(Reten_soc[[#This Row],[Tipo retenciones]],Creados_silog[],3,0)</f>
        <v>5</v>
      </c>
      <c r="AV1610" s="34" t="str">
        <f>VLOOKUP(Reten_soc[[#This Row],[Tipo retenciones]],Creados_silog[],4,0)</f>
        <v>ANTIOQUIA</v>
      </c>
      <c r="AX1610" s="11"/>
    </row>
    <row r="1611" spans="44:50">
      <c r="AR1611" s="1">
        <v>4000</v>
      </c>
      <c r="AS1611" s="1">
        <v>56</v>
      </c>
      <c r="AT1611" s="34" t="str">
        <f>VLOOKUP(Reten_soc[[#This Row],[Tipo retenciones]],Creados_silog[],2,0)</f>
        <v>Retención ICA Bienes Coveñas</v>
      </c>
      <c r="AU1611" s="11">
        <f>VLOOKUP(Reten_soc[[#This Row],[Tipo retenciones]],Creados_silog[],3,0)</f>
        <v>70</v>
      </c>
      <c r="AV1611" s="34" t="str">
        <f>VLOOKUP(Reten_soc[[#This Row],[Tipo retenciones]],Creados_silog[],4,0)</f>
        <v>SUCRE</v>
      </c>
      <c r="AX1611" s="11"/>
    </row>
    <row r="1612" spans="44:50">
      <c r="AR1612" s="1">
        <v>4000</v>
      </c>
      <c r="AS1612" s="1">
        <v>57</v>
      </c>
      <c r="AT1612" s="34" t="str">
        <f>VLOOKUP(Reten_soc[[#This Row],[Tipo retenciones]],Creados_silog[],2,0)</f>
        <v>Retención ICA Servicios Coveñas</v>
      </c>
      <c r="AU1612" s="11">
        <f>VLOOKUP(Reten_soc[[#This Row],[Tipo retenciones]],Creados_silog[],3,0)</f>
        <v>70</v>
      </c>
      <c r="AV1612" s="34" t="str">
        <f>VLOOKUP(Reten_soc[[#This Row],[Tipo retenciones]],Creados_silog[],4,0)</f>
        <v>SUCRE</v>
      </c>
      <c r="AX1612" s="11"/>
    </row>
    <row r="1613" spans="44:50">
      <c r="AR1613" s="1">
        <v>4000</v>
      </c>
      <c r="AS1613" s="1">
        <v>58</v>
      </c>
      <c r="AT1613" s="34" t="str">
        <f>VLOOKUP(Reten_soc[[#This Row],[Tipo retenciones]],Creados_silog[],2,0)</f>
        <v>Retención ICA Bienes Corozal</v>
      </c>
      <c r="AU1613" s="11">
        <f>VLOOKUP(Reten_soc[[#This Row],[Tipo retenciones]],Creados_silog[],3,0)</f>
        <v>70</v>
      </c>
      <c r="AV1613" s="34" t="str">
        <f>VLOOKUP(Reten_soc[[#This Row],[Tipo retenciones]],Creados_silog[],4,0)</f>
        <v>SUCRE</v>
      </c>
      <c r="AX1613" s="11"/>
    </row>
    <row r="1614" spans="44:50">
      <c r="AR1614" s="1">
        <v>4000</v>
      </c>
      <c r="AS1614" s="1">
        <v>59</v>
      </c>
      <c r="AT1614" s="34" t="str">
        <f>VLOOKUP(Reten_soc[[#This Row],[Tipo retenciones]],Creados_silog[],2,0)</f>
        <v>Retención ICA Servicios Corozal</v>
      </c>
      <c r="AU1614" s="11">
        <f>VLOOKUP(Reten_soc[[#This Row],[Tipo retenciones]],Creados_silog[],3,0)</f>
        <v>70</v>
      </c>
      <c r="AV1614" s="34" t="str">
        <f>VLOOKUP(Reten_soc[[#This Row],[Tipo retenciones]],Creados_silog[],4,0)</f>
        <v>SUCRE</v>
      </c>
      <c r="AX1614" s="11"/>
    </row>
    <row r="1615" spans="44:50">
      <c r="AR1615" s="1">
        <v>4000</v>
      </c>
      <c r="AS1615" s="1" t="s">
        <v>2995</v>
      </c>
      <c r="AT1615" s="34" t="str">
        <f>VLOOKUP(Reten_soc[[#This Row],[Tipo retenciones]],Creados_silog[],2,0)</f>
        <v>Retención Impuesto Solidario Covid19</v>
      </c>
      <c r="AU1615" s="11">
        <f>VLOOKUP(Reten_soc[[#This Row],[Tipo retenciones]],Creados_silog[],3,0)</f>
        <v>0</v>
      </c>
      <c r="AV1615" s="34" t="str">
        <f>VLOOKUP(Reten_soc[[#This Row],[Tipo retenciones]],Creados_silog[],4,0)</f>
        <v>NACIONAL</v>
      </c>
      <c r="AX1615" s="11"/>
    </row>
    <row r="1616" spans="44:50">
      <c r="AR1616" s="1">
        <v>4000</v>
      </c>
      <c r="AS1616" s="1" t="s">
        <v>2998</v>
      </c>
      <c r="AT1616" s="34" t="str">
        <f>VLOOKUP(Reten_soc[[#This Row],[Tipo retenciones]],Creados_silog[],2,0)</f>
        <v>Reten Aport Solidario Voluntario Covid19</v>
      </c>
      <c r="AU1616" s="11">
        <f>VLOOKUP(Reten_soc[[#This Row],[Tipo retenciones]],Creados_silog[],3,0)</f>
        <v>0</v>
      </c>
      <c r="AV1616" s="34" t="str">
        <f>VLOOKUP(Reten_soc[[#This Row],[Tipo retenciones]],Creados_silog[],4,0)</f>
        <v>NACIONAL</v>
      </c>
      <c r="AX1616" s="11"/>
    </row>
    <row r="1617" spans="44:50">
      <c r="AR1617" s="1">
        <v>4000</v>
      </c>
      <c r="AS1617" s="1">
        <v>60</v>
      </c>
      <c r="AT1617" s="34" t="str">
        <f>VLOOKUP(Reten_soc[[#This Row],[Tipo retenciones]],Creados_silog[],2,0)</f>
        <v>Estampilla Pro Hospital Univers. Sucre</v>
      </c>
      <c r="AU1617" s="11">
        <f>VLOOKUP(Reten_soc[[#This Row],[Tipo retenciones]],Creados_silog[],3,0)</f>
        <v>70</v>
      </c>
      <c r="AV1617" s="34" t="str">
        <f>VLOOKUP(Reten_soc[[#This Row],[Tipo retenciones]],Creados_silog[],4,0)</f>
        <v>SUCRE</v>
      </c>
      <c r="AX1617" s="11"/>
    </row>
    <row r="1618" spans="44:50">
      <c r="AR1618" s="1">
        <v>4000</v>
      </c>
      <c r="AS1618" s="1">
        <v>68</v>
      </c>
      <c r="AT1618" s="34" t="str">
        <f>VLOOKUP(Reten_soc[[#This Row],[Tipo retenciones]],Creados_silog[],2,0)</f>
        <v>Retención ICA Bienes Valle del Cauca</v>
      </c>
      <c r="AU1618" s="11">
        <f>VLOOKUP(Reten_soc[[#This Row],[Tipo retenciones]],Creados_silog[],3,0)</f>
        <v>68</v>
      </c>
      <c r="AV1618" s="34" t="str">
        <f>VLOOKUP(Reten_soc[[#This Row],[Tipo retenciones]],Creados_silog[],4,0)</f>
        <v>SANTANDER</v>
      </c>
      <c r="AX1618" s="11"/>
    </row>
    <row r="1619" spans="44:50">
      <c r="AR1619" s="1">
        <v>4000</v>
      </c>
      <c r="AS1619" s="1">
        <v>69</v>
      </c>
      <c r="AT1619" s="34" t="str">
        <f>VLOOKUP(Reten_soc[[#This Row],[Tipo retenciones]],Creados_silog[],2,0)</f>
        <v>Retención ICA Servicios Valle del cauca</v>
      </c>
      <c r="AU1619" s="11">
        <f>VLOOKUP(Reten_soc[[#This Row],[Tipo retenciones]],Creados_silog[],3,0)</f>
        <v>68</v>
      </c>
      <c r="AV1619" s="34" t="str">
        <f>VLOOKUP(Reten_soc[[#This Row],[Tipo retenciones]],Creados_silog[],4,0)</f>
        <v>SANTANDER</v>
      </c>
      <c r="AX1619" s="11"/>
    </row>
    <row r="1620" spans="44:50">
      <c r="AR1620" s="1">
        <v>4000</v>
      </c>
      <c r="AS1620" s="1">
        <v>73</v>
      </c>
      <c r="AT1620" s="34" t="str">
        <f>VLOOKUP(Reten_soc[[#This Row],[Tipo retenciones]],Creados_silog[],2,0)</f>
        <v>Retención ICA Bienes Barranquilla</v>
      </c>
      <c r="AU1620" s="11">
        <f>VLOOKUP(Reten_soc[[#This Row],[Tipo retenciones]],Creados_silog[],3,0)</f>
        <v>8</v>
      </c>
      <c r="AV1620" s="34" t="str">
        <f>VLOOKUP(Reten_soc[[#This Row],[Tipo retenciones]],Creados_silog[],4,0)</f>
        <v>ATLÁNTICO</v>
      </c>
      <c r="AX1620" s="11"/>
    </row>
    <row r="1621" spans="44:50">
      <c r="AR1621" s="1">
        <v>4000</v>
      </c>
      <c r="AS1621" s="1">
        <v>74</v>
      </c>
      <c r="AT1621" s="34" t="str">
        <f>VLOOKUP(Reten_soc[[#This Row],[Tipo retenciones]],Creados_silog[],2,0)</f>
        <v>Retención ICA Servicios Barranquilla</v>
      </c>
      <c r="AU1621" s="11">
        <f>VLOOKUP(Reten_soc[[#This Row],[Tipo retenciones]],Creados_silog[],3,0)</f>
        <v>8</v>
      </c>
      <c r="AV1621" s="34" t="str">
        <f>VLOOKUP(Reten_soc[[#This Row],[Tipo retenciones]],Creados_silog[],4,0)</f>
        <v>ATLÁNTICO</v>
      </c>
      <c r="AX1621" s="11"/>
    </row>
    <row r="1622" spans="44:50">
      <c r="AR1622" s="1">
        <v>4000</v>
      </c>
      <c r="AS1622" s="1">
        <v>80</v>
      </c>
      <c r="AT1622" s="34" t="str">
        <f>VLOOKUP(Reten_soc[[#This Row],[Tipo retenciones]],Creados_silog[],2,0)</f>
        <v>Estampilla pro Universidad Amazonia</v>
      </c>
      <c r="AU1622" s="11">
        <f>VLOOKUP(Reten_soc[[#This Row],[Tipo retenciones]],Creados_silog[],3,0)</f>
        <v>18</v>
      </c>
      <c r="AV1622" s="34" t="str">
        <f>VLOOKUP(Reten_soc[[#This Row],[Tipo retenciones]],Creados_silog[],4,0)</f>
        <v>CAQUETA</v>
      </c>
      <c r="AX1622" s="11"/>
    </row>
    <row r="1623" spans="44:50">
      <c r="AR1623" s="1">
        <v>4000</v>
      </c>
      <c r="AS1623" s="1" t="s">
        <v>3273</v>
      </c>
      <c r="AT1623" s="34" t="str">
        <f>VLOOKUP(Reten_soc[[#This Row],[Tipo retenciones]],Creados_silog[],2,0)</f>
        <v>Retención ICA Bienes CHIA</v>
      </c>
      <c r="AU1623" s="11">
        <f>VLOOKUP(Reten_soc[[#This Row],[Tipo retenciones]],Creados_silog[],3,0)</f>
        <v>25</v>
      </c>
      <c r="AV1623" s="34" t="str">
        <f>VLOOKUP(Reten_soc[[#This Row],[Tipo retenciones]],Creados_silog[],4,0)</f>
        <v>CUNDINAMARCA</v>
      </c>
      <c r="AX1623" s="11"/>
    </row>
    <row r="1624" spans="44:50">
      <c r="AR1624" s="1">
        <v>4000</v>
      </c>
      <c r="AS1624" s="1" t="s">
        <v>3276</v>
      </c>
      <c r="AT1624" s="34" t="str">
        <f>VLOOKUP(Reten_soc[[#This Row],[Tipo retenciones]],Creados_silog[],2,0)</f>
        <v>Retención ICA Servicios CHIA</v>
      </c>
      <c r="AU1624" s="11">
        <f>VLOOKUP(Reten_soc[[#This Row],[Tipo retenciones]],Creados_silog[],3,0)</f>
        <v>25</v>
      </c>
      <c r="AV1624" s="34" t="str">
        <f>VLOOKUP(Reten_soc[[#This Row],[Tipo retenciones]],Creados_silog[],4,0)</f>
        <v>CUNDINAMARCA</v>
      </c>
      <c r="AX1624" s="11"/>
    </row>
    <row r="1625" spans="44:50">
      <c r="AR1625" s="1">
        <v>4000</v>
      </c>
      <c r="AS1625" s="1" t="s">
        <v>3091</v>
      </c>
      <c r="AT1625" s="34" t="str">
        <f>VLOOKUP(Reten_soc[[#This Row],[Tipo retenciones]],Creados_silog[],2,0)</f>
        <v>Ret ICA Servicios Chía (Cundinamarca)</v>
      </c>
      <c r="AU1625" s="11">
        <f>VLOOKUP(Reten_soc[[#This Row],[Tipo retenciones]],Creados_silog[],3,0)</f>
        <v>25</v>
      </c>
      <c r="AV1625" s="34" t="str">
        <f>VLOOKUP(Reten_soc[[#This Row],[Tipo retenciones]],Creados_silog[],4,0)</f>
        <v>CUNDINAMARCA</v>
      </c>
      <c r="AX1625" s="11"/>
    </row>
    <row r="1626" spans="44:50">
      <c r="AR1626" s="1">
        <v>4000</v>
      </c>
      <c r="AS1626" s="1" t="s">
        <v>3095</v>
      </c>
      <c r="AT1626" s="34" t="str">
        <f>VLOOKUP(Reten_soc[[#This Row],[Tipo retenciones]],Creados_silog[],2,0)</f>
        <v>Retencion ICA Servicios Bogota Alterno I</v>
      </c>
      <c r="AU1626" s="11">
        <f>VLOOKUP(Reten_soc[[#This Row],[Tipo retenciones]],Creados_silog[],3,0)</f>
        <v>11</v>
      </c>
      <c r="AV1626" s="34" t="str">
        <f>VLOOKUP(Reten_soc[[#This Row],[Tipo retenciones]],Creados_silog[],4,0)</f>
        <v>BOGOTÁ</v>
      </c>
      <c r="AX1626" s="11"/>
    </row>
    <row r="1627" spans="44:50">
      <c r="AR1627" s="1">
        <v>4000</v>
      </c>
      <c r="AS1627" s="1" t="s">
        <v>3098</v>
      </c>
      <c r="AT1627" s="34" t="str">
        <f>VLOOKUP(Reten_soc[[#This Row],[Tipo retenciones]],Creados_silog[],2,0)</f>
        <v>Retención Impuesto EQUIDAD CREE</v>
      </c>
      <c r="AU1627" s="11">
        <f>VLOOKUP(Reten_soc[[#This Row],[Tipo retenciones]],Creados_silog[],3,0)</f>
        <v>0</v>
      </c>
      <c r="AV1627" s="34" t="str">
        <f>VLOOKUP(Reten_soc[[#This Row],[Tipo retenciones]],Creados_silog[],4,0)</f>
        <v>NACIONAL</v>
      </c>
      <c r="AX1627" s="11"/>
    </row>
    <row r="1628" spans="44:50">
      <c r="AR1628" s="1">
        <v>4000</v>
      </c>
      <c r="AS1628" s="1" t="s">
        <v>3101</v>
      </c>
      <c r="AT1628" s="34" t="str">
        <f>VLOOKUP(Reten_soc[[#This Row],[Tipo retenciones]],Creados_silog[],2,0)</f>
        <v>Impuestos Saludables</v>
      </c>
      <c r="AU1628" s="11">
        <f>VLOOKUP(Reten_soc[[#This Row],[Tipo retenciones]],Creados_silog[],3,0)</f>
        <v>0</v>
      </c>
      <c r="AV1628" s="34" t="str">
        <f>VLOOKUP(Reten_soc[[#This Row],[Tipo retenciones]],Creados_silog[],4,0)</f>
        <v>NACIONAL</v>
      </c>
      <c r="AX1628" s="11"/>
    </row>
    <row r="1629" spans="44:50">
      <c r="AR1629" s="1">
        <v>4000</v>
      </c>
      <c r="AS1629" s="1" t="s">
        <v>3104</v>
      </c>
      <c r="AT1629" s="34" t="str">
        <f>VLOOKUP(Reten_soc[[#This Row],[Tipo retenciones]],Creados_silog[],2,0)</f>
        <v>Multas Contractuales</v>
      </c>
      <c r="AU1629" s="11">
        <f>VLOOKUP(Reten_soc[[#This Row],[Tipo retenciones]],Creados_silog[],3,0)</f>
        <v>0</v>
      </c>
      <c r="AV1629" s="34" t="str">
        <f>VLOOKUP(Reten_soc[[#This Row],[Tipo retenciones]],Creados_silog[],4,0)</f>
        <v>NACIONAL</v>
      </c>
      <c r="AX1629" s="11"/>
    </row>
    <row r="1630" spans="44:50">
      <c r="AR1630" s="1">
        <v>4001</v>
      </c>
      <c r="AS1630" s="39" t="s">
        <v>25</v>
      </c>
      <c r="AT1630" s="34" t="str">
        <f>VLOOKUP(Reten_soc[[#This Row],[Tipo retenciones]],Creados_silog[],2,0)</f>
        <v>Retención Impuesto de Renta</v>
      </c>
      <c r="AU1630" s="11">
        <f>VLOOKUP(Reten_soc[[#This Row],[Tipo retenciones]],Creados_silog[],3,0)</f>
        <v>0</v>
      </c>
      <c r="AV1630" s="34" t="str">
        <f>VLOOKUP(Reten_soc[[#This Row],[Tipo retenciones]],Creados_silog[],4,0)</f>
        <v>NACIONAL</v>
      </c>
      <c r="AX1630" s="11"/>
    </row>
    <row r="1631" spans="44:50">
      <c r="AR1631" s="1">
        <v>4001</v>
      </c>
      <c r="AS1631" s="39" t="s">
        <v>94</v>
      </c>
      <c r="AT1631" s="34" t="str">
        <f>VLOOKUP(Reten_soc[[#This Row],[Tipo retenciones]],Creados_silog[],2,0)</f>
        <v>Retención Iva Bienes</v>
      </c>
      <c r="AU1631" s="11">
        <f>VLOOKUP(Reten_soc[[#This Row],[Tipo retenciones]],Creados_silog[],3,0)</f>
        <v>0</v>
      </c>
      <c r="AV1631" s="34" t="str">
        <f>VLOOKUP(Reten_soc[[#This Row],[Tipo retenciones]],Creados_silog[],4,0)</f>
        <v>NACIONAL</v>
      </c>
      <c r="AX1631" s="11"/>
    </row>
    <row r="1632" spans="44:50">
      <c r="AR1632" s="1">
        <v>4001</v>
      </c>
      <c r="AS1632" s="39" t="s">
        <v>108</v>
      </c>
      <c r="AT1632" s="34" t="str">
        <f>VLOOKUP(Reten_soc[[#This Row],[Tipo retenciones]],Creados_silog[],2,0)</f>
        <v>Retención Iva Servicios</v>
      </c>
      <c r="AU1632" s="11">
        <f>VLOOKUP(Reten_soc[[#This Row],[Tipo retenciones]],Creados_silog[],3,0)</f>
        <v>0</v>
      </c>
      <c r="AV1632" s="34" t="str">
        <f>VLOOKUP(Reten_soc[[#This Row],[Tipo retenciones]],Creados_silog[],4,0)</f>
        <v>NACIONAL</v>
      </c>
      <c r="AX1632" s="11"/>
    </row>
    <row r="1633" spans="44:50">
      <c r="AR1633" s="1">
        <v>4001</v>
      </c>
      <c r="AS1633" s="39" t="s">
        <v>1754</v>
      </c>
      <c r="AT1633" s="34" t="str">
        <f>VLOOKUP(Reten_soc[[#This Row],[Tipo retenciones]],Creados_silog[],2,0)</f>
        <v>Retención ICA Bienes Bogotá</v>
      </c>
      <c r="AU1633" s="11">
        <f>VLOOKUP(Reten_soc[[#This Row],[Tipo retenciones]],Creados_silog[],3,0)</f>
        <v>11</v>
      </c>
      <c r="AV1633" s="34" t="str">
        <f>VLOOKUP(Reten_soc[[#This Row],[Tipo retenciones]],Creados_silog[],4,0)</f>
        <v>BOGOTÁ</v>
      </c>
      <c r="AX1633" s="11"/>
    </row>
    <row r="1634" spans="44:50">
      <c r="AR1634" s="1">
        <v>4001</v>
      </c>
      <c r="AS1634" s="39" t="s">
        <v>124</v>
      </c>
      <c r="AT1634" s="34" t="str">
        <f>VLOOKUP(Reten_soc[[#This Row],[Tipo retenciones]],Creados_silog[],2,0)</f>
        <v>Retención ICA Servicios Bogotá</v>
      </c>
      <c r="AU1634" s="11">
        <f>VLOOKUP(Reten_soc[[#This Row],[Tipo retenciones]],Creados_silog[],3,0)</f>
        <v>11</v>
      </c>
      <c r="AV1634" s="34" t="str">
        <f>VLOOKUP(Reten_soc[[#This Row],[Tipo retenciones]],Creados_silog[],4,0)</f>
        <v>BOGOTÁ</v>
      </c>
      <c r="AX1634" s="11"/>
    </row>
    <row r="1635" spans="44:50">
      <c r="AR1635" s="1">
        <v>4001</v>
      </c>
      <c r="AS1635" s="39" t="s">
        <v>132</v>
      </c>
      <c r="AT1635" s="34" t="str">
        <f>VLOOKUP(Reten_soc[[#This Row],[Tipo retenciones]],Creados_silog[],2,0)</f>
        <v>Impuesto de Timbre</v>
      </c>
      <c r="AU1635" s="11">
        <f>VLOOKUP(Reten_soc[[#This Row],[Tipo retenciones]],Creados_silog[],3,0)</f>
        <v>0</v>
      </c>
      <c r="AV1635" s="34" t="str">
        <f>VLOOKUP(Reten_soc[[#This Row],[Tipo retenciones]],Creados_silog[],4,0)</f>
        <v>NACIONAL</v>
      </c>
      <c r="AX1635" s="11"/>
    </row>
    <row r="1636" spans="44:50">
      <c r="AR1636" s="1">
        <v>4001</v>
      </c>
      <c r="AS1636" s="1">
        <v>12</v>
      </c>
      <c r="AT1636" s="34" t="str">
        <f>VLOOKUP(Reten_soc[[#This Row],[Tipo retenciones]],Creados_silog[],2,0)</f>
        <v>Reten Impuesto Renta Activida Alterna I</v>
      </c>
      <c r="AU1636" s="11">
        <f>VLOOKUP(Reten_soc[[#This Row],[Tipo retenciones]],Creados_silog[],3,0)</f>
        <v>0</v>
      </c>
      <c r="AV1636" s="34" t="str">
        <f>VLOOKUP(Reten_soc[[#This Row],[Tipo retenciones]],Creados_silog[],4,0)</f>
        <v>NACIONAL</v>
      </c>
      <c r="AX1636" s="11"/>
    </row>
    <row r="1637" spans="44:50">
      <c r="AR1637" s="1">
        <v>4001</v>
      </c>
      <c r="AS1637" s="1">
        <v>17</v>
      </c>
      <c r="AT1637" s="34" t="str">
        <f>VLOOKUP(Reten_soc[[#This Row],[Tipo retenciones]],Creados_silog[],2,0)</f>
        <v>Reten Impuesto Renta Activida Alterna II</v>
      </c>
      <c r="AU1637" s="11">
        <f>VLOOKUP(Reten_soc[[#This Row],[Tipo retenciones]],Creados_silog[],3,0)</f>
        <v>0</v>
      </c>
      <c r="AV1637" s="34" t="str">
        <f>VLOOKUP(Reten_soc[[#This Row],[Tipo retenciones]],Creados_silog[],4,0)</f>
        <v>NACIONAL</v>
      </c>
      <c r="AX1637" s="11"/>
    </row>
    <row r="1638" spans="44:50">
      <c r="AR1638" s="1">
        <v>4001</v>
      </c>
      <c r="AS1638" s="1" t="s">
        <v>2556</v>
      </c>
      <c r="AT1638" s="34" t="str">
        <f>VLOOKUP(Reten_soc[[#This Row],[Tipo retenciones]],Creados_silog[],2,0)</f>
        <v>Estampilla Pro Unal y demás Un Estatales</v>
      </c>
      <c r="AU1638" s="11">
        <f>VLOOKUP(Reten_soc[[#This Row],[Tipo retenciones]],Creados_silog[],3,0)</f>
        <v>70</v>
      </c>
      <c r="AV1638" s="34" t="str">
        <f>VLOOKUP(Reten_soc[[#This Row],[Tipo retenciones]],Creados_silog[],4,0)</f>
        <v>SUCRE</v>
      </c>
      <c r="AX1638" s="11"/>
    </row>
    <row r="1639" spans="44:50">
      <c r="AR1639" s="1">
        <v>4001</v>
      </c>
      <c r="AS1639" s="1" t="s">
        <v>2637</v>
      </c>
      <c r="AT1639" s="34" t="str">
        <f>VLOOKUP(Reten_soc[[#This Row],[Tipo retenciones]],Creados_silog[],2,0)</f>
        <v>Ahorro Fomento a la Construccion AFC</v>
      </c>
      <c r="AU1639" s="11">
        <f>VLOOKUP(Reten_soc[[#This Row],[Tipo retenciones]],Creados_silog[],3,0)</f>
        <v>0</v>
      </c>
      <c r="AV1639" s="34" t="str">
        <f>VLOOKUP(Reten_soc[[#This Row],[Tipo retenciones]],Creados_silog[],4,0)</f>
        <v>NACIONAL</v>
      </c>
      <c r="AX1639" s="11"/>
    </row>
    <row r="1640" spans="44:50">
      <c r="AR1640" s="1">
        <v>4001</v>
      </c>
      <c r="AS1640" s="1" t="s">
        <v>2716</v>
      </c>
      <c r="AT1640" s="34" t="str">
        <f>VLOOKUP(Reten_soc[[#This Row],[Tipo retenciones]],Creados_silog[],2,0)</f>
        <v>Retención ICA Servicios Tumaco</v>
      </c>
      <c r="AU1640" s="11">
        <f>VLOOKUP(Reten_soc[[#This Row],[Tipo retenciones]],Creados_silog[],3,0)</f>
        <v>52</v>
      </c>
      <c r="AV1640" s="34" t="str">
        <f>VLOOKUP(Reten_soc[[#This Row],[Tipo retenciones]],Creados_silog[],4,0)</f>
        <v>NARIÑO</v>
      </c>
      <c r="AX1640" s="11"/>
    </row>
    <row r="1641" spans="44:50">
      <c r="AR1641" s="1">
        <v>4001</v>
      </c>
      <c r="AS1641" s="1" t="s">
        <v>2782</v>
      </c>
      <c r="AT1641" s="34" t="str">
        <f>VLOOKUP(Reten_soc[[#This Row],[Tipo retenciones]],Creados_silog[],2,0)</f>
        <v>Estampilla Pro Universidad de Cartagena</v>
      </c>
      <c r="AU1641" s="11">
        <f>VLOOKUP(Reten_soc[[#This Row],[Tipo retenciones]],Creados_silog[],3,0)</f>
        <v>13</v>
      </c>
      <c r="AV1641" s="34" t="str">
        <f>VLOOKUP(Reten_soc[[#This Row],[Tipo retenciones]],Creados_silog[],4,0)</f>
        <v>BOLÍVAR</v>
      </c>
      <c r="AX1641" s="11"/>
    </row>
    <row r="1642" spans="44:50">
      <c r="AR1642" s="1">
        <v>4001</v>
      </c>
      <c r="AS1642" s="1">
        <v>31</v>
      </c>
      <c r="AT1642" s="34" t="str">
        <f>VLOOKUP(Reten_soc[[#This Row],[Tipo retenciones]],Creados_silog[],2,0)</f>
        <v>Retención ICA Bienes Cartagena</v>
      </c>
      <c r="AU1642" s="11">
        <f>VLOOKUP(Reten_soc[[#This Row],[Tipo retenciones]],Creados_silog[],3,0)</f>
        <v>13</v>
      </c>
      <c r="AV1642" s="34" t="str">
        <f>VLOOKUP(Reten_soc[[#This Row],[Tipo retenciones]],Creados_silog[],4,0)</f>
        <v>BOLÍVAR</v>
      </c>
      <c r="AX1642" s="11"/>
    </row>
    <row r="1643" spans="44:50">
      <c r="AR1643" s="1">
        <v>4001</v>
      </c>
      <c r="AS1643" s="1">
        <v>32</v>
      </c>
      <c r="AT1643" s="34" t="str">
        <f>VLOOKUP(Reten_soc[[#This Row],[Tipo retenciones]],Creados_silog[],2,0)</f>
        <v>Retención ICA Servicios Cartagena</v>
      </c>
      <c r="AU1643" s="11">
        <f>VLOOKUP(Reten_soc[[#This Row],[Tipo retenciones]],Creados_silog[],3,0)</f>
        <v>13</v>
      </c>
      <c r="AV1643" s="34" t="str">
        <f>VLOOKUP(Reten_soc[[#This Row],[Tipo retenciones]],Creados_silog[],4,0)</f>
        <v>BOLÍVAR</v>
      </c>
      <c r="AX1643" s="11"/>
    </row>
    <row r="1644" spans="44:50">
      <c r="AR1644" s="1">
        <v>4001</v>
      </c>
      <c r="AS1644" s="1" t="s">
        <v>2810</v>
      </c>
      <c r="AT1644" s="34" t="str">
        <f>VLOOKUP(Reten_soc[[#This Row],[Tipo retenciones]],Creados_silog[],2,0)</f>
        <v>Impuesto Equidad CREE</v>
      </c>
      <c r="AU1644" s="11">
        <f>VLOOKUP(Reten_soc[[#This Row],[Tipo retenciones]],Creados_silog[],3,0)</f>
        <v>0</v>
      </c>
      <c r="AV1644" s="34" t="str">
        <f>VLOOKUP(Reten_soc[[#This Row],[Tipo retenciones]],Creados_silog[],4,0)</f>
        <v>NACIONAL</v>
      </c>
      <c r="AX1644" s="11"/>
    </row>
    <row r="1645" spans="44:50">
      <c r="AR1645" s="1">
        <v>4001</v>
      </c>
      <c r="AS1645" s="1" t="s">
        <v>2826</v>
      </c>
      <c r="AT1645" s="34" t="str">
        <f>VLOOKUP(Reten_soc[[#This Row],[Tipo retenciones]],Creados_silog[],2,0)</f>
        <v>Contribución contrato de obra</v>
      </c>
      <c r="AU1645" s="11">
        <f>VLOOKUP(Reten_soc[[#This Row],[Tipo retenciones]],Creados_silog[],3,0)</f>
        <v>0</v>
      </c>
      <c r="AV1645" s="34" t="str">
        <f>VLOOKUP(Reten_soc[[#This Row],[Tipo retenciones]],Creados_silog[],4,0)</f>
        <v>NACIONAL</v>
      </c>
      <c r="AX1645" s="11"/>
    </row>
    <row r="1646" spans="44:50">
      <c r="AR1646" s="1">
        <v>4001</v>
      </c>
      <c r="AS1646" s="1">
        <v>53</v>
      </c>
      <c r="AT1646" s="34" t="str">
        <f>VLOOKUP(Reten_soc[[#This Row],[Tipo retenciones]],Creados_silog[],2,0)</f>
        <v>Retención ICA Servicios Turbo</v>
      </c>
      <c r="AU1646" s="11">
        <f>VLOOKUP(Reten_soc[[#This Row],[Tipo retenciones]],Creados_silog[],3,0)</f>
        <v>5</v>
      </c>
      <c r="AV1646" s="34" t="str">
        <f>VLOOKUP(Reten_soc[[#This Row],[Tipo retenciones]],Creados_silog[],4,0)</f>
        <v>ANTIOQUIA</v>
      </c>
      <c r="AX1646" s="11"/>
    </row>
    <row r="1647" spans="44:50">
      <c r="AR1647" s="1">
        <v>4001</v>
      </c>
      <c r="AS1647" s="1">
        <v>57</v>
      </c>
      <c r="AT1647" s="34" t="str">
        <f>VLOOKUP(Reten_soc[[#This Row],[Tipo retenciones]],Creados_silog[],2,0)</f>
        <v>Retención ICA Servicios Coveñas</v>
      </c>
      <c r="AU1647" s="11">
        <f>VLOOKUP(Reten_soc[[#This Row],[Tipo retenciones]],Creados_silog[],3,0)</f>
        <v>70</v>
      </c>
      <c r="AV1647" s="34" t="str">
        <f>VLOOKUP(Reten_soc[[#This Row],[Tipo retenciones]],Creados_silog[],4,0)</f>
        <v>SUCRE</v>
      </c>
      <c r="AX1647" s="11"/>
    </row>
    <row r="1648" spans="44:50">
      <c r="AR1648" s="1">
        <v>4001</v>
      </c>
      <c r="AS1648" s="1">
        <v>59</v>
      </c>
      <c r="AT1648" s="34" t="str">
        <f>VLOOKUP(Reten_soc[[#This Row],[Tipo retenciones]],Creados_silog[],2,0)</f>
        <v>Retención ICA Servicios Corozal</v>
      </c>
      <c r="AU1648" s="11">
        <f>VLOOKUP(Reten_soc[[#This Row],[Tipo retenciones]],Creados_silog[],3,0)</f>
        <v>70</v>
      </c>
      <c r="AV1648" s="34" t="str">
        <f>VLOOKUP(Reten_soc[[#This Row],[Tipo retenciones]],Creados_silog[],4,0)</f>
        <v>SUCRE</v>
      </c>
      <c r="AX1648" s="11"/>
    </row>
    <row r="1649" spans="44:50">
      <c r="AR1649" s="1">
        <v>4001</v>
      </c>
      <c r="AS1649" s="1" t="s">
        <v>2995</v>
      </c>
      <c r="AT1649" s="34" t="str">
        <f>VLOOKUP(Reten_soc[[#This Row],[Tipo retenciones]],Creados_silog[],2,0)</f>
        <v>Retención Impuesto Solidario Covid19</v>
      </c>
      <c r="AU1649" s="11">
        <f>VLOOKUP(Reten_soc[[#This Row],[Tipo retenciones]],Creados_silog[],3,0)</f>
        <v>0</v>
      </c>
      <c r="AV1649" s="34" t="str">
        <f>VLOOKUP(Reten_soc[[#This Row],[Tipo retenciones]],Creados_silog[],4,0)</f>
        <v>NACIONAL</v>
      </c>
      <c r="AX1649" s="11"/>
    </row>
    <row r="1650" spans="44:50">
      <c r="AR1650" s="1">
        <v>4001</v>
      </c>
      <c r="AS1650" s="1" t="s">
        <v>2998</v>
      </c>
      <c r="AT1650" s="34" t="str">
        <f>VLOOKUP(Reten_soc[[#This Row],[Tipo retenciones]],Creados_silog[],2,0)</f>
        <v>Reten Aport Solidario Voluntario Covid19</v>
      </c>
      <c r="AU1650" s="11">
        <f>VLOOKUP(Reten_soc[[#This Row],[Tipo retenciones]],Creados_silog[],3,0)</f>
        <v>0</v>
      </c>
      <c r="AV1650" s="34" t="str">
        <f>VLOOKUP(Reten_soc[[#This Row],[Tipo retenciones]],Creados_silog[],4,0)</f>
        <v>NACIONAL</v>
      </c>
      <c r="AX1650" s="11"/>
    </row>
    <row r="1651" spans="44:50">
      <c r="AR1651" s="1">
        <v>4001</v>
      </c>
      <c r="AS1651" s="1">
        <v>69</v>
      </c>
      <c r="AT1651" s="34" t="str">
        <f>VLOOKUP(Reten_soc[[#This Row],[Tipo retenciones]],Creados_silog[],2,0)</f>
        <v>Retención ICA Servicios Valle del cauca</v>
      </c>
      <c r="AU1651" s="11">
        <f>VLOOKUP(Reten_soc[[#This Row],[Tipo retenciones]],Creados_silog[],3,0)</f>
        <v>68</v>
      </c>
      <c r="AV1651" s="34" t="str">
        <f>VLOOKUP(Reten_soc[[#This Row],[Tipo retenciones]],Creados_silog[],4,0)</f>
        <v>SANTANDER</v>
      </c>
      <c r="AX1651" s="11"/>
    </row>
    <row r="1652" spans="44:50">
      <c r="AR1652" s="1">
        <v>4001</v>
      </c>
      <c r="AS1652" s="1">
        <v>74</v>
      </c>
      <c r="AT1652" s="34" t="str">
        <f>VLOOKUP(Reten_soc[[#This Row],[Tipo retenciones]],Creados_silog[],2,0)</f>
        <v>Retención ICA Servicios Barranquilla</v>
      </c>
      <c r="AU1652" s="11">
        <f>VLOOKUP(Reten_soc[[#This Row],[Tipo retenciones]],Creados_silog[],3,0)</f>
        <v>8</v>
      </c>
      <c r="AV1652" s="34" t="str">
        <f>VLOOKUP(Reten_soc[[#This Row],[Tipo retenciones]],Creados_silog[],4,0)</f>
        <v>ATLÁNTICO</v>
      </c>
      <c r="AX1652" s="11"/>
    </row>
    <row r="1653" spans="44:50">
      <c r="AR1653" s="1">
        <v>4001</v>
      </c>
      <c r="AS1653" s="1" t="s">
        <v>3095</v>
      </c>
      <c r="AT1653" s="34" t="str">
        <f>VLOOKUP(Reten_soc[[#This Row],[Tipo retenciones]],Creados_silog[],2,0)</f>
        <v>Retencion ICA Servicios Bogota Alterno I</v>
      </c>
      <c r="AU1653" s="11">
        <f>VLOOKUP(Reten_soc[[#This Row],[Tipo retenciones]],Creados_silog[],3,0)</f>
        <v>11</v>
      </c>
      <c r="AV1653" s="34" t="str">
        <f>VLOOKUP(Reten_soc[[#This Row],[Tipo retenciones]],Creados_silog[],4,0)</f>
        <v>BOGOTÁ</v>
      </c>
      <c r="AX1653" s="11"/>
    </row>
    <row r="1654" spans="44:50">
      <c r="AR1654" s="1">
        <v>4001</v>
      </c>
      <c r="AS1654" s="1" t="s">
        <v>3098</v>
      </c>
      <c r="AT1654" s="34" t="str">
        <f>VLOOKUP(Reten_soc[[#This Row],[Tipo retenciones]],Creados_silog[],2,0)</f>
        <v>Retención Impuesto EQUIDAD CREE</v>
      </c>
      <c r="AU1654" s="11">
        <f>VLOOKUP(Reten_soc[[#This Row],[Tipo retenciones]],Creados_silog[],3,0)</f>
        <v>0</v>
      </c>
      <c r="AV1654" s="34" t="str">
        <f>VLOOKUP(Reten_soc[[#This Row],[Tipo retenciones]],Creados_silog[],4,0)</f>
        <v>NACIONAL</v>
      </c>
      <c r="AX1654" s="11"/>
    </row>
    <row r="1655" spans="44:50">
      <c r="AR1655" s="1">
        <v>4001</v>
      </c>
      <c r="AS1655" s="1" t="s">
        <v>3101</v>
      </c>
      <c r="AT1655" s="34" t="str">
        <f>VLOOKUP(Reten_soc[[#This Row],[Tipo retenciones]],Creados_silog[],2,0)</f>
        <v>Impuestos Saludables</v>
      </c>
      <c r="AU1655" s="11">
        <f>VLOOKUP(Reten_soc[[#This Row],[Tipo retenciones]],Creados_silog[],3,0)</f>
        <v>0</v>
      </c>
      <c r="AV1655" s="34" t="str">
        <f>VLOOKUP(Reten_soc[[#This Row],[Tipo retenciones]],Creados_silog[],4,0)</f>
        <v>NACIONAL</v>
      </c>
      <c r="AX1655" s="11"/>
    </row>
    <row r="1656" spans="44:50">
      <c r="AR1656" s="1">
        <v>4002</v>
      </c>
      <c r="AS1656" s="39" t="s">
        <v>25</v>
      </c>
      <c r="AT1656" s="34" t="str">
        <f>VLOOKUP(Reten_soc[[#This Row],[Tipo retenciones]],Creados_silog[],2,0)</f>
        <v>Retención Impuesto de Renta</v>
      </c>
      <c r="AU1656" s="11">
        <f>VLOOKUP(Reten_soc[[#This Row],[Tipo retenciones]],Creados_silog[],3,0)</f>
        <v>0</v>
      </c>
      <c r="AV1656" s="34" t="str">
        <f>VLOOKUP(Reten_soc[[#This Row],[Tipo retenciones]],Creados_silog[],4,0)</f>
        <v>NACIONAL</v>
      </c>
      <c r="AX1656" s="11"/>
    </row>
    <row r="1657" spans="44:50">
      <c r="AR1657" s="1">
        <v>4002</v>
      </c>
      <c r="AS1657" s="39" t="s">
        <v>94</v>
      </c>
      <c r="AT1657" s="34" t="str">
        <f>VLOOKUP(Reten_soc[[#This Row],[Tipo retenciones]],Creados_silog[],2,0)</f>
        <v>Retención Iva Bienes</v>
      </c>
      <c r="AU1657" s="11">
        <f>VLOOKUP(Reten_soc[[#This Row],[Tipo retenciones]],Creados_silog[],3,0)</f>
        <v>0</v>
      </c>
      <c r="AV1657" s="34" t="str">
        <f>VLOOKUP(Reten_soc[[#This Row],[Tipo retenciones]],Creados_silog[],4,0)</f>
        <v>NACIONAL</v>
      </c>
      <c r="AX1657" s="11"/>
    </row>
    <row r="1658" spans="44:50">
      <c r="AR1658" s="1">
        <v>4002</v>
      </c>
      <c r="AS1658" s="39" t="s">
        <v>108</v>
      </c>
      <c r="AT1658" s="34" t="str">
        <f>VLOOKUP(Reten_soc[[#This Row],[Tipo retenciones]],Creados_silog[],2,0)</f>
        <v>Retención Iva Servicios</v>
      </c>
      <c r="AU1658" s="11">
        <f>VLOOKUP(Reten_soc[[#This Row],[Tipo retenciones]],Creados_silog[],3,0)</f>
        <v>0</v>
      </c>
      <c r="AV1658" s="34" t="str">
        <f>VLOOKUP(Reten_soc[[#This Row],[Tipo retenciones]],Creados_silog[],4,0)</f>
        <v>NACIONAL</v>
      </c>
      <c r="AX1658" s="11"/>
    </row>
    <row r="1659" spans="44:50">
      <c r="AR1659" s="1">
        <v>4002</v>
      </c>
      <c r="AS1659" s="39" t="s">
        <v>1754</v>
      </c>
      <c r="AT1659" s="34" t="str">
        <f>VLOOKUP(Reten_soc[[#This Row],[Tipo retenciones]],Creados_silog[],2,0)</f>
        <v>Retención ICA Bienes Bogotá</v>
      </c>
      <c r="AU1659" s="11">
        <f>VLOOKUP(Reten_soc[[#This Row],[Tipo retenciones]],Creados_silog[],3,0)</f>
        <v>11</v>
      </c>
      <c r="AV1659" s="34" t="str">
        <f>VLOOKUP(Reten_soc[[#This Row],[Tipo retenciones]],Creados_silog[],4,0)</f>
        <v>BOGOTÁ</v>
      </c>
      <c r="AX1659" s="11"/>
    </row>
    <row r="1660" spans="44:50">
      <c r="AR1660" s="1">
        <v>4002</v>
      </c>
      <c r="AS1660" s="39" t="s">
        <v>124</v>
      </c>
      <c r="AT1660" s="34" t="str">
        <f>VLOOKUP(Reten_soc[[#This Row],[Tipo retenciones]],Creados_silog[],2,0)</f>
        <v>Retención ICA Servicios Bogotá</v>
      </c>
      <c r="AU1660" s="11">
        <f>VLOOKUP(Reten_soc[[#This Row],[Tipo retenciones]],Creados_silog[],3,0)</f>
        <v>11</v>
      </c>
      <c r="AV1660" s="34" t="str">
        <f>VLOOKUP(Reten_soc[[#This Row],[Tipo retenciones]],Creados_silog[],4,0)</f>
        <v>BOGOTÁ</v>
      </c>
      <c r="AX1660" s="11"/>
    </row>
    <row r="1661" spans="44:50">
      <c r="AR1661" s="1">
        <v>4002</v>
      </c>
      <c r="AS1661" s="39" t="s">
        <v>132</v>
      </c>
      <c r="AT1661" s="34" t="str">
        <f>VLOOKUP(Reten_soc[[#This Row],[Tipo retenciones]],Creados_silog[],2,0)</f>
        <v>Impuesto de Timbre</v>
      </c>
      <c r="AU1661" s="11">
        <f>VLOOKUP(Reten_soc[[#This Row],[Tipo retenciones]],Creados_silog[],3,0)</f>
        <v>0</v>
      </c>
      <c r="AV1661" s="34" t="str">
        <f>VLOOKUP(Reten_soc[[#This Row],[Tipo retenciones]],Creados_silog[],4,0)</f>
        <v>NACIONAL</v>
      </c>
      <c r="AX1661" s="11"/>
    </row>
    <row r="1662" spans="44:50">
      <c r="AR1662" s="1">
        <v>4002</v>
      </c>
      <c r="AS1662" s="1">
        <v>12</v>
      </c>
      <c r="AT1662" s="34" t="str">
        <f>VLOOKUP(Reten_soc[[#This Row],[Tipo retenciones]],Creados_silog[],2,0)</f>
        <v>Reten Impuesto Renta Activida Alterna I</v>
      </c>
      <c r="AU1662" s="11">
        <f>VLOOKUP(Reten_soc[[#This Row],[Tipo retenciones]],Creados_silog[],3,0)</f>
        <v>0</v>
      </c>
      <c r="AV1662" s="34" t="str">
        <f>VLOOKUP(Reten_soc[[#This Row],[Tipo retenciones]],Creados_silog[],4,0)</f>
        <v>NACIONAL</v>
      </c>
      <c r="AX1662" s="11"/>
    </row>
    <row r="1663" spans="44:50">
      <c r="AR1663" s="1">
        <v>4002</v>
      </c>
      <c r="AS1663" s="1">
        <v>17</v>
      </c>
      <c r="AT1663" s="34" t="str">
        <f>VLOOKUP(Reten_soc[[#This Row],[Tipo retenciones]],Creados_silog[],2,0)</f>
        <v>Reten Impuesto Renta Activida Alterna II</v>
      </c>
      <c r="AU1663" s="11">
        <f>VLOOKUP(Reten_soc[[#This Row],[Tipo retenciones]],Creados_silog[],3,0)</f>
        <v>0</v>
      </c>
      <c r="AV1663" s="34" t="str">
        <f>VLOOKUP(Reten_soc[[#This Row],[Tipo retenciones]],Creados_silog[],4,0)</f>
        <v>NACIONAL</v>
      </c>
      <c r="AX1663" s="11"/>
    </row>
    <row r="1664" spans="44:50">
      <c r="AR1664" s="1">
        <v>4002</v>
      </c>
      <c r="AS1664" s="1" t="s">
        <v>2556</v>
      </c>
      <c r="AT1664" s="34" t="str">
        <f>VLOOKUP(Reten_soc[[#This Row],[Tipo retenciones]],Creados_silog[],2,0)</f>
        <v>Estampilla Pro Unal y demás Un Estatales</v>
      </c>
      <c r="AU1664" s="11">
        <f>VLOOKUP(Reten_soc[[#This Row],[Tipo retenciones]],Creados_silog[],3,0)</f>
        <v>70</v>
      </c>
      <c r="AV1664" s="34" t="str">
        <f>VLOOKUP(Reten_soc[[#This Row],[Tipo retenciones]],Creados_silog[],4,0)</f>
        <v>SUCRE</v>
      </c>
      <c r="AX1664" s="11"/>
    </row>
    <row r="1665" spans="44:50">
      <c r="AR1665" s="1">
        <v>4002</v>
      </c>
      <c r="AS1665" s="1" t="s">
        <v>2637</v>
      </c>
      <c r="AT1665" s="34" t="str">
        <f>VLOOKUP(Reten_soc[[#This Row],[Tipo retenciones]],Creados_silog[],2,0)</f>
        <v>Ahorro Fomento a la Construccion AFC</v>
      </c>
      <c r="AU1665" s="11">
        <f>VLOOKUP(Reten_soc[[#This Row],[Tipo retenciones]],Creados_silog[],3,0)</f>
        <v>0</v>
      </c>
      <c r="AV1665" s="34" t="str">
        <f>VLOOKUP(Reten_soc[[#This Row],[Tipo retenciones]],Creados_silog[],4,0)</f>
        <v>NACIONAL</v>
      </c>
      <c r="AX1665" s="11"/>
    </row>
    <row r="1666" spans="44:50">
      <c r="AR1666" s="1">
        <v>4002</v>
      </c>
      <c r="AS1666" s="1">
        <v>25</v>
      </c>
      <c r="AT1666" s="34" t="str">
        <f>VLOOKUP(Reten_soc[[#This Row],[Tipo retenciones]],Creados_silog[],2,0)</f>
        <v>Estampilla Prociudadela Atlántico</v>
      </c>
      <c r="AU1666" s="11">
        <f>VLOOKUP(Reten_soc[[#This Row],[Tipo retenciones]],Creados_silog[],3,0)</f>
        <v>8</v>
      </c>
      <c r="AV1666" s="34" t="str">
        <f>VLOOKUP(Reten_soc[[#This Row],[Tipo retenciones]],Creados_silog[],4,0)</f>
        <v>ATLÁNTICO</v>
      </c>
      <c r="AX1666" s="11"/>
    </row>
    <row r="1667" spans="44:50">
      <c r="AR1667" s="1">
        <v>4002</v>
      </c>
      <c r="AS1667" s="1">
        <v>26</v>
      </c>
      <c r="AT1667" s="34" t="str">
        <f>VLOOKUP(Reten_soc[[#This Row],[Tipo retenciones]],Creados_silog[],2,0)</f>
        <v>Estampilla Prodesarrollo Atlántico</v>
      </c>
      <c r="AU1667" s="11">
        <f>VLOOKUP(Reten_soc[[#This Row],[Tipo retenciones]],Creados_silog[],3,0)</f>
        <v>8</v>
      </c>
      <c r="AV1667" s="34" t="str">
        <f>VLOOKUP(Reten_soc[[#This Row],[Tipo retenciones]],Creados_silog[],4,0)</f>
        <v>ATLÁNTICO</v>
      </c>
      <c r="AX1667" s="11"/>
    </row>
    <row r="1668" spans="44:50">
      <c r="AR1668" s="1">
        <v>4002</v>
      </c>
      <c r="AS1668" s="1" t="s">
        <v>2690</v>
      </c>
      <c r="AT1668" s="34" t="str">
        <f>VLOOKUP(Reten_soc[[#This Row],[Tipo retenciones]],Creados_silog[],2,0)</f>
        <v>Retención ICA Bienes Sucre</v>
      </c>
      <c r="AU1668" s="11">
        <f>VLOOKUP(Reten_soc[[#This Row],[Tipo retenciones]],Creados_silog[],3,0)</f>
        <v>70</v>
      </c>
      <c r="AV1668" s="34" t="str">
        <f>VLOOKUP(Reten_soc[[#This Row],[Tipo retenciones]],Creados_silog[],4,0)</f>
        <v>SUCRE</v>
      </c>
      <c r="AX1668" s="11"/>
    </row>
    <row r="1669" spans="44:50">
      <c r="AR1669" s="1">
        <v>4002</v>
      </c>
      <c r="AS1669" s="1" t="s">
        <v>2695</v>
      </c>
      <c r="AT1669" s="34" t="str">
        <f>VLOOKUP(Reten_soc[[#This Row],[Tipo retenciones]],Creados_silog[],2,0)</f>
        <v>Retención ICA Servicios Sucre</v>
      </c>
      <c r="AU1669" s="11">
        <f>VLOOKUP(Reten_soc[[#This Row],[Tipo retenciones]],Creados_silog[],3,0)</f>
        <v>70</v>
      </c>
      <c r="AV1669" s="34" t="str">
        <f>VLOOKUP(Reten_soc[[#This Row],[Tipo retenciones]],Creados_silog[],4,0)</f>
        <v>SUCRE</v>
      </c>
      <c r="AX1669" s="11"/>
    </row>
    <row r="1670" spans="44:50">
      <c r="AR1670" s="1">
        <v>4002</v>
      </c>
      <c r="AS1670" s="1" t="s">
        <v>2750</v>
      </c>
      <c r="AT1670" s="34" t="str">
        <f>VLOOKUP(Reten_soc[[#This Row],[Tipo retenciones]],Creados_silog[],2,0)</f>
        <v>Estampilla Probienestar Adulto Mayor</v>
      </c>
      <c r="AU1670" s="11">
        <f>VLOOKUP(Reten_soc[[#This Row],[Tipo retenciones]],Creados_silog[],3,0)</f>
        <v>70</v>
      </c>
      <c r="AV1670" s="34" t="str">
        <f>VLOOKUP(Reten_soc[[#This Row],[Tipo retenciones]],Creados_silog[],4,0)</f>
        <v>SUCRE</v>
      </c>
      <c r="AX1670" s="11"/>
    </row>
    <row r="1671" spans="44:50">
      <c r="AR1671" s="1">
        <v>4002</v>
      </c>
      <c r="AS1671" s="1" t="s">
        <v>2710</v>
      </c>
      <c r="AT1671" s="34" t="str">
        <f>VLOOKUP(Reten_soc[[#This Row],[Tipo retenciones]],Creados_silog[],2,0)</f>
        <v>Retención ICA Bienes Tumaco</v>
      </c>
      <c r="AU1671" s="11">
        <f>VLOOKUP(Reten_soc[[#This Row],[Tipo retenciones]],Creados_silog[],3,0)</f>
        <v>52</v>
      </c>
      <c r="AV1671" s="34" t="str">
        <f>VLOOKUP(Reten_soc[[#This Row],[Tipo retenciones]],Creados_silog[],4,0)</f>
        <v>NARIÑO</v>
      </c>
      <c r="AX1671" s="11"/>
    </row>
    <row r="1672" spans="44:50">
      <c r="AR1672" s="1">
        <v>4002</v>
      </c>
      <c r="AS1672" s="1" t="s">
        <v>2716</v>
      </c>
      <c r="AT1672" s="34" t="str">
        <f>VLOOKUP(Reten_soc[[#This Row],[Tipo retenciones]],Creados_silog[],2,0)</f>
        <v>Retención ICA Servicios Tumaco</v>
      </c>
      <c r="AU1672" s="11">
        <f>VLOOKUP(Reten_soc[[#This Row],[Tipo retenciones]],Creados_silog[],3,0)</f>
        <v>52</v>
      </c>
      <c r="AV1672" s="34" t="str">
        <f>VLOOKUP(Reten_soc[[#This Row],[Tipo retenciones]],Creados_silog[],4,0)</f>
        <v>NARIÑO</v>
      </c>
      <c r="AX1672" s="11"/>
    </row>
    <row r="1673" spans="44:50">
      <c r="AR1673" s="1">
        <v>4002</v>
      </c>
      <c r="AS1673" s="1" t="s">
        <v>2782</v>
      </c>
      <c r="AT1673" s="34" t="str">
        <f>VLOOKUP(Reten_soc[[#This Row],[Tipo retenciones]],Creados_silog[],2,0)</f>
        <v>Estampilla Pro Universidad de Cartagena</v>
      </c>
      <c r="AU1673" s="11">
        <f>VLOOKUP(Reten_soc[[#This Row],[Tipo retenciones]],Creados_silog[],3,0)</f>
        <v>13</v>
      </c>
      <c r="AV1673" s="34" t="str">
        <f>VLOOKUP(Reten_soc[[#This Row],[Tipo retenciones]],Creados_silog[],4,0)</f>
        <v>BOLÍVAR</v>
      </c>
      <c r="AX1673" s="11"/>
    </row>
    <row r="1674" spans="44:50">
      <c r="AR1674" s="1">
        <v>4002</v>
      </c>
      <c r="AS1674" s="1" t="s">
        <v>2800</v>
      </c>
      <c r="AT1674" s="34" t="str">
        <f>VLOOKUP(Reten_soc[[#This Row],[Tipo retenciones]],Creados_silog[],2,0)</f>
        <v>Estampilla Pro-desarrollo UCEVA - Valle</v>
      </c>
      <c r="AU1674" s="11">
        <f>VLOOKUP(Reten_soc[[#This Row],[Tipo retenciones]],Creados_silog[],3,0)</f>
        <v>76</v>
      </c>
      <c r="AV1674" s="34" t="str">
        <f>VLOOKUP(Reten_soc[[#This Row],[Tipo retenciones]],Creados_silog[],4,0)</f>
        <v>VALLE</v>
      </c>
      <c r="AX1674" s="11"/>
    </row>
    <row r="1675" spans="44:50">
      <c r="AR1675" s="1">
        <v>4002</v>
      </c>
      <c r="AS1675" s="1" t="s">
        <v>2811</v>
      </c>
      <c r="AT1675" s="34" t="str">
        <f>VLOOKUP(Reten_soc[[#This Row],[Tipo retenciones]],Creados_silog[],2,0)</f>
        <v>Estampilla Procultura</v>
      </c>
      <c r="AU1675" s="11">
        <f>VLOOKUP(Reten_soc[[#This Row],[Tipo retenciones]],Creados_silog[],3,0)</f>
        <v>91</v>
      </c>
      <c r="AV1675" s="34" t="str">
        <f>VLOOKUP(Reten_soc[[#This Row],[Tipo retenciones]],Creados_silog[],4,0)</f>
        <v>AMAZONAS</v>
      </c>
      <c r="AX1675" s="11"/>
    </row>
    <row r="1676" spans="44:50">
      <c r="AR1676" s="1">
        <v>4002</v>
      </c>
      <c r="AS1676" s="1" t="s">
        <v>2816</v>
      </c>
      <c r="AT1676" s="34" t="str">
        <f>VLOOKUP(Reten_soc[[#This Row],[Tipo retenciones]],Creados_silog[],2,0)</f>
        <v>Estampilla Prodesarrollo Univ. Amazonia</v>
      </c>
      <c r="AU1676" s="11">
        <f>VLOOKUP(Reten_soc[[#This Row],[Tipo retenciones]],Creados_silog[],3,0)</f>
        <v>91</v>
      </c>
      <c r="AV1676" s="34" t="str">
        <f>VLOOKUP(Reten_soc[[#This Row],[Tipo retenciones]],Creados_silog[],4,0)</f>
        <v>AMAZONAS</v>
      </c>
      <c r="AX1676" s="11"/>
    </row>
    <row r="1677" spans="44:50">
      <c r="AR1677" s="1">
        <v>4002</v>
      </c>
      <c r="AS1677" s="1" t="s">
        <v>2749</v>
      </c>
      <c r="AT1677" s="34" t="str">
        <f>VLOOKUP(Reten_soc[[#This Row],[Tipo retenciones]],Creados_silog[],2,0)</f>
        <v>Retención ICA Bs S. Andres Prov. Sta Cat</v>
      </c>
      <c r="AU1677" s="11">
        <f>VLOOKUP(Reten_soc[[#This Row],[Tipo retenciones]],Creados_silog[],3,0)</f>
        <v>88</v>
      </c>
      <c r="AV1677" s="34" t="str">
        <f>VLOOKUP(Reten_soc[[#This Row],[Tipo retenciones]],Creados_silog[],4,0)</f>
        <v>SAN ANDRÉS</v>
      </c>
      <c r="AX1677" s="11"/>
    </row>
    <row r="1678" spans="44:50">
      <c r="AR1678" s="1">
        <v>4002</v>
      </c>
      <c r="AS1678" s="1" t="s">
        <v>2755</v>
      </c>
      <c r="AT1678" s="34" t="str">
        <f>VLOOKUP(Reten_soc[[#This Row],[Tipo retenciones]],Creados_silog[],2,0)</f>
        <v>Retención ICA Ss S. Andres Prov. Sta Cat</v>
      </c>
      <c r="AU1678" s="11">
        <f>VLOOKUP(Reten_soc[[#This Row],[Tipo retenciones]],Creados_silog[],3,0)</f>
        <v>88</v>
      </c>
      <c r="AV1678" s="34" t="str">
        <f>VLOOKUP(Reten_soc[[#This Row],[Tipo retenciones]],Creados_silog[],4,0)</f>
        <v>SAN ANDRÉS</v>
      </c>
      <c r="AX1678" s="11"/>
    </row>
    <row r="1679" spans="44:50">
      <c r="AR1679" s="1">
        <v>4002</v>
      </c>
      <c r="AS1679" s="1">
        <v>31</v>
      </c>
      <c r="AT1679" s="34" t="str">
        <f>VLOOKUP(Reten_soc[[#This Row],[Tipo retenciones]],Creados_silog[],2,0)</f>
        <v>Retención ICA Bienes Cartagena</v>
      </c>
      <c r="AU1679" s="11">
        <f>VLOOKUP(Reten_soc[[#This Row],[Tipo retenciones]],Creados_silog[],3,0)</f>
        <v>13</v>
      </c>
      <c r="AV1679" s="34" t="str">
        <f>VLOOKUP(Reten_soc[[#This Row],[Tipo retenciones]],Creados_silog[],4,0)</f>
        <v>BOLÍVAR</v>
      </c>
      <c r="AX1679" s="11"/>
    </row>
    <row r="1680" spans="44:50">
      <c r="AR1680" s="1">
        <v>4002</v>
      </c>
      <c r="AS1680" s="1">
        <v>32</v>
      </c>
      <c r="AT1680" s="34" t="str">
        <f>VLOOKUP(Reten_soc[[#This Row],[Tipo retenciones]],Creados_silog[],2,0)</f>
        <v>Retención ICA Servicios Cartagena</v>
      </c>
      <c r="AU1680" s="11">
        <f>VLOOKUP(Reten_soc[[#This Row],[Tipo retenciones]],Creados_silog[],3,0)</f>
        <v>13</v>
      </c>
      <c r="AV1680" s="34" t="str">
        <f>VLOOKUP(Reten_soc[[#This Row],[Tipo retenciones]],Creados_silog[],4,0)</f>
        <v>BOLÍVAR</v>
      </c>
      <c r="AX1680" s="11"/>
    </row>
    <row r="1681" spans="44:50">
      <c r="AR1681" s="1">
        <v>4002</v>
      </c>
      <c r="AS1681" s="1">
        <v>35</v>
      </c>
      <c r="AT1681" s="34" t="str">
        <f>VLOOKUP(Reten_soc[[#This Row],[Tipo retenciones]],Creados_silog[],2,0)</f>
        <v>Estampilla Prodesarrollo Amazonas</v>
      </c>
      <c r="AU1681" s="11">
        <f>VLOOKUP(Reten_soc[[#This Row],[Tipo retenciones]],Creados_silog[],3,0)</f>
        <v>91</v>
      </c>
      <c r="AV1681" s="34" t="str">
        <f>VLOOKUP(Reten_soc[[#This Row],[Tipo retenciones]],Creados_silog[],4,0)</f>
        <v>AMAZONAS</v>
      </c>
      <c r="AX1681" s="11"/>
    </row>
    <row r="1682" spans="44:50">
      <c r="AR1682" s="1">
        <v>4002</v>
      </c>
      <c r="AS1682" s="1">
        <v>36</v>
      </c>
      <c r="AT1682" s="34" t="str">
        <f>VLOOKUP(Reten_soc[[#This Row],[Tipo retenciones]],Creados_silog[],2,0)</f>
        <v>Estampilla Proelectrificación Amazonas</v>
      </c>
      <c r="AU1682" s="11">
        <f>VLOOKUP(Reten_soc[[#This Row],[Tipo retenciones]],Creados_silog[],3,0)</f>
        <v>91</v>
      </c>
      <c r="AV1682" s="34" t="str">
        <f>VLOOKUP(Reten_soc[[#This Row],[Tipo retenciones]],Creados_silog[],4,0)</f>
        <v>AMAZONAS</v>
      </c>
      <c r="AX1682" s="11"/>
    </row>
    <row r="1683" spans="44:50">
      <c r="AR1683" s="1">
        <v>4002</v>
      </c>
      <c r="AS1683" s="1">
        <v>37</v>
      </c>
      <c r="AT1683" s="34" t="str">
        <f>VLOOKUP(Reten_soc[[#This Row],[Tipo retenciones]],Creados_silog[],2,0)</f>
        <v>Estampilla Proancianato Amazonas</v>
      </c>
      <c r="AU1683" s="11">
        <f>VLOOKUP(Reten_soc[[#This Row],[Tipo retenciones]],Creados_silog[],3,0)</f>
        <v>91</v>
      </c>
      <c r="AV1683" s="34" t="str">
        <f>VLOOKUP(Reten_soc[[#This Row],[Tipo retenciones]],Creados_silog[],4,0)</f>
        <v>AMAZONAS</v>
      </c>
      <c r="AX1683" s="11"/>
    </row>
    <row r="1684" spans="44:50">
      <c r="AR1684" s="1">
        <v>4002</v>
      </c>
      <c r="AS1684" s="1">
        <v>38</v>
      </c>
      <c r="AT1684" s="34" t="str">
        <f>VLOOKUP(Reten_soc[[#This Row],[Tipo retenciones]],Creados_silog[],2,0)</f>
        <v>Estampilla Prodeport Recreación Amazonas</v>
      </c>
      <c r="AU1684" s="11">
        <f>VLOOKUP(Reten_soc[[#This Row],[Tipo retenciones]],Creados_silog[],3,0)</f>
        <v>91</v>
      </c>
      <c r="AV1684" s="34" t="str">
        <f>VLOOKUP(Reten_soc[[#This Row],[Tipo retenciones]],Creados_silog[],4,0)</f>
        <v>AMAZONAS</v>
      </c>
      <c r="AX1684" s="11"/>
    </row>
    <row r="1685" spans="44:50">
      <c r="AR1685" s="1">
        <v>4002</v>
      </c>
      <c r="AS1685" s="1">
        <v>39</v>
      </c>
      <c r="AT1685" s="34" t="str">
        <f>VLOOKUP(Reten_soc[[#This Row],[Tipo retenciones]],Creados_silog[],2,0)</f>
        <v>Retención ICA Bienes Leticia</v>
      </c>
      <c r="AU1685" s="11">
        <f>VLOOKUP(Reten_soc[[#This Row],[Tipo retenciones]],Creados_silog[],3,0)</f>
        <v>91</v>
      </c>
      <c r="AV1685" s="34" t="str">
        <f>VLOOKUP(Reten_soc[[#This Row],[Tipo retenciones]],Creados_silog[],4,0)</f>
        <v>AMAZONAS</v>
      </c>
      <c r="AX1685" s="11"/>
    </row>
    <row r="1686" spans="44:50">
      <c r="AR1686" s="1">
        <v>4002</v>
      </c>
      <c r="AS1686" s="1" t="s">
        <v>2810</v>
      </c>
      <c r="AT1686" s="34" t="str">
        <f>VLOOKUP(Reten_soc[[#This Row],[Tipo retenciones]],Creados_silog[],2,0)</f>
        <v>Impuesto Equidad CREE</v>
      </c>
      <c r="AU1686" s="11">
        <f>VLOOKUP(Reten_soc[[#This Row],[Tipo retenciones]],Creados_silog[],3,0)</f>
        <v>0</v>
      </c>
      <c r="AV1686" s="34" t="str">
        <f>VLOOKUP(Reten_soc[[#This Row],[Tipo retenciones]],Creados_silog[],4,0)</f>
        <v>NACIONAL</v>
      </c>
      <c r="AX1686" s="11"/>
    </row>
    <row r="1687" spans="44:50">
      <c r="AR1687" s="1">
        <v>4002</v>
      </c>
      <c r="AS1687" s="1" t="s">
        <v>2826</v>
      </c>
      <c r="AT1687" s="34" t="str">
        <f>VLOOKUP(Reten_soc[[#This Row],[Tipo retenciones]],Creados_silog[],2,0)</f>
        <v>Contribución contrato de obra</v>
      </c>
      <c r="AU1687" s="11">
        <f>VLOOKUP(Reten_soc[[#This Row],[Tipo retenciones]],Creados_silog[],3,0)</f>
        <v>0</v>
      </c>
      <c r="AV1687" s="34" t="str">
        <f>VLOOKUP(Reten_soc[[#This Row],[Tipo retenciones]],Creados_silog[],4,0)</f>
        <v>NACIONAL</v>
      </c>
      <c r="AX1687" s="11"/>
    </row>
    <row r="1688" spans="44:50">
      <c r="AR1688" s="1">
        <v>4002</v>
      </c>
      <c r="AS1688" s="1">
        <v>40</v>
      </c>
      <c r="AT1688" s="34" t="str">
        <f>VLOOKUP(Reten_soc[[#This Row],[Tipo retenciones]],Creados_silog[],2,0)</f>
        <v>Retención ICA Servicios Leticia</v>
      </c>
      <c r="AU1688" s="11">
        <f>VLOOKUP(Reten_soc[[#This Row],[Tipo retenciones]],Creados_silog[],3,0)</f>
        <v>91</v>
      </c>
      <c r="AV1688" s="34" t="str">
        <f>VLOOKUP(Reten_soc[[#This Row],[Tipo retenciones]],Creados_silog[],4,0)</f>
        <v>AMAZONAS</v>
      </c>
      <c r="AX1688" s="11"/>
    </row>
    <row r="1689" spans="44:50">
      <c r="AR1689" s="1">
        <v>4002</v>
      </c>
      <c r="AS1689" s="1">
        <v>41</v>
      </c>
      <c r="AT1689" s="34" t="str">
        <f>VLOOKUP(Reten_soc[[#This Row],[Tipo retenciones]],Creados_silog[],2,0)</f>
        <v>Retención ICA Bienes Mocoa</v>
      </c>
      <c r="AU1689" s="11">
        <f>VLOOKUP(Reten_soc[[#This Row],[Tipo retenciones]],Creados_silog[],3,0)</f>
        <v>86</v>
      </c>
      <c r="AV1689" s="34" t="str">
        <f>VLOOKUP(Reten_soc[[#This Row],[Tipo retenciones]],Creados_silog[],4,0)</f>
        <v>PUTUMAYO</v>
      </c>
      <c r="AX1689" s="11"/>
    </row>
    <row r="1690" spans="44:50">
      <c r="AR1690" s="1">
        <v>4002</v>
      </c>
      <c r="AS1690" s="1">
        <v>42</v>
      </c>
      <c r="AT1690" s="34" t="str">
        <f>VLOOKUP(Reten_soc[[#This Row],[Tipo retenciones]],Creados_silog[],2,0)</f>
        <v>Retención ICA Servicios Mocoa</v>
      </c>
      <c r="AU1690" s="11">
        <f>VLOOKUP(Reten_soc[[#This Row],[Tipo retenciones]],Creados_silog[],3,0)</f>
        <v>86</v>
      </c>
      <c r="AV1690" s="34" t="str">
        <f>VLOOKUP(Reten_soc[[#This Row],[Tipo retenciones]],Creados_silog[],4,0)</f>
        <v>PUTUMAYO</v>
      </c>
      <c r="AX1690" s="11"/>
    </row>
    <row r="1691" spans="44:50">
      <c r="AR1691" s="1">
        <v>4002</v>
      </c>
      <c r="AS1691" s="1">
        <v>46</v>
      </c>
      <c r="AT1691" s="34" t="str">
        <f>VLOOKUP(Reten_soc[[#This Row],[Tipo retenciones]],Creados_silog[],2,0)</f>
        <v>Retención ICA Bienes Arauca</v>
      </c>
      <c r="AU1691" s="11">
        <f>VLOOKUP(Reten_soc[[#This Row],[Tipo retenciones]],Creados_silog[],3,0)</f>
        <v>81</v>
      </c>
      <c r="AV1691" s="34" t="str">
        <f>VLOOKUP(Reten_soc[[#This Row],[Tipo retenciones]],Creados_silog[],4,0)</f>
        <v>ARAUCA</v>
      </c>
      <c r="AX1691" s="11"/>
    </row>
    <row r="1692" spans="44:50">
      <c r="AR1692" s="1">
        <v>4002</v>
      </c>
      <c r="AS1692" s="1">
        <v>47</v>
      </c>
      <c r="AT1692" s="34" t="str">
        <f>VLOOKUP(Reten_soc[[#This Row],[Tipo retenciones]],Creados_silog[],2,0)</f>
        <v>Retención ICA Servicios Arauca</v>
      </c>
      <c r="AU1692" s="11">
        <f>VLOOKUP(Reten_soc[[#This Row],[Tipo retenciones]],Creados_silog[],3,0)</f>
        <v>81</v>
      </c>
      <c r="AV1692" s="34" t="str">
        <f>VLOOKUP(Reten_soc[[#This Row],[Tipo retenciones]],Creados_silog[],4,0)</f>
        <v>ARAUCA</v>
      </c>
      <c r="AX1692" s="11"/>
    </row>
    <row r="1693" spans="44:50">
      <c r="AR1693" s="1">
        <v>4002</v>
      </c>
      <c r="AS1693" s="1">
        <v>48</v>
      </c>
      <c r="AT1693" s="34" t="str">
        <f>VLOOKUP(Reten_soc[[#This Row],[Tipo retenciones]],Creados_silog[],2,0)</f>
        <v>Retención ICA Bienes Pto. Carreño</v>
      </c>
      <c r="AU1693" s="11">
        <f>VLOOKUP(Reten_soc[[#This Row],[Tipo retenciones]],Creados_silog[],3,0)</f>
        <v>99</v>
      </c>
      <c r="AV1693" s="34" t="str">
        <f>VLOOKUP(Reten_soc[[#This Row],[Tipo retenciones]],Creados_silog[],4,0)</f>
        <v>VICHADA</v>
      </c>
      <c r="AX1693" s="11"/>
    </row>
    <row r="1694" spans="44:50">
      <c r="AR1694" s="1">
        <v>4002</v>
      </c>
      <c r="AS1694" s="1">
        <v>49</v>
      </c>
      <c r="AT1694" s="34" t="str">
        <f>VLOOKUP(Reten_soc[[#This Row],[Tipo retenciones]],Creados_silog[],2,0)</f>
        <v>Retención ICA Servicios Pto. Carreño</v>
      </c>
      <c r="AU1694" s="11">
        <f>VLOOKUP(Reten_soc[[#This Row],[Tipo retenciones]],Creados_silog[],3,0)</f>
        <v>99</v>
      </c>
      <c r="AV1694" s="34" t="str">
        <f>VLOOKUP(Reten_soc[[#This Row],[Tipo retenciones]],Creados_silog[],4,0)</f>
        <v>VICHADA</v>
      </c>
      <c r="AX1694" s="11"/>
    </row>
    <row r="1695" spans="44:50">
      <c r="AR1695" s="1">
        <v>4002</v>
      </c>
      <c r="AS1695" s="1">
        <v>52</v>
      </c>
      <c r="AT1695" s="34" t="str">
        <f>VLOOKUP(Reten_soc[[#This Row],[Tipo retenciones]],Creados_silog[],2,0)</f>
        <v>Retención ICA Bienes Turbo</v>
      </c>
      <c r="AU1695" s="11">
        <f>VLOOKUP(Reten_soc[[#This Row],[Tipo retenciones]],Creados_silog[],3,0)</f>
        <v>5</v>
      </c>
      <c r="AV1695" s="34" t="str">
        <f>VLOOKUP(Reten_soc[[#This Row],[Tipo retenciones]],Creados_silog[],4,0)</f>
        <v>ANTIOQUIA</v>
      </c>
      <c r="AX1695" s="11"/>
    </row>
    <row r="1696" spans="44:50">
      <c r="AR1696" s="1">
        <v>4002</v>
      </c>
      <c r="AS1696" s="1">
        <v>53</v>
      </c>
      <c r="AT1696" s="34" t="str">
        <f>VLOOKUP(Reten_soc[[#This Row],[Tipo retenciones]],Creados_silog[],2,0)</f>
        <v>Retención ICA Servicios Turbo</v>
      </c>
      <c r="AU1696" s="11">
        <f>VLOOKUP(Reten_soc[[#This Row],[Tipo retenciones]],Creados_silog[],3,0)</f>
        <v>5</v>
      </c>
      <c r="AV1696" s="34" t="str">
        <f>VLOOKUP(Reten_soc[[#This Row],[Tipo retenciones]],Creados_silog[],4,0)</f>
        <v>ANTIOQUIA</v>
      </c>
      <c r="AX1696" s="11"/>
    </row>
    <row r="1697" spans="44:50">
      <c r="AR1697" s="1">
        <v>4002</v>
      </c>
      <c r="AS1697" s="1">
        <v>56</v>
      </c>
      <c r="AT1697" s="34" t="str">
        <f>VLOOKUP(Reten_soc[[#This Row],[Tipo retenciones]],Creados_silog[],2,0)</f>
        <v>Retención ICA Bienes Coveñas</v>
      </c>
      <c r="AU1697" s="11">
        <f>VLOOKUP(Reten_soc[[#This Row],[Tipo retenciones]],Creados_silog[],3,0)</f>
        <v>70</v>
      </c>
      <c r="AV1697" s="34" t="str">
        <f>VLOOKUP(Reten_soc[[#This Row],[Tipo retenciones]],Creados_silog[],4,0)</f>
        <v>SUCRE</v>
      </c>
      <c r="AX1697" s="11"/>
    </row>
    <row r="1698" spans="44:50">
      <c r="AR1698" s="1">
        <v>4002</v>
      </c>
      <c r="AS1698" s="1">
        <v>57</v>
      </c>
      <c r="AT1698" s="34" t="str">
        <f>VLOOKUP(Reten_soc[[#This Row],[Tipo retenciones]],Creados_silog[],2,0)</f>
        <v>Retención ICA Servicios Coveñas</v>
      </c>
      <c r="AU1698" s="11">
        <f>VLOOKUP(Reten_soc[[#This Row],[Tipo retenciones]],Creados_silog[],3,0)</f>
        <v>70</v>
      </c>
      <c r="AV1698" s="34" t="str">
        <f>VLOOKUP(Reten_soc[[#This Row],[Tipo retenciones]],Creados_silog[],4,0)</f>
        <v>SUCRE</v>
      </c>
      <c r="AX1698" s="11"/>
    </row>
    <row r="1699" spans="44:50">
      <c r="AR1699" s="1">
        <v>4002</v>
      </c>
      <c r="AS1699" s="1">
        <v>58</v>
      </c>
      <c r="AT1699" s="34" t="str">
        <f>VLOOKUP(Reten_soc[[#This Row],[Tipo retenciones]],Creados_silog[],2,0)</f>
        <v>Retención ICA Bienes Corozal</v>
      </c>
      <c r="AU1699" s="11">
        <f>VLOOKUP(Reten_soc[[#This Row],[Tipo retenciones]],Creados_silog[],3,0)</f>
        <v>70</v>
      </c>
      <c r="AV1699" s="34" t="str">
        <f>VLOOKUP(Reten_soc[[#This Row],[Tipo retenciones]],Creados_silog[],4,0)</f>
        <v>SUCRE</v>
      </c>
      <c r="AX1699" s="11"/>
    </row>
    <row r="1700" spans="44:50">
      <c r="AR1700" s="1">
        <v>4002</v>
      </c>
      <c r="AS1700" s="1">
        <v>59</v>
      </c>
      <c r="AT1700" s="34" t="str">
        <f>VLOOKUP(Reten_soc[[#This Row],[Tipo retenciones]],Creados_silog[],2,0)</f>
        <v>Retención ICA Servicios Corozal</v>
      </c>
      <c r="AU1700" s="11">
        <f>VLOOKUP(Reten_soc[[#This Row],[Tipo retenciones]],Creados_silog[],3,0)</f>
        <v>70</v>
      </c>
      <c r="AV1700" s="34" t="str">
        <f>VLOOKUP(Reten_soc[[#This Row],[Tipo retenciones]],Creados_silog[],4,0)</f>
        <v>SUCRE</v>
      </c>
      <c r="AX1700" s="11"/>
    </row>
    <row r="1701" spans="44:50">
      <c r="AR1701" s="1">
        <v>4002</v>
      </c>
      <c r="AS1701" s="1">
        <v>60</v>
      </c>
      <c r="AT1701" s="34" t="str">
        <f>VLOOKUP(Reten_soc[[#This Row],[Tipo retenciones]],Creados_silog[],2,0)</f>
        <v>Estampilla Pro Hospital Univers. Sucre</v>
      </c>
      <c r="AU1701" s="11">
        <f>VLOOKUP(Reten_soc[[#This Row],[Tipo retenciones]],Creados_silog[],3,0)</f>
        <v>70</v>
      </c>
      <c r="AV1701" s="34" t="str">
        <f>VLOOKUP(Reten_soc[[#This Row],[Tipo retenciones]],Creados_silog[],4,0)</f>
        <v>SUCRE</v>
      </c>
      <c r="AX1701" s="11"/>
    </row>
    <row r="1702" spans="44:50">
      <c r="AR1702" s="1">
        <v>4002</v>
      </c>
      <c r="AS1702" s="1">
        <v>68</v>
      </c>
      <c r="AT1702" s="34" t="str">
        <f>VLOOKUP(Reten_soc[[#This Row],[Tipo retenciones]],Creados_silog[],2,0)</f>
        <v>Retención ICA Bienes Valle del Cauca</v>
      </c>
      <c r="AU1702" s="11">
        <f>VLOOKUP(Reten_soc[[#This Row],[Tipo retenciones]],Creados_silog[],3,0)</f>
        <v>68</v>
      </c>
      <c r="AV1702" s="34" t="str">
        <f>VLOOKUP(Reten_soc[[#This Row],[Tipo retenciones]],Creados_silog[],4,0)</f>
        <v>SANTANDER</v>
      </c>
      <c r="AX1702" s="11"/>
    </row>
    <row r="1703" spans="44:50">
      <c r="AR1703" s="1">
        <v>4002</v>
      </c>
      <c r="AS1703" s="1">
        <v>69</v>
      </c>
      <c r="AT1703" s="34" t="str">
        <f>VLOOKUP(Reten_soc[[#This Row],[Tipo retenciones]],Creados_silog[],2,0)</f>
        <v>Retención ICA Servicios Valle del cauca</v>
      </c>
      <c r="AU1703" s="11">
        <f>VLOOKUP(Reten_soc[[#This Row],[Tipo retenciones]],Creados_silog[],3,0)</f>
        <v>68</v>
      </c>
      <c r="AV1703" s="34" t="str">
        <f>VLOOKUP(Reten_soc[[#This Row],[Tipo retenciones]],Creados_silog[],4,0)</f>
        <v>SANTANDER</v>
      </c>
      <c r="AX1703" s="11"/>
    </row>
    <row r="1704" spans="44:50">
      <c r="AR1704" s="1">
        <v>4002</v>
      </c>
      <c r="AS1704" s="1">
        <v>73</v>
      </c>
      <c r="AT1704" s="34" t="str">
        <f>VLOOKUP(Reten_soc[[#This Row],[Tipo retenciones]],Creados_silog[],2,0)</f>
        <v>Retención ICA Bienes Barranquilla</v>
      </c>
      <c r="AU1704" s="11">
        <f>VLOOKUP(Reten_soc[[#This Row],[Tipo retenciones]],Creados_silog[],3,0)</f>
        <v>8</v>
      </c>
      <c r="AV1704" s="34" t="str">
        <f>VLOOKUP(Reten_soc[[#This Row],[Tipo retenciones]],Creados_silog[],4,0)</f>
        <v>ATLÁNTICO</v>
      </c>
      <c r="AX1704" s="11"/>
    </row>
    <row r="1705" spans="44:50">
      <c r="AR1705" s="1">
        <v>4002</v>
      </c>
      <c r="AS1705" s="1">
        <v>74</v>
      </c>
      <c r="AT1705" s="34" t="str">
        <f>VLOOKUP(Reten_soc[[#This Row],[Tipo retenciones]],Creados_silog[],2,0)</f>
        <v>Retención ICA Servicios Barranquilla</v>
      </c>
      <c r="AU1705" s="11">
        <f>VLOOKUP(Reten_soc[[#This Row],[Tipo retenciones]],Creados_silog[],3,0)</f>
        <v>8</v>
      </c>
      <c r="AV1705" s="34" t="str">
        <f>VLOOKUP(Reten_soc[[#This Row],[Tipo retenciones]],Creados_silog[],4,0)</f>
        <v>ATLÁNTICO</v>
      </c>
      <c r="AX1705" s="11"/>
    </row>
    <row r="1706" spans="44:50">
      <c r="AR1706" s="1">
        <v>4002</v>
      </c>
      <c r="AS1706" s="1">
        <v>80</v>
      </c>
      <c r="AT1706" s="34" t="str">
        <f>VLOOKUP(Reten_soc[[#This Row],[Tipo retenciones]],Creados_silog[],2,0)</f>
        <v>Estampilla pro Universidad Amazonia</v>
      </c>
      <c r="AU1706" s="11">
        <f>VLOOKUP(Reten_soc[[#This Row],[Tipo retenciones]],Creados_silog[],3,0)</f>
        <v>18</v>
      </c>
      <c r="AV1706" s="34" t="str">
        <f>VLOOKUP(Reten_soc[[#This Row],[Tipo retenciones]],Creados_silog[],4,0)</f>
        <v>CAQUETA</v>
      </c>
      <c r="AX1706" s="11"/>
    </row>
    <row r="1707" spans="44:50">
      <c r="AR1707" s="1">
        <v>4002</v>
      </c>
      <c r="AS1707" s="1" t="s">
        <v>3098</v>
      </c>
      <c r="AT1707" s="34" t="str">
        <f>VLOOKUP(Reten_soc[[#This Row],[Tipo retenciones]],Creados_silog[],2,0)</f>
        <v>Retención Impuesto EQUIDAD CREE</v>
      </c>
      <c r="AU1707" s="11">
        <f>VLOOKUP(Reten_soc[[#This Row],[Tipo retenciones]],Creados_silog[],3,0)</f>
        <v>0</v>
      </c>
      <c r="AV1707" s="34" t="str">
        <f>VLOOKUP(Reten_soc[[#This Row],[Tipo retenciones]],Creados_silog[],4,0)</f>
        <v>NACIONAL</v>
      </c>
      <c r="AX1707" s="11"/>
    </row>
    <row r="1708" spans="44:50">
      <c r="AR1708" s="1">
        <v>4003</v>
      </c>
      <c r="AS1708" s="39" t="s">
        <v>25</v>
      </c>
      <c r="AT1708" s="34" t="str">
        <f>VLOOKUP(Reten_soc[[#This Row],[Tipo retenciones]],Creados_silog[],2,0)</f>
        <v>Retención Impuesto de Renta</v>
      </c>
      <c r="AU1708" s="11">
        <f>VLOOKUP(Reten_soc[[#This Row],[Tipo retenciones]],Creados_silog[],3,0)</f>
        <v>0</v>
      </c>
      <c r="AV1708" s="34" t="str">
        <f>VLOOKUP(Reten_soc[[#This Row],[Tipo retenciones]],Creados_silog[],4,0)</f>
        <v>NACIONAL</v>
      </c>
      <c r="AX1708" s="11"/>
    </row>
    <row r="1709" spans="44:50">
      <c r="AR1709" s="1">
        <v>4003</v>
      </c>
      <c r="AS1709" s="39" t="s">
        <v>94</v>
      </c>
      <c r="AT1709" s="34" t="str">
        <f>VLOOKUP(Reten_soc[[#This Row],[Tipo retenciones]],Creados_silog[],2,0)</f>
        <v>Retención Iva Bienes</v>
      </c>
      <c r="AU1709" s="11">
        <f>VLOOKUP(Reten_soc[[#This Row],[Tipo retenciones]],Creados_silog[],3,0)</f>
        <v>0</v>
      </c>
      <c r="AV1709" s="34" t="str">
        <f>VLOOKUP(Reten_soc[[#This Row],[Tipo retenciones]],Creados_silog[],4,0)</f>
        <v>NACIONAL</v>
      </c>
      <c r="AX1709" s="11"/>
    </row>
    <row r="1710" spans="44:50">
      <c r="AR1710" s="1">
        <v>4003</v>
      </c>
      <c r="AS1710" s="39" t="s">
        <v>108</v>
      </c>
      <c r="AT1710" s="34" t="str">
        <f>VLOOKUP(Reten_soc[[#This Row],[Tipo retenciones]],Creados_silog[],2,0)</f>
        <v>Retención Iva Servicios</v>
      </c>
      <c r="AU1710" s="11">
        <f>VLOOKUP(Reten_soc[[#This Row],[Tipo retenciones]],Creados_silog[],3,0)</f>
        <v>0</v>
      </c>
      <c r="AV1710" s="34" t="str">
        <f>VLOOKUP(Reten_soc[[#This Row],[Tipo retenciones]],Creados_silog[],4,0)</f>
        <v>NACIONAL</v>
      </c>
      <c r="AX1710" s="11"/>
    </row>
    <row r="1711" spans="44:50">
      <c r="AR1711" s="1">
        <v>4003</v>
      </c>
      <c r="AS1711" s="39" t="s">
        <v>1754</v>
      </c>
      <c r="AT1711" s="34" t="str">
        <f>VLOOKUP(Reten_soc[[#This Row],[Tipo retenciones]],Creados_silog[],2,0)</f>
        <v>Retención ICA Bienes Bogotá</v>
      </c>
      <c r="AU1711" s="11">
        <f>VLOOKUP(Reten_soc[[#This Row],[Tipo retenciones]],Creados_silog[],3,0)</f>
        <v>11</v>
      </c>
      <c r="AV1711" s="34" t="str">
        <f>VLOOKUP(Reten_soc[[#This Row],[Tipo retenciones]],Creados_silog[],4,0)</f>
        <v>BOGOTÁ</v>
      </c>
      <c r="AX1711" s="11"/>
    </row>
    <row r="1712" spans="44:50">
      <c r="AR1712" s="1">
        <v>4003</v>
      </c>
      <c r="AS1712" s="39" t="s">
        <v>124</v>
      </c>
      <c r="AT1712" s="34" t="str">
        <f>VLOOKUP(Reten_soc[[#This Row],[Tipo retenciones]],Creados_silog[],2,0)</f>
        <v>Retención ICA Servicios Bogotá</v>
      </c>
      <c r="AU1712" s="11">
        <f>VLOOKUP(Reten_soc[[#This Row],[Tipo retenciones]],Creados_silog[],3,0)</f>
        <v>11</v>
      </c>
      <c r="AV1712" s="34" t="str">
        <f>VLOOKUP(Reten_soc[[#This Row],[Tipo retenciones]],Creados_silog[],4,0)</f>
        <v>BOGOTÁ</v>
      </c>
      <c r="AX1712" s="11"/>
    </row>
    <row r="1713" spans="44:50">
      <c r="AR1713" s="1">
        <v>4003</v>
      </c>
      <c r="AS1713" s="39" t="s">
        <v>132</v>
      </c>
      <c r="AT1713" s="34" t="str">
        <f>VLOOKUP(Reten_soc[[#This Row],[Tipo retenciones]],Creados_silog[],2,0)</f>
        <v>Impuesto de Timbre</v>
      </c>
      <c r="AU1713" s="11">
        <f>VLOOKUP(Reten_soc[[#This Row],[Tipo retenciones]],Creados_silog[],3,0)</f>
        <v>0</v>
      </c>
      <c r="AV1713" s="34" t="str">
        <f>VLOOKUP(Reten_soc[[#This Row],[Tipo retenciones]],Creados_silog[],4,0)</f>
        <v>NACIONAL</v>
      </c>
      <c r="AX1713" s="11"/>
    </row>
    <row r="1714" spans="44:50">
      <c r="AR1714" s="1">
        <v>4003</v>
      </c>
      <c r="AS1714" s="1">
        <v>12</v>
      </c>
      <c r="AT1714" s="34" t="str">
        <f>VLOOKUP(Reten_soc[[#This Row],[Tipo retenciones]],Creados_silog[],2,0)</f>
        <v>Reten Impuesto Renta Activida Alterna I</v>
      </c>
      <c r="AU1714" s="11">
        <f>VLOOKUP(Reten_soc[[#This Row],[Tipo retenciones]],Creados_silog[],3,0)</f>
        <v>0</v>
      </c>
      <c r="AV1714" s="34" t="str">
        <f>VLOOKUP(Reten_soc[[#This Row],[Tipo retenciones]],Creados_silog[],4,0)</f>
        <v>NACIONAL</v>
      </c>
      <c r="AX1714" s="11"/>
    </row>
    <row r="1715" spans="44:50">
      <c r="AR1715" s="1">
        <v>4003</v>
      </c>
      <c r="AS1715" s="1">
        <v>17</v>
      </c>
      <c r="AT1715" s="34" t="str">
        <f>VLOOKUP(Reten_soc[[#This Row],[Tipo retenciones]],Creados_silog[],2,0)</f>
        <v>Reten Impuesto Renta Activida Alterna II</v>
      </c>
      <c r="AU1715" s="11">
        <f>VLOOKUP(Reten_soc[[#This Row],[Tipo retenciones]],Creados_silog[],3,0)</f>
        <v>0</v>
      </c>
      <c r="AV1715" s="34" t="str">
        <f>VLOOKUP(Reten_soc[[#This Row],[Tipo retenciones]],Creados_silog[],4,0)</f>
        <v>NACIONAL</v>
      </c>
      <c r="AX1715" s="11"/>
    </row>
    <row r="1716" spans="44:50">
      <c r="AR1716" s="1">
        <v>4003</v>
      </c>
      <c r="AS1716" s="1" t="s">
        <v>2637</v>
      </c>
      <c r="AT1716" s="34" t="str">
        <f>VLOOKUP(Reten_soc[[#This Row],[Tipo retenciones]],Creados_silog[],2,0)</f>
        <v>Ahorro Fomento a la Construccion AFC</v>
      </c>
      <c r="AU1716" s="11">
        <f>VLOOKUP(Reten_soc[[#This Row],[Tipo retenciones]],Creados_silog[],3,0)</f>
        <v>0</v>
      </c>
      <c r="AV1716" s="34" t="str">
        <f>VLOOKUP(Reten_soc[[#This Row],[Tipo retenciones]],Creados_silog[],4,0)</f>
        <v>NACIONAL</v>
      </c>
      <c r="AX1716" s="11"/>
    </row>
    <row r="1717" spans="44:50">
      <c r="AR1717" s="1">
        <v>4003</v>
      </c>
      <c r="AS1717" s="1">
        <v>31</v>
      </c>
      <c r="AT1717" s="34" t="str">
        <f>VLOOKUP(Reten_soc[[#This Row],[Tipo retenciones]],Creados_silog[],2,0)</f>
        <v>Retención ICA Bienes Cartagena</v>
      </c>
      <c r="AU1717" s="11">
        <f>VLOOKUP(Reten_soc[[#This Row],[Tipo retenciones]],Creados_silog[],3,0)</f>
        <v>13</v>
      </c>
      <c r="AV1717" s="34" t="str">
        <f>VLOOKUP(Reten_soc[[#This Row],[Tipo retenciones]],Creados_silog[],4,0)</f>
        <v>BOLÍVAR</v>
      </c>
      <c r="AX1717" s="11"/>
    </row>
    <row r="1718" spans="44:50">
      <c r="AR1718" s="1">
        <v>4003</v>
      </c>
      <c r="AS1718" s="1">
        <v>32</v>
      </c>
      <c r="AT1718" s="34" t="str">
        <f>VLOOKUP(Reten_soc[[#This Row],[Tipo retenciones]],Creados_silog[],2,0)</f>
        <v>Retención ICA Servicios Cartagena</v>
      </c>
      <c r="AU1718" s="11">
        <f>VLOOKUP(Reten_soc[[#This Row],[Tipo retenciones]],Creados_silog[],3,0)</f>
        <v>13</v>
      </c>
      <c r="AV1718" s="34" t="str">
        <f>VLOOKUP(Reten_soc[[#This Row],[Tipo retenciones]],Creados_silog[],4,0)</f>
        <v>BOLÍVAR</v>
      </c>
      <c r="AX1718" s="11"/>
    </row>
    <row r="1719" spans="44:50">
      <c r="AR1719" s="1">
        <v>4003</v>
      </c>
      <c r="AS1719" s="1" t="s">
        <v>2810</v>
      </c>
      <c r="AT1719" s="34" t="str">
        <f>VLOOKUP(Reten_soc[[#This Row],[Tipo retenciones]],Creados_silog[],2,0)</f>
        <v>Impuesto Equidad CREE</v>
      </c>
      <c r="AU1719" s="11">
        <f>VLOOKUP(Reten_soc[[#This Row],[Tipo retenciones]],Creados_silog[],3,0)</f>
        <v>0</v>
      </c>
      <c r="AV1719" s="34" t="str">
        <f>VLOOKUP(Reten_soc[[#This Row],[Tipo retenciones]],Creados_silog[],4,0)</f>
        <v>NACIONAL</v>
      </c>
      <c r="AX1719" s="11"/>
    </row>
    <row r="1720" spans="44:50">
      <c r="AR1720" s="1">
        <v>4003</v>
      </c>
      <c r="AS1720" s="1" t="s">
        <v>3098</v>
      </c>
      <c r="AT1720" s="34" t="str">
        <f>VLOOKUP(Reten_soc[[#This Row],[Tipo retenciones]],Creados_silog[],2,0)</f>
        <v>Retención Impuesto EQUIDAD CREE</v>
      </c>
      <c r="AU1720" s="11">
        <f>VLOOKUP(Reten_soc[[#This Row],[Tipo retenciones]],Creados_silog[],3,0)</f>
        <v>0</v>
      </c>
      <c r="AV1720" s="34" t="str">
        <f>VLOOKUP(Reten_soc[[#This Row],[Tipo retenciones]],Creados_silog[],4,0)</f>
        <v>NACIONAL</v>
      </c>
      <c r="AX1720" s="11"/>
    </row>
    <row r="1721" spans="44:50">
      <c r="AR1721" s="1">
        <v>4004</v>
      </c>
      <c r="AS1721" s="39" t="s">
        <v>25</v>
      </c>
      <c r="AT1721" s="34" t="str">
        <f>VLOOKUP(Reten_soc[[#This Row],[Tipo retenciones]],Creados_silog[],2,0)</f>
        <v>Retención Impuesto de Renta</v>
      </c>
      <c r="AU1721" s="11">
        <f>VLOOKUP(Reten_soc[[#This Row],[Tipo retenciones]],Creados_silog[],3,0)</f>
        <v>0</v>
      </c>
      <c r="AV1721" s="34" t="str">
        <f>VLOOKUP(Reten_soc[[#This Row],[Tipo retenciones]],Creados_silog[],4,0)</f>
        <v>NACIONAL</v>
      </c>
      <c r="AX1721" s="11"/>
    </row>
    <row r="1722" spans="44:50">
      <c r="AR1722" s="1">
        <v>4004</v>
      </c>
      <c r="AS1722" s="39" t="s">
        <v>94</v>
      </c>
      <c r="AT1722" s="34" t="str">
        <f>VLOOKUP(Reten_soc[[#This Row],[Tipo retenciones]],Creados_silog[],2,0)</f>
        <v>Retención Iva Bienes</v>
      </c>
      <c r="AU1722" s="11">
        <f>VLOOKUP(Reten_soc[[#This Row],[Tipo retenciones]],Creados_silog[],3,0)</f>
        <v>0</v>
      </c>
      <c r="AV1722" s="34" t="str">
        <f>VLOOKUP(Reten_soc[[#This Row],[Tipo retenciones]],Creados_silog[],4,0)</f>
        <v>NACIONAL</v>
      </c>
      <c r="AX1722" s="11"/>
    </row>
    <row r="1723" spans="44:50">
      <c r="AR1723" s="1">
        <v>4004</v>
      </c>
      <c r="AS1723" s="39" t="s">
        <v>108</v>
      </c>
      <c r="AT1723" s="34" t="str">
        <f>VLOOKUP(Reten_soc[[#This Row],[Tipo retenciones]],Creados_silog[],2,0)</f>
        <v>Retención Iva Servicios</v>
      </c>
      <c r="AU1723" s="11">
        <f>VLOOKUP(Reten_soc[[#This Row],[Tipo retenciones]],Creados_silog[],3,0)</f>
        <v>0</v>
      </c>
      <c r="AV1723" s="34" t="str">
        <f>VLOOKUP(Reten_soc[[#This Row],[Tipo retenciones]],Creados_silog[],4,0)</f>
        <v>NACIONAL</v>
      </c>
      <c r="AX1723" s="11"/>
    </row>
    <row r="1724" spans="44:50">
      <c r="AR1724" s="1">
        <v>4004</v>
      </c>
      <c r="AS1724" s="39" t="s">
        <v>132</v>
      </c>
      <c r="AT1724" s="34" t="str">
        <f>VLOOKUP(Reten_soc[[#This Row],[Tipo retenciones]],Creados_silog[],2,0)</f>
        <v>Impuesto de Timbre</v>
      </c>
      <c r="AU1724" s="11">
        <f>VLOOKUP(Reten_soc[[#This Row],[Tipo retenciones]],Creados_silog[],3,0)</f>
        <v>0</v>
      </c>
      <c r="AV1724" s="34" t="str">
        <f>VLOOKUP(Reten_soc[[#This Row],[Tipo retenciones]],Creados_silog[],4,0)</f>
        <v>NACIONAL</v>
      </c>
      <c r="AX1724" s="11"/>
    </row>
    <row r="1725" spans="44:50">
      <c r="AR1725" s="1">
        <v>4004</v>
      </c>
      <c r="AS1725" s="1">
        <v>12</v>
      </c>
      <c r="AT1725" s="34" t="str">
        <f>VLOOKUP(Reten_soc[[#This Row],[Tipo retenciones]],Creados_silog[],2,0)</f>
        <v>Reten Impuesto Renta Activida Alterna I</v>
      </c>
      <c r="AU1725" s="11">
        <f>VLOOKUP(Reten_soc[[#This Row],[Tipo retenciones]],Creados_silog[],3,0)</f>
        <v>0</v>
      </c>
      <c r="AV1725" s="34" t="str">
        <f>VLOOKUP(Reten_soc[[#This Row],[Tipo retenciones]],Creados_silog[],4,0)</f>
        <v>NACIONAL</v>
      </c>
      <c r="AX1725" s="11"/>
    </row>
    <row r="1726" spans="44:50">
      <c r="AR1726" s="1">
        <v>4004</v>
      </c>
      <c r="AS1726" s="1">
        <v>17</v>
      </c>
      <c r="AT1726" s="34" t="str">
        <f>VLOOKUP(Reten_soc[[#This Row],[Tipo retenciones]],Creados_silog[],2,0)</f>
        <v>Reten Impuesto Renta Activida Alterna II</v>
      </c>
      <c r="AU1726" s="11">
        <f>VLOOKUP(Reten_soc[[#This Row],[Tipo retenciones]],Creados_silog[],3,0)</f>
        <v>0</v>
      </c>
      <c r="AV1726" s="34" t="str">
        <f>VLOOKUP(Reten_soc[[#This Row],[Tipo retenciones]],Creados_silog[],4,0)</f>
        <v>NACIONAL</v>
      </c>
      <c r="AX1726" s="11"/>
    </row>
    <row r="1727" spans="44:50">
      <c r="AR1727" s="1">
        <v>4004</v>
      </c>
      <c r="AS1727" s="1" t="s">
        <v>2556</v>
      </c>
      <c r="AT1727" s="34" t="str">
        <f>VLOOKUP(Reten_soc[[#This Row],[Tipo retenciones]],Creados_silog[],2,0)</f>
        <v>Estampilla Pro Unal y demás Un Estatales</v>
      </c>
      <c r="AU1727" s="11">
        <f>VLOOKUP(Reten_soc[[#This Row],[Tipo retenciones]],Creados_silog[],3,0)</f>
        <v>70</v>
      </c>
      <c r="AV1727" s="34" t="str">
        <f>VLOOKUP(Reten_soc[[#This Row],[Tipo retenciones]],Creados_silog[],4,0)</f>
        <v>SUCRE</v>
      </c>
      <c r="AX1727" s="11"/>
    </row>
    <row r="1728" spans="44:50">
      <c r="AR1728" s="1">
        <v>4004</v>
      </c>
      <c r="AS1728" s="1" t="s">
        <v>2637</v>
      </c>
      <c r="AT1728" s="34" t="str">
        <f>VLOOKUP(Reten_soc[[#This Row],[Tipo retenciones]],Creados_silog[],2,0)</f>
        <v>Ahorro Fomento a la Construccion AFC</v>
      </c>
      <c r="AU1728" s="11">
        <f>VLOOKUP(Reten_soc[[#This Row],[Tipo retenciones]],Creados_silog[],3,0)</f>
        <v>0</v>
      </c>
      <c r="AV1728" s="34" t="str">
        <f>VLOOKUP(Reten_soc[[#This Row],[Tipo retenciones]],Creados_silog[],4,0)</f>
        <v>NACIONAL</v>
      </c>
      <c r="AX1728" s="11"/>
    </row>
    <row r="1729" spans="44:50">
      <c r="AR1729" s="1">
        <v>4004</v>
      </c>
      <c r="AS1729" s="1" t="s">
        <v>2690</v>
      </c>
      <c r="AT1729" s="34" t="str">
        <f>VLOOKUP(Reten_soc[[#This Row],[Tipo retenciones]],Creados_silog[],2,0)</f>
        <v>Retención ICA Bienes Sucre</v>
      </c>
      <c r="AU1729" s="11">
        <f>VLOOKUP(Reten_soc[[#This Row],[Tipo retenciones]],Creados_silog[],3,0)</f>
        <v>70</v>
      </c>
      <c r="AV1729" s="34" t="str">
        <f>VLOOKUP(Reten_soc[[#This Row],[Tipo retenciones]],Creados_silog[],4,0)</f>
        <v>SUCRE</v>
      </c>
      <c r="AX1729" s="11"/>
    </row>
    <row r="1730" spans="44:50">
      <c r="AR1730" s="1">
        <v>4004</v>
      </c>
      <c r="AS1730" s="1" t="s">
        <v>2695</v>
      </c>
      <c r="AT1730" s="34" t="str">
        <f>VLOOKUP(Reten_soc[[#This Row],[Tipo retenciones]],Creados_silog[],2,0)</f>
        <v>Retención ICA Servicios Sucre</v>
      </c>
      <c r="AU1730" s="11">
        <f>VLOOKUP(Reten_soc[[#This Row],[Tipo retenciones]],Creados_silog[],3,0)</f>
        <v>70</v>
      </c>
      <c r="AV1730" s="34" t="str">
        <f>VLOOKUP(Reten_soc[[#This Row],[Tipo retenciones]],Creados_silog[],4,0)</f>
        <v>SUCRE</v>
      </c>
      <c r="AX1730" s="11"/>
    </row>
    <row r="1731" spans="44:50">
      <c r="AR1731" s="1">
        <v>4004</v>
      </c>
      <c r="AS1731" s="1" t="s">
        <v>2750</v>
      </c>
      <c r="AT1731" s="34" t="str">
        <f>VLOOKUP(Reten_soc[[#This Row],[Tipo retenciones]],Creados_silog[],2,0)</f>
        <v>Estampilla Probienestar Adulto Mayor</v>
      </c>
      <c r="AU1731" s="11">
        <f>VLOOKUP(Reten_soc[[#This Row],[Tipo retenciones]],Creados_silog[],3,0)</f>
        <v>70</v>
      </c>
      <c r="AV1731" s="34" t="str">
        <f>VLOOKUP(Reten_soc[[#This Row],[Tipo retenciones]],Creados_silog[],4,0)</f>
        <v>SUCRE</v>
      </c>
      <c r="AX1731" s="11"/>
    </row>
    <row r="1732" spans="44:50">
      <c r="AR1732" s="1">
        <v>4004</v>
      </c>
      <c r="AS1732" s="1" t="s">
        <v>2811</v>
      </c>
      <c r="AT1732" s="34" t="str">
        <f>VLOOKUP(Reten_soc[[#This Row],[Tipo retenciones]],Creados_silog[],2,0)</f>
        <v>Estampilla Procultura</v>
      </c>
      <c r="AU1732" s="11">
        <f>VLOOKUP(Reten_soc[[#This Row],[Tipo retenciones]],Creados_silog[],3,0)</f>
        <v>91</v>
      </c>
      <c r="AV1732" s="34" t="str">
        <f>VLOOKUP(Reten_soc[[#This Row],[Tipo retenciones]],Creados_silog[],4,0)</f>
        <v>AMAZONAS</v>
      </c>
      <c r="AX1732" s="11"/>
    </row>
    <row r="1733" spans="44:50">
      <c r="AR1733" s="1">
        <v>4004</v>
      </c>
      <c r="AS1733" s="1" t="s">
        <v>2810</v>
      </c>
      <c r="AT1733" s="34" t="str">
        <f>VLOOKUP(Reten_soc[[#This Row],[Tipo retenciones]],Creados_silog[],2,0)</f>
        <v>Impuesto Equidad CREE</v>
      </c>
      <c r="AU1733" s="11">
        <f>VLOOKUP(Reten_soc[[#This Row],[Tipo retenciones]],Creados_silog[],3,0)</f>
        <v>0</v>
      </c>
      <c r="AV1733" s="34" t="str">
        <f>VLOOKUP(Reten_soc[[#This Row],[Tipo retenciones]],Creados_silog[],4,0)</f>
        <v>NACIONAL</v>
      </c>
      <c r="AX1733" s="11"/>
    </row>
    <row r="1734" spans="44:50">
      <c r="AR1734" s="1">
        <v>4004</v>
      </c>
      <c r="AS1734" s="1" t="s">
        <v>2826</v>
      </c>
      <c r="AT1734" s="34" t="str">
        <f>VLOOKUP(Reten_soc[[#This Row],[Tipo retenciones]],Creados_silog[],2,0)</f>
        <v>Contribución contrato de obra</v>
      </c>
      <c r="AU1734" s="11">
        <f>VLOOKUP(Reten_soc[[#This Row],[Tipo retenciones]],Creados_silog[],3,0)</f>
        <v>0</v>
      </c>
      <c r="AV1734" s="34" t="str">
        <f>VLOOKUP(Reten_soc[[#This Row],[Tipo retenciones]],Creados_silog[],4,0)</f>
        <v>NACIONAL</v>
      </c>
      <c r="AX1734" s="11"/>
    </row>
    <row r="1735" spans="44:50">
      <c r="AR1735" s="1">
        <v>4004</v>
      </c>
      <c r="AS1735" s="1">
        <v>58</v>
      </c>
      <c r="AT1735" s="34" t="str">
        <f>VLOOKUP(Reten_soc[[#This Row],[Tipo retenciones]],Creados_silog[],2,0)</f>
        <v>Retención ICA Bienes Corozal</v>
      </c>
      <c r="AU1735" s="11">
        <f>VLOOKUP(Reten_soc[[#This Row],[Tipo retenciones]],Creados_silog[],3,0)</f>
        <v>70</v>
      </c>
      <c r="AV1735" s="34" t="str">
        <f>VLOOKUP(Reten_soc[[#This Row],[Tipo retenciones]],Creados_silog[],4,0)</f>
        <v>SUCRE</v>
      </c>
      <c r="AX1735" s="11"/>
    </row>
    <row r="1736" spans="44:50">
      <c r="AR1736" s="1">
        <v>4004</v>
      </c>
      <c r="AS1736" s="1">
        <v>59</v>
      </c>
      <c r="AT1736" s="34" t="str">
        <f>VLOOKUP(Reten_soc[[#This Row],[Tipo retenciones]],Creados_silog[],2,0)</f>
        <v>Retención ICA Servicios Corozal</v>
      </c>
      <c r="AU1736" s="11">
        <f>VLOOKUP(Reten_soc[[#This Row],[Tipo retenciones]],Creados_silog[],3,0)</f>
        <v>70</v>
      </c>
      <c r="AV1736" s="34" t="str">
        <f>VLOOKUP(Reten_soc[[#This Row],[Tipo retenciones]],Creados_silog[],4,0)</f>
        <v>SUCRE</v>
      </c>
      <c r="AX1736" s="11"/>
    </row>
    <row r="1737" spans="44:50">
      <c r="AR1737" s="1">
        <v>4004</v>
      </c>
      <c r="AS1737" s="1" t="s">
        <v>2995</v>
      </c>
      <c r="AT1737" s="34" t="str">
        <f>VLOOKUP(Reten_soc[[#This Row],[Tipo retenciones]],Creados_silog[],2,0)</f>
        <v>Retención Impuesto Solidario Covid19</v>
      </c>
      <c r="AU1737" s="11">
        <f>VLOOKUP(Reten_soc[[#This Row],[Tipo retenciones]],Creados_silog[],3,0)</f>
        <v>0</v>
      </c>
      <c r="AV1737" s="34" t="str">
        <f>VLOOKUP(Reten_soc[[#This Row],[Tipo retenciones]],Creados_silog[],4,0)</f>
        <v>NACIONAL</v>
      </c>
      <c r="AX1737" s="11"/>
    </row>
    <row r="1738" spans="44:50">
      <c r="AR1738" s="1">
        <v>4004</v>
      </c>
      <c r="AS1738" s="1" t="s">
        <v>2998</v>
      </c>
      <c r="AT1738" s="34" t="str">
        <f>VLOOKUP(Reten_soc[[#This Row],[Tipo retenciones]],Creados_silog[],2,0)</f>
        <v>Reten Aport Solidario Voluntario Covid19</v>
      </c>
      <c r="AU1738" s="11">
        <f>VLOOKUP(Reten_soc[[#This Row],[Tipo retenciones]],Creados_silog[],3,0)</f>
        <v>0</v>
      </c>
      <c r="AV1738" s="34" t="str">
        <f>VLOOKUP(Reten_soc[[#This Row],[Tipo retenciones]],Creados_silog[],4,0)</f>
        <v>NACIONAL</v>
      </c>
      <c r="AX1738" s="11"/>
    </row>
    <row r="1739" spans="44:50">
      <c r="AR1739" s="1">
        <v>4004</v>
      </c>
      <c r="AS1739" s="1">
        <v>60</v>
      </c>
      <c r="AT1739" s="34" t="str">
        <f>VLOOKUP(Reten_soc[[#This Row],[Tipo retenciones]],Creados_silog[],2,0)</f>
        <v>Estampilla Pro Hospital Univers. Sucre</v>
      </c>
      <c r="AU1739" s="11">
        <f>VLOOKUP(Reten_soc[[#This Row],[Tipo retenciones]],Creados_silog[],3,0)</f>
        <v>70</v>
      </c>
      <c r="AV1739" s="34" t="str">
        <f>VLOOKUP(Reten_soc[[#This Row],[Tipo retenciones]],Creados_silog[],4,0)</f>
        <v>SUCRE</v>
      </c>
      <c r="AX1739" s="11"/>
    </row>
    <row r="1740" spans="44:50">
      <c r="AR1740" s="1">
        <v>4004</v>
      </c>
      <c r="AS1740" s="1">
        <v>70</v>
      </c>
      <c r="AT1740" s="34" t="str">
        <f>VLOOKUP(Reten_soc[[#This Row],[Tipo retenciones]],Creados_silog[],2,0)</f>
        <v>Estampilla Prodesarrollo-Unv Sucre</v>
      </c>
      <c r="AU1740" s="11">
        <f>VLOOKUP(Reten_soc[[#This Row],[Tipo retenciones]],Creados_silog[],3,0)</f>
        <v>70</v>
      </c>
      <c r="AV1740" s="34" t="str">
        <f>VLOOKUP(Reten_soc[[#This Row],[Tipo retenciones]],Creados_silog[],4,0)</f>
        <v>SUCRE</v>
      </c>
      <c r="AX1740" s="11"/>
    </row>
    <row r="1741" spans="44:50">
      <c r="AR1741" s="1">
        <v>4004</v>
      </c>
      <c r="AS1741" s="1" t="s">
        <v>3331</v>
      </c>
      <c r="AT1741" s="34" t="str">
        <f>VLOOKUP(Reten_soc[[#This Row],[Tipo retenciones]],Creados_silog[],2,0)</f>
        <v>Estampilla Pro Electrificación Rural Suc</v>
      </c>
      <c r="AU1741" s="11">
        <f>VLOOKUP(Reten_soc[[#This Row],[Tipo retenciones]],Creados_silog[],3,0)</f>
        <v>70</v>
      </c>
      <c r="AV1741" s="34" t="str">
        <f>VLOOKUP(Reten_soc[[#This Row],[Tipo retenciones]],Creados_silog[],4,0)</f>
        <v>SUCRE</v>
      </c>
      <c r="AX1741" s="11"/>
    </row>
    <row r="1742" spans="44:50">
      <c r="AR1742" s="1">
        <v>4004</v>
      </c>
      <c r="AS1742" s="1" t="s">
        <v>3098</v>
      </c>
      <c r="AT1742" s="34" t="str">
        <f>VLOOKUP(Reten_soc[[#This Row],[Tipo retenciones]],Creados_silog[],2,0)</f>
        <v>Retención Impuesto EQUIDAD CREE</v>
      </c>
      <c r="AU1742" s="11">
        <f>VLOOKUP(Reten_soc[[#This Row],[Tipo retenciones]],Creados_silog[],3,0)</f>
        <v>0</v>
      </c>
      <c r="AV1742" s="34" t="str">
        <f>VLOOKUP(Reten_soc[[#This Row],[Tipo retenciones]],Creados_silog[],4,0)</f>
        <v>NACIONAL</v>
      </c>
      <c r="AX1742" s="11"/>
    </row>
    <row r="1743" spans="44:50">
      <c r="AR1743" s="1">
        <v>4005</v>
      </c>
      <c r="AS1743" s="39" t="s">
        <v>25</v>
      </c>
      <c r="AT1743" s="34" t="str">
        <f>VLOOKUP(Reten_soc[[#This Row],[Tipo retenciones]],Creados_silog[],2,0)</f>
        <v>Retención Impuesto de Renta</v>
      </c>
      <c r="AU1743" s="11">
        <f>VLOOKUP(Reten_soc[[#This Row],[Tipo retenciones]],Creados_silog[],3,0)</f>
        <v>0</v>
      </c>
      <c r="AV1743" s="34" t="str">
        <f>VLOOKUP(Reten_soc[[#This Row],[Tipo retenciones]],Creados_silog[],4,0)</f>
        <v>NACIONAL</v>
      </c>
      <c r="AX1743" s="11"/>
    </row>
    <row r="1744" spans="44:50">
      <c r="AR1744" s="1">
        <v>4005</v>
      </c>
      <c r="AS1744" s="39" t="s">
        <v>94</v>
      </c>
      <c r="AT1744" s="34" t="str">
        <f>VLOOKUP(Reten_soc[[#This Row],[Tipo retenciones]],Creados_silog[],2,0)</f>
        <v>Retención Iva Bienes</v>
      </c>
      <c r="AU1744" s="11">
        <f>VLOOKUP(Reten_soc[[#This Row],[Tipo retenciones]],Creados_silog[],3,0)</f>
        <v>0</v>
      </c>
      <c r="AV1744" s="34" t="str">
        <f>VLOOKUP(Reten_soc[[#This Row],[Tipo retenciones]],Creados_silog[],4,0)</f>
        <v>NACIONAL</v>
      </c>
      <c r="AX1744" s="11"/>
    </row>
    <row r="1745" spans="44:50">
      <c r="AR1745" s="1">
        <v>4005</v>
      </c>
      <c r="AS1745" s="39" t="s">
        <v>108</v>
      </c>
      <c r="AT1745" s="34" t="str">
        <f>VLOOKUP(Reten_soc[[#This Row],[Tipo retenciones]],Creados_silog[],2,0)</f>
        <v>Retención Iva Servicios</v>
      </c>
      <c r="AU1745" s="11">
        <f>VLOOKUP(Reten_soc[[#This Row],[Tipo retenciones]],Creados_silog[],3,0)</f>
        <v>0</v>
      </c>
      <c r="AV1745" s="34" t="str">
        <f>VLOOKUP(Reten_soc[[#This Row],[Tipo retenciones]],Creados_silog[],4,0)</f>
        <v>NACIONAL</v>
      </c>
      <c r="AX1745" s="11"/>
    </row>
    <row r="1746" spans="44:50">
      <c r="AR1746" s="1">
        <v>4005</v>
      </c>
      <c r="AS1746" s="39" t="s">
        <v>132</v>
      </c>
      <c r="AT1746" s="34" t="str">
        <f>VLOOKUP(Reten_soc[[#This Row],[Tipo retenciones]],Creados_silog[],2,0)</f>
        <v>Impuesto de Timbre</v>
      </c>
      <c r="AU1746" s="11">
        <f>VLOOKUP(Reten_soc[[#This Row],[Tipo retenciones]],Creados_silog[],3,0)</f>
        <v>0</v>
      </c>
      <c r="AV1746" s="34" t="str">
        <f>VLOOKUP(Reten_soc[[#This Row],[Tipo retenciones]],Creados_silog[],4,0)</f>
        <v>NACIONAL</v>
      </c>
      <c r="AX1746" s="11"/>
    </row>
    <row r="1747" spans="44:50">
      <c r="AR1747" s="1">
        <v>4005</v>
      </c>
      <c r="AS1747" s="1">
        <v>12</v>
      </c>
      <c r="AT1747" s="34" t="str">
        <f>VLOOKUP(Reten_soc[[#This Row],[Tipo retenciones]],Creados_silog[],2,0)</f>
        <v>Reten Impuesto Renta Activida Alterna I</v>
      </c>
      <c r="AU1747" s="11">
        <f>VLOOKUP(Reten_soc[[#This Row],[Tipo retenciones]],Creados_silog[],3,0)</f>
        <v>0</v>
      </c>
      <c r="AV1747" s="34" t="str">
        <f>VLOOKUP(Reten_soc[[#This Row],[Tipo retenciones]],Creados_silog[],4,0)</f>
        <v>NACIONAL</v>
      </c>
      <c r="AX1747" s="11"/>
    </row>
    <row r="1748" spans="44:50">
      <c r="AR1748" s="1">
        <v>4005</v>
      </c>
      <c r="AS1748" s="1">
        <v>17</v>
      </c>
      <c r="AT1748" s="34" t="str">
        <f>VLOOKUP(Reten_soc[[#This Row],[Tipo retenciones]],Creados_silog[],2,0)</f>
        <v>Reten Impuesto Renta Activida Alterna II</v>
      </c>
      <c r="AU1748" s="11">
        <f>VLOOKUP(Reten_soc[[#This Row],[Tipo retenciones]],Creados_silog[],3,0)</f>
        <v>0</v>
      </c>
      <c r="AV1748" s="34" t="str">
        <f>VLOOKUP(Reten_soc[[#This Row],[Tipo retenciones]],Creados_silog[],4,0)</f>
        <v>NACIONAL</v>
      </c>
      <c r="AX1748" s="11"/>
    </row>
    <row r="1749" spans="44:50">
      <c r="AR1749" s="1">
        <v>4005</v>
      </c>
      <c r="AS1749" s="1" t="s">
        <v>2556</v>
      </c>
      <c r="AT1749" s="34" t="str">
        <f>VLOOKUP(Reten_soc[[#This Row],[Tipo retenciones]],Creados_silog[],2,0)</f>
        <v>Estampilla Pro Unal y demás Un Estatales</v>
      </c>
      <c r="AU1749" s="11">
        <f>VLOOKUP(Reten_soc[[#This Row],[Tipo retenciones]],Creados_silog[],3,0)</f>
        <v>70</v>
      </c>
      <c r="AV1749" s="34" t="str">
        <f>VLOOKUP(Reten_soc[[#This Row],[Tipo retenciones]],Creados_silog[],4,0)</f>
        <v>SUCRE</v>
      </c>
      <c r="AX1749" s="11"/>
    </row>
    <row r="1750" spans="44:50">
      <c r="AR1750" s="1">
        <v>4005</v>
      </c>
      <c r="AS1750" s="1" t="s">
        <v>2637</v>
      </c>
      <c r="AT1750" s="34" t="str">
        <f>VLOOKUP(Reten_soc[[#This Row],[Tipo retenciones]],Creados_silog[],2,0)</f>
        <v>Ahorro Fomento a la Construccion AFC</v>
      </c>
      <c r="AU1750" s="11">
        <f>VLOOKUP(Reten_soc[[#This Row],[Tipo retenciones]],Creados_silog[],3,0)</f>
        <v>0</v>
      </c>
      <c r="AV1750" s="34" t="str">
        <f>VLOOKUP(Reten_soc[[#This Row],[Tipo retenciones]],Creados_silog[],4,0)</f>
        <v>NACIONAL</v>
      </c>
      <c r="AX1750" s="11"/>
    </row>
    <row r="1751" spans="44:50">
      <c r="AR1751" s="1">
        <v>4005</v>
      </c>
      <c r="AS1751" s="1" t="s">
        <v>2690</v>
      </c>
      <c r="AT1751" s="34" t="str">
        <f>VLOOKUP(Reten_soc[[#This Row],[Tipo retenciones]],Creados_silog[],2,0)</f>
        <v>Retención ICA Bienes Sucre</v>
      </c>
      <c r="AU1751" s="11">
        <f>VLOOKUP(Reten_soc[[#This Row],[Tipo retenciones]],Creados_silog[],3,0)</f>
        <v>70</v>
      </c>
      <c r="AV1751" s="34" t="str">
        <f>VLOOKUP(Reten_soc[[#This Row],[Tipo retenciones]],Creados_silog[],4,0)</f>
        <v>SUCRE</v>
      </c>
      <c r="AX1751" s="11"/>
    </row>
    <row r="1752" spans="44:50">
      <c r="AR1752" s="1">
        <v>4005</v>
      </c>
      <c r="AS1752" s="1" t="s">
        <v>2695</v>
      </c>
      <c r="AT1752" s="34" t="str">
        <f>VLOOKUP(Reten_soc[[#This Row],[Tipo retenciones]],Creados_silog[],2,0)</f>
        <v>Retención ICA Servicios Sucre</v>
      </c>
      <c r="AU1752" s="11">
        <f>VLOOKUP(Reten_soc[[#This Row],[Tipo retenciones]],Creados_silog[],3,0)</f>
        <v>70</v>
      </c>
      <c r="AV1752" s="34" t="str">
        <f>VLOOKUP(Reten_soc[[#This Row],[Tipo retenciones]],Creados_silog[],4,0)</f>
        <v>SUCRE</v>
      </c>
      <c r="AX1752" s="11"/>
    </row>
    <row r="1753" spans="44:50">
      <c r="AR1753" s="1">
        <v>4005</v>
      </c>
      <c r="AS1753" s="1" t="s">
        <v>2750</v>
      </c>
      <c r="AT1753" s="34" t="str">
        <f>VLOOKUP(Reten_soc[[#This Row],[Tipo retenciones]],Creados_silog[],2,0)</f>
        <v>Estampilla Probienestar Adulto Mayor</v>
      </c>
      <c r="AU1753" s="11">
        <f>VLOOKUP(Reten_soc[[#This Row],[Tipo retenciones]],Creados_silog[],3,0)</f>
        <v>70</v>
      </c>
      <c r="AV1753" s="34" t="str">
        <f>VLOOKUP(Reten_soc[[#This Row],[Tipo retenciones]],Creados_silog[],4,0)</f>
        <v>SUCRE</v>
      </c>
      <c r="AX1753" s="11"/>
    </row>
    <row r="1754" spans="44:50">
      <c r="AR1754" s="1">
        <v>4005</v>
      </c>
      <c r="AS1754" s="1" t="s">
        <v>2811</v>
      </c>
      <c r="AT1754" s="34" t="str">
        <f>VLOOKUP(Reten_soc[[#This Row],[Tipo retenciones]],Creados_silog[],2,0)</f>
        <v>Estampilla Procultura</v>
      </c>
      <c r="AU1754" s="11">
        <f>VLOOKUP(Reten_soc[[#This Row],[Tipo retenciones]],Creados_silog[],3,0)</f>
        <v>91</v>
      </c>
      <c r="AV1754" s="34" t="str">
        <f>VLOOKUP(Reten_soc[[#This Row],[Tipo retenciones]],Creados_silog[],4,0)</f>
        <v>AMAZONAS</v>
      </c>
      <c r="AX1754" s="11"/>
    </row>
    <row r="1755" spans="44:50">
      <c r="AR1755" s="1">
        <v>4005</v>
      </c>
      <c r="AS1755" s="1" t="s">
        <v>2810</v>
      </c>
      <c r="AT1755" s="34" t="str">
        <f>VLOOKUP(Reten_soc[[#This Row],[Tipo retenciones]],Creados_silog[],2,0)</f>
        <v>Impuesto Equidad CREE</v>
      </c>
      <c r="AU1755" s="11">
        <f>VLOOKUP(Reten_soc[[#This Row],[Tipo retenciones]],Creados_silog[],3,0)</f>
        <v>0</v>
      </c>
      <c r="AV1755" s="34" t="str">
        <f>VLOOKUP(Reten_soc[[#This Row],[Tipo retenciones]],Creados_silog[],4,0)</f>
        <v>NACIONAL</v>
      </c>
      <c r="AX1755" s="11"/>
    </row>
    <row r="1756" spans="44:50">
      <c r="AR1756" s="1">
        <v>4005</v>
      </c>
      <c r="AS1756" s="1" t="s">
        <v>2826</v>
      </c>
      <c r="AT1756" s="34" t="str">
        <f>VLOOKUP(Reten_soc[[#This Row],[Tipo retenciones]],Creados_silog[],2,0)</f>
        <v>Contribución contrato de obra</v>
      </c>
      <c r="AU1756" s="11">
        <f>VLOOKUP(Reten_soc[[#This Row],[Tipo retenciones]],Creados_silog[],3,0)</f>
        <v>0</v>
      </c>
      <c r="AV1756" s="34" t="str">
        <f>VLOOKUP(Reten_soc[[#This Row],[Tipo retenciones]],Creados_silog[],4,0)</f>
        <v>NACIONAL</v>
      </c>
      <c r="AX1756" s="11"/>
    </row>
    <row r="1757" spans="44:50">
      <c r="AR1757" s="1">
        <v>4005</v>
      </c>
      <c r="AS1757" s="1">
        <v>56</v>
      </c>
      <c r="AT1757" s="34" t="str">
        <f>VLOOKUP(Reten_soc[[#This Row],[Tipo retenciones]],Creados_silog[],2,0)</f>
        <v>Retención ICA Bienes Coveñas</v>
      </c>
      <c r="AU1757" s="11">
        <f>VLOOKUP(Reten_soc[[#This Row],[Tipo retenciones]],Creados_silog[],3,0)</f>
        <v>70</v>
      </c>
      <c r="AV1757" s="34" t="str">
        <f>VLOOKUP(Reten_soc[[#This Row],[Tipo retenciones]],Creados_silog[],4,0)</f>
        <v>SUCRE</v>
      </c>
      <c r="AX1757" s="11"/>
    </row>
    <row r="1758" spans="44:50">
      <c r="AR1758" s="1">
        <v>4005</v>
      </c>
      <c r="AS1758" s="1">
        <v>57</v>
      </c>
      <c r="AT1758" s="34" t="str">
        <f>VLOOKUP(Reten_soc[[#This Row],[Tipo retenciones]],Creados_silog[],2,0)</f>
        <v>Retención ICA Servicios Coveñas</v>
      </c>
      <c r="AU1758" s="11">
        <f>VLOOKUP(Reten_soc[[#This Row],[Tipo retenciones]],Creados_silog[],3,0)</f>
        <v>70</v>
      </c>
      <c r="AV1758" s="34" t="str">
        <f>VLOOKUP(Reten_soc[[#This Row],[Tipo retenciones]],Creados_silog[],4,0)</f>
        <v>SUCRE</v>
      </c>
      <c r="AX1758" s="11"/>
    </row>
    <row r="1759" spans="44:50">
      <c r="AR1759" s="1">
        <v>4005</v>
      </c>
      <c r="AS1759" s="1" t="s">
        <v>2995</v>
      </c>
      <c r="AT1759" s="34" t="str">
        <f>VLOOKUP(Reten_soc[[#This Row],[Tipo retenciones]],Creados_silog[],2,0)</f>
        <v>Retención Impuesto Solidario Covid19</v>
      </c>
      <c r="AU1759" s="11">
        <f>VLOOKUP(Reten_soc[[#This Row],[Tipo retenciones]],Creados_silog[],3,0)</f>
        <v>0</v>
      </c>
      <c r="AV1759" s="34" t="str">
        <f>VLOOKUP(Reten_soc[[#This Row],[Tipo retenciones]],Creados_silog[],4,0)</f>
        <v>NACIONAL</v>
      </c>
      <c r="AX1759" s="11"/>
    </row>
    <row r="1760" spans="44:50">
      <c r="AR1760" s="1">
        <v>4005</v>
      </c>
      <c r="AS1760" s="1" t="s">
        <v>2998</v>
      </c>
      <c r="AT1760" s="34" t="str">
        <f>VLOOKUP(Reten_soc[[#This Row],[Tipo retenciones]],Creados_silog[],2,0)</f>
        <v>Reten Aport Solidario Voluntario Covid19</v>
      </c>
      <c r="AU1760" s="11">
        <f>VLOOKUP(Reten_soc[[#This Row],[Tipo retenciones]],Creados_silog[],3,0)</f>
        <v>0</v>
      </c>
      <c r="AV1760" s="34" t="str">
        <f>VLOOKUP(Reten_soc[[#This Row],[Tipo retenciones]],Creados_silog[],4,0)</f>
        <v>NACIONAL</v>
      </c>
      <c r="AX1760" s="11"/>
    </row>
    <row r="1761" spans="44:50">
      <c r="AR1761" s="1">
        <v>4005</v>
      </c>
      <c r="AS1761" s="1">
        <v>60</v>
      </c>
      <c r="AT1761" s="34" t="str">
        <f>VLOOKUP(Reten_soc[[#This Row],[Tipo retenciones]],Creados_silog[],2,0)</f>
        <v>Estampilla Pro Hospital Univers. Sucre</v>
      </c>
      <c r="AU1761" s="11">
        <f>VLOOKUP(Reten_soc[[#This Row],[Tipo retenciones]],Creados_silog[],3,0)</f>
        <v>70</v>
      </c>
      <c r="AV1761" s="34" t="str">
        <f>VLOOKUP(Reten_soc[[#This Row],[Tipo retenciones]],Creados_silog[],4,0)</f>
        <v>SUCRE</v>
      </c>
      <c r="AX1761" s="11"/>
    </row>
    <row r="1762" spans="44:50">
      <c r="AR1762" s="1">
        <v>4005</v>
      </c>
      <c r="AS1762" s="1">
        <v>70</v>
      </c>
      <c r="AT1762" s="34" t="str">
        <f>VLOOKUP(Reten_soc[[#This Row],[Tipo retenciones]],Creados_silog[],2,0)</f>
        <v>Estampilla Prodesarrollo-Unv Sucre</v>
      </c>
      <c r="AU1762" s="11">
        <f>VLOOKUP(Reten_soc[[#This Row],[Tipo retenciones]],Creados_silog[],3,0)</f>
        <v>70</v>
      </c>
      <c r="AV1762" s="34" t="str">
        <f>VLOOKUP(Reten_soc[[#This Row],[Tipo retenciones]],Creados_silog[],4,0)</f>
        <v>SUCRE</v>
      </c>
      <c r="AX1762" s="11"/>
    </row>
    <row r="1763" spans="44:50">
      <c r="AR1763" s="1">
        <v>4005</v>
      </c>
      <c r="AS1763" s="1" t="s">
        <v>3313</v>
      </c>
      <c r="AT1763" s="34" t="str">
        <f>VLOOKUP(Reten_soc[[#This Row],[Tipo retenciones]],Creados_silog[],2,0)</f>
        <v>Estampilla Pro-Hospital Uni de Sincelejo</v>
      </c>
      <c r="AU1763" s="11">
        <f>VLOOKUP(Reten_soc[[#This Row],[Tipo retenciones]],Creados_silog[],3,0)</f>
        <v>70</v>
      </c>
      <c r="AV1763" s="34" t="str">
        <f>VLOOKUP(Reten_soc[[#This Row],[Tipo retenciones]],Creados_silog[],4,0)</f>
        <v>SUCRE</v>
      </c>
      <c r="AX1763" s="11"/>
    </row>
    <row r="1764" spans="44:50">
      <c r="AR1764" s="1">
        <v>4005</v>
      </c>
      <c r="AS1764" s="1" t="s">
        <v>3331</v>
      </c>
      <c r="AT1764" s="34" t="str">
        <f>VLOOKUP(Reten_soc[[#This Row],[Tipo retenciones]],Creados_silog[],2,0)</f>
        <v>Estampilla Pro Electrificación Rural Suc</v>
      </c>
      <c r="AU1764" s="11">
        <f>VLOOKUP(Reten_soc[[#This Row],[Tipo retenciones]],Creados_silog[],3,0)</f>
        <v>70</v>
      </c>
      <c r="AV1764" s="34" t="str">
        <f>VLOOKUP(Reten_soc[[#This Row],[Tipo retenciones]],Creados_silog[],4,0)</f>
        <v>SUCRE</v>
      </c>
      <c r="AX1764" s="11"/>
    </row>
    <row r="1765" spans="44:50">
      <c r="AR1765" s="1">
        <v>4005</v>
      </c>
      <c r="AS1765" s="1" t="s">
        <v>3091</v>
      </c>
      <c r="AT1765" s="34" t="str">
        <f>VLOOKUP(Reten_soc[[#This Row],[Tipo retenciones]],Creados_silog[],2,0)</f>
        <v>Ret ICA Servicios Chía (Cundinamarca)</v>
      </c>
      <c r="AU1765" s="11">
        <f>VLOOKUP(Reten_soc[[#This Row],[Tipo retenciones]],Creados_silog[],3,0)</f>
        <v>25</v>
      </c>
      <c r="AV1765" s="34" t="str">
        <f>VLOOKUP(Reten_soc[[#This Row],[Tipo retenciones]],Creados_silog[],4,0)</f>
        <v>CUNDINAMARCA</v>
      </c>
      <c r="AX1765" s="11"/>
    </row>
    <row r="1766" spans="44:50">
      <c r="AR1766" s="1">
        <v>4005</v>
      </c>
      <c r="AS1766" s="1" t="s">
        <v>3098</v>
      </c>
      <c r="AT1766" s="34" t="str">
        <f>VLOOKUP(Reten_soc[[#This Row],[Tipo retenciones]],Creados_silog[],2,0)</f>
        <v>Retención Impuesto EQUIDAD CREE</v>
      </c>
      <c r="AU1766" s="11">
        <f>VLOOKUP(Reten_soc[[#This Row],[Tipo retenciones]],Creados_silog[],3,0)</f>
        <v>0</v>
      </c>
      <c r="AV1766" s="34" t="str">
        <f>VLOOKUP(Reten_soc[[#This Row],[Tipo retenciones]],Creados_silog[],4,0)</f>
        <v>NACIONAL</v>
      </c>
      <c r="AX1766" s="11"/>
    </row>
    <row r="1767" spans="44:50">
      <c r="AR1767" s="1">
        <v>4005</v>
      </c>
      <c r="AS1767" s="1" t="s">
        <v>3101</v>
      </c>
      <c r="AT1767" s="34" t="str">
        <f>VLOOKUP(Reten_soc[[#This Row],[Tipo retenciones]],Creados_silog[],2,0)</f>
        <v>Impuestos Saludables</v>
      </c>
      <c r="AU1767" s="11">
        <f>VLOOKUP(Reten_soc[[#This Row],[Tipo retenciones]],Creados_silog[],3,0)</f>
        <v>0</v>
      </c>
      <c r="AV1767" s="34" t="str">
        <f>VLOOKUP(Reten_soc[[#This Row],[Tipo retenciones]],Creados_silog[],4,0)</f>
        <v>NACIONAL</v>
      </c>
      <c r="AX1767" s="11"/>
    </row>
    <row r="1768" spans="44:50">
      <c r="AR1768" s="1">
        <v>4006</v>
      </c>
      <c r="AS1768" s="39" t="s">
        <v>25</v>
      </c>
      <c r="AT1768" s="34" t="str">
        <f>VLOOKUP(Reten_soc[[#This Row],[Tipo retenciones]],Creados_silog[],2,0)</f>
        <v>Retención Impuesto de Renta</v>
      </c>
      <c r="AU1768" s="11">
        <f>VLOOKUP(Reten_soc[[#This Row],[Tipo retenciones]],Creados_silog[],3,0)</f>
        <v>0</v>
      </c>
      <c r="AV1768" s="34" t="str">
        <f>VLOOKUP(Reten_soc[[#This Row],[Tipo retenciones]],Creados_silog[],4,0)</f>
        <v>NACIONAL</v>
      </c>
      <c r="AX1768" s="11"/>
    </row>
    <row r="1769" spans="44:50">
      <c r="AR1769" s="1">
        <v>4006</v>
      </c>
      <c r="AS1769" s="39" t="s">
        <v>94</v>
      </c>
      <c r="AT1769" s="34" t="str">
        <f>VLOOKUP(Reten_soc[[#This Row],[Tipo retenciones]],Creados_silog[],2,0)</f>
        <v>Retención Iva Bienes</v>
      </c>
      <c r="AU1769" s="11">
        <f>VLOOKUP(Reten_soc[[#This Row],[Tipo retenciones]],Creados_silog[],3,0)</f>
        <v>0</v>
      </c>
      <c r="AV1769" s="34" t="str">
        <f>VLOOKUP(Reten_soc[[#This Row],[Tipo retenciones]],Creados_silog[],4,0)</f>
        <v>NACIONAL</v>
      </c>
      <c r="AX1769" s="11"/>
    </row>
    <row r="1770" spans="44:50">
      <c r="AR1770" s="1">
        <v>4006</v>
      </c>
      <c r="AS1770" s="39" t="s">
        <v>108</v>
      </c>
      <c r="AT1770" s="34" t="str">
        <f>VLOOKUP(Reten_soc[[#This Row],[Tipo retenciones]],Creados_silog[],2,0)</f>
        <v>Retención Iva Servicios</v>
      </c>
      <c r="AU1770" s="11">
        <f>VLOOKUP(Reten_soc[[#This Row],[Tipo retenciones]],Creados_silog[],3,0)</f>
        <v>0</v>
      </c>
      <c r="AV1770" s="34" t="str">
        <f>VLOOKUP(Reten_soc[[#This Row],[Tipo retenciones]],Creados_silog[],4,0)</f>
        <v>NACIONAL</v>
      </c>
      <c r="AX1770" s="11"/>
    </row>
    <row r="1771" spans="44:50">
      <c r="AR1771" s="1">
        <v>4006</v>
      </c>
      <c r="AS1771" s="39" t="s">
        <v>132</v>
      </c>
      <c r="AT1771" s="34" t="str">
        <f>VLOOKUP(Reten_soc[[#This Row],[Tipo retenciones]],Creados_silog[],2,0)</f>
        <v>Impuesto de Timbre</v>
      </c>
      <c r="AU1771" s="11">
        <f>VLOOKUP(Reten_soc[[#This Row],[Tipo retenciones]],Creados_silog[],3,0)</f>
        <v>0</v>
      </c>
      <c r="AV1771" s="34" t="str">
        <f>VLOOKUP(Reten_soc[[#This Row],[Tipo retenciones]],Creados_silog[],4,0)</f>
        <v>NACIONAL</v>
      </c>
      <c r="AX1771" s="11"/>
    </row>
    <row r="1772" spans="44:50">
      <c r="AR1772" s="1">
        <v>4006</v>
      </c>
      <c r="AS1772" s="1">
        <v>12</v>
      </c>
      <c r="AT1772" s="34" t="str">
        <f>VLOOKUP(Reten_soc[[#This Row],[Tipo retenciones]],Creados_silog[],2,0)</f>
        <v>Reten Impuesto Renta Activida Alterna I</v>
      </c>
      <c r="AU1772" s="11">
        <f>VLOOKUP(Reten_soc[[#This Row],[Tipo retenciones]],Creados_silog[],3,0)</f>
        <v>0</v>
      </c>
      <c r="AV1772" s="34" t="str">
        <f>VLOOKUP(Reten_soc[[#This Row],[Tipo retenciones]],Creados_silog[],4,0)</f>
        <v>NACIONAL</v>
      </c>
      <c r="AX1772" s="11"/>
    </row>
    <row r="1773" spans="44:50">
      <c r="AR1773" s="1">
        <v>4006</v>
      </c>
      <c r="AS1773" s="1">
        <v>17</v>
      </c>
      <c r="AT1773" s="34" t="str">
        <f>VLOOKUP(Reten_soc[[#This Row],[Tipo retenciones]],Creados_silog[],2,0)</f>
        <v>Reten Impuesto Renta Activida Alterna II</v>
      </c>
      <c r="AU1773" s="11">
        <f>VLOOKUP(Reten_soc[[#This Row],[Tipo retenciones]],Creados_silog[],3,0)</f>
        <v>0</v>
      </c>
      <c r="AV1773" s="34" t="str">
        <f>VLOOKUP(Reten_soc[[#This Row],[Tipo retenciones]],Creados_silog[],4,0)</f>
        <v>NACIONAL</v>
      </c>
      <c r="AX1773" s="11"/>
    </row>
    <row r="1774" spans="44:50">
      <c r="AR1774" s="1">
        <v>4006</v>
      </c>
      <c r="AS1774" s="1" t="s">
        <v>2637</v>
      </c>
      <c r="AT1774" s="34" t="str">
        <f>VLOOKUP(Reten_soc[[#This Row],[Tipo retenciones]],Creados_silog[],2,0)</f>
        <v>Ahorro Fomento a la Construccion AFC</v>
      </c>
      <c r="AU1774" s="11">
        <f>VLOOKUP(Reten_soc[[#This Row],[Tipo retenciones]],Creados_silog[],3,0)</f>
        <v>0</v>
      </c>
      <c r="AV1774" s="34" t="str">
        <f>VLOOKUP(Reten_soc[[#This Row],[Tipo retenciones]],Creados_silog[],4,0)</f>
        <v>NACIONAL</v>
      </c>
      <c r="AX1774" s="11"/>
    </row>
    <row r="1775" spans="44:50">
      <c r="AR1775" s="1">
        <v>4006</v>
      </c>
      <c r="AS1775" s="1" t="s">
        <v>2810</v>
      </c>
      <c r="AT1775" s="34" t="str">
        <f>VLOOKUP(Reten_soc[[#This Row],[Tipo retenciones]],Creados_silog[],2,0)</f>
        <v>Impuesto Equidad CREE</v>
      </c>
      <c r="AU1775" s="11">
        <f>VLOOKUP(Reten_soc[[#This Row],[Tipo retenciones]],Creados_silog[],3,0)</f>
        <v>0</v>
      </c>
      <c r="AV1775" s="34" t="str">
        <f>VLOOKUP(Reten_soc[[#This Row],[Tipo retenciones]],Creados_silog[],4,0)</f>
        <v>NACIONAL</v>
      </c>
      <c r="AX1775" s="11"/>
    </row>
    <row r="1776" spans="44:50">
      <c r="AR1776" s="1">
        <v>4006</v>
      </c>
      <c r="AS1776" s="1" t="s">
        <v>2995</v>
      </c>
      <c r="AT1776" s="34" t="str">
        <f>VLOOKUP(Reten_soc[[#This Row],[Tipo retenciones]],Creados_silog[],2,0)</f>
        <v>Retención Impuesto Solidario Covid19</v>
      </c>
      <c r="AU1776" s="11">
        <f>VLOOKUP(Reten_soc[[#This Row],[Tipo retenciones]],Creados_silog[],3,0)</f>
        <v>0</v>
      </c>
      <c r="AV1776" s="34" t="str">
        <f>VLOOKUP(Reten_soc[[#This Row],[Tipo retenciones]],Creados_silog[],4,0)</f>
        <v>NACIONAL</v>
      </c>
      <c r="AX1776" s="11"/>
    </row>
    <row r="1777" spans="44:50">
      <c r="AR1777" s="1">
        <v>4006</v>
      </c>
      <c r="AS1777" s="1" t="s">
        <v>2998</v>
      </c>
      <c r="AT1777" s="34" t="str">
        <f>VLOOKUP(Reten_soc[[#This Row],[Tipo retenciones]],Creados_silog[],2,0)</f>
        <v>Reten Aport Solidario Voluntario Covid19</v>
      </c>
      <c r="AU1777" s="11">
        <f>VLOOKUP(Reten_soc[[#This Row],[Tipo retenciones]],Creados_silog[],3,0)</f>
        <v>0</v>
      </c>
      <c r="AV1777" s="34" t="str">
        <f>VLOOKUP(Reten_soc[[#This Row],[Tipo retenciones]],Creados_silog[],4,0)</f>
        <v>NACIONAL</v>
      </c>
      <c r="AX1777" s="11"/>
    </row>
    <row r="1778" spans="44:50">
      <c r="AR1778" s="1">
        <v>4006</v>
      </c>
      <c r="AS1778" s="1" t="s">
        <v>3098</v>
      </c>
      <c r="AT1778" s="34" t="str">
        <f>VLOOKUP(Reten_soc[[#This Row],[Tipo retenciones]],Creados_silog[],2,0)</f>
        <v>Retención Impuesto EQUIDAD CREE</v>
      </c>
      <c r="AU1778" s="11">
        <f>VLOOKUP(Reten_soc[[#This Row],[Tipo retenciones]],Creados_silog[],3,0)</f>
        <v>0</v>
      </c>
      <c r="AV1778" s="34" t="str">
        <f>VLOOKUP(Reten_soc[[#This Row],[Tipo retenciones]],Creados_silog[],4,0)</f>
        <v>NACIONAL</v>
      </c>
      <c r="AX1778" s="11"/>
    </row>
    <row r="1779" spans="44:50">
      <c r="AR1779" s="1">
        <v>4007</v>
      </c>
      <c r="AS1779" s="39" t="s">
        <v>25</v>
      </c>
      <c r="AT1779" s="34" t="str">
        <f>VLOOKUP(Reten_soc[[#This Row],[Tipo retenciones]],Creados_silog[],2,0)</f>
        <v>Retención Impuesto de Renta</v>
      </c>
      <c r="AU1779" s="11">
        <f>VLOOKUP(Reten_soc[[#This Row],[Tipo retenciones]],Creados_silog[],3,0)</f>
        <v>0</v>
      </c>
      <c r="AV1779" s="34" t="str">
        <f>VLOOKUP(Reten_soc[[#This Row],[Tipo retenciones]],Creados_silog[],4,0)</f>
        <v>NACIONAL</v>
      </c>
      <c r="AX1779" s="11"/>
    </row>
    <row r="1780" spans="44:50">
      <c r="AR1780" s="1">
        <v>4007</v>
      </c>
      <c r="AS1780" s="39" t="s">
        <v>94</v>
      </c>
      <c r="AT1780" s="34" t="str">
        <f>VLOOKUP(Reten_soc[[#This Row],[Tipo retenciones]],Creados_silog[],2,0)</f>
        <v>Retención Iva Bienes</v>
      </c>
      <c r="AU1780" s="11">
        <f>VLOOKUP(Reten_soc[[#This Row],[Tipo retenciones]],Creados_silog[],3,0)</f>
        <v>0</v>
      </c>
      <c r="AV1780" s="34" t="str">
        <f>VLOOKUP(Reten_soc[[#This Row],[Tipo retenciones]],Creados_silog[],4,0)</f>
        <v>NACIONAL</v>
      </c>
      <c r="AX1780" s="11"/>
    </row>
    <row r="1781" spans="44:50">
      <c r="AR1781" s="1">
        <v>4007</v>
      </c>
      <c r="AS1781" s="39" t="s">
        <v>108</v>
      </c>
      <c r="AT1781" s="34" t="str">
        <f>VLOOKUP(Reten_soc[[#This Row],[Tipo retenciones]],Creados_silog[],2,0)</f>
        <v>Retención Iva Servicios</v>
      </c>
      <c r="AU1781" s="11">
        <f>VLOOKUP(Reten_soc[[#This Row],[Tipo retenciones]],Creados_silog[],3,0)</f>
        <v>0</v>
      </c>
      <c r="AV1781" s="34" t="str">
        <f>VLOOKUP(Reten_soc[[#This Row],[Tipo retenciones]],Creados_silog[],4,0)</f>
        <v>NACIONAL</v>
      </c>
      <c r="AX1781" s="11"/>
    </row>
    <row r="1782" spans="44:50">
      <c r="AR1782" s="1">
        <v>4007</v>
      </c>
      <c r="AS1782" s="39" t="s">
        <v>132</v>
      </c>
      <c r="AT1782" s="34" t="str">
        <f>VLOOKUP(Reten_soc[[#This Row],[Tipo retenciones]],Creados_silog[],2,0)</f>
        <v>Impuesto de Timbre</v>
      </c>
      <c r="AU1782" s="11">
        <f>VLOOKUP(Reten_soc[[#This Row],[Tipo retenciones]],Creados_silog[],3,0)</f>
        <v>0</v>
      </c>
      <c r="AV1782" s="34" t="str">
        <f>VLOOKUP(Reten_soc[[#This Row],[Tipo retenciones]],Creados_silog[],4,0)</f>
        <v>NACIONAL</v>
      </c>
      <c r="AX1782" s="11"/>
    </row>
    <row r="1783" spans="44:50">
      <c r="AR1783" s="1">
        <v>4007</v>
      </c>
      <c r="AS1783" s="1">
        <v>12</v>
      </c>
      <c r="AT1783" s="34" t="str">
        <f>VLOOKUP(Reten_soc[[#This Row],[Tipo retenciones]],Creados_silog[],2,0)</f>
        <v>Reten Impuesto Renta Activida Alterna I</v>
      </c>
      <c r="AU1783" s="11">
        <f>VLOOKUP(Reten_soc[[#This Row],[Tipo retenciones]],Creados_silog[],3,0)</f>
        <v>0</v>
      </c>
      <c r="AV1783" s="34" t="str">
        <f>VLOOKUP(Reten_soc[[#This Row],[Tipo retenciones]],Creados_silog[],4,0)</f>
        <v>NACIONAL</v>
      </c>
      <c r="AX1783" s="11"/>
    </row>
    <row r="1784" spans="44:50">
      <c r="AR1784" s="1">
        <v>4007</v>
      </c>
      <c r="AS1784" s="1">
        <v>17</v>
      </c>
      <c r="AT1784" s="34" t="str">
        <f>VLOOKUP(Reten_soc[[#This Row],[Tipo retenciones]],Creados_silog[],2,0)</f>
        <v>Reten Impuesto Renta Activida Alterna II</v>
      </c>
      <c r="AU1784" s="11">
        <f>VLOOKUP(Reten_soc[[#This Row],[Tipo retenciones]],Creados_silog[],3,0)</f>
        <v>0</v>
      </c>
      <c r="AV1784" s="34" t="str">
        <f>VLOOKUP(Reten_soc[[#This Row],[Tipo retenciones]],Creados_silog[],4,0)</f>
        <v>NACIONAL</v>
      </c>
      <c r="AX1784" s="11"/>
    </row>
    <row r="1785" spans="44:50">
      <c r="AR1785" s="1">
        <v>4007</v>
      </c>
      <c r="AS1785" s="1" t="s">
        <v>2556</v>
      </c>
      <c r="AT1785" s="34" t="str">
        <f>VLOOKUP(Reten_soc[[#This Row],[Tipo retenciones]],Creados_silog[],2,0)</f>
        <v>Estampilla Pro Unal y demás Un Estatales</v>
      </c>
      <c r="AU1785" s="11">
        <f>VLOOKUP(Reten_soc[[#This Row],[Tipo retenciones]],Creados_silog[],3,0)</f>
        <v>70</v>
      </c>
      <c r="AV1785" s="34" t="str">
        <f>VLOOKUP(Reten_soc[[#This Row],[Tipo retenciones]],Creados_silog[],4,0)</f>
        <v>SUCRE</v>
      </c>
      <c r="AX1785" s="11"/>
    </row>
    <row r="1786" spans="44:50">
      <c r="AR1786" s="1">
        <v>4007</v>
      </c>
      <c r="AS1786" s="1" t="s">
        <v>2637</v>
      </c>
      <c r="AT1786" s="34" t="str">
        <f>VLOOKUP(Reten_soc[[#This Row],[Tipo retenciones]],Creados_silog[],2,0)</f>
        <v>Ahorro Fomento a la Construccion AFC</v>
      </c>
      <c r="AU1786" s="11">
        <f>VLOOKUP(Reten_soc[[#This Row],[Tipo retenciones]],Creados_silog[],3,0)</f>
        <v>0</v>
      </c>
      <c r="AV1786" s="34" t="str">
        <f>VLOOKUP(Reten_soc[[#This Row],[Tipo retenciones]],Creados_silog[],4,0)</f>
        <v>NACIONAL</v>
      </c>
      <c r="AX1786" s="11"/>
    </row>
    <row r="1787" spans="44:50">
      <c r="AR1787" s="1">
        <v>4007</v>
      </c>
      <c r="AS1787" s="1" t="s">
        <v>2710</v>
      </c>
      <c r="AT1787" s="34" t="str">
        <f>VLOOKUP(Reten_soc[[#This Row],[Tipo retenciones]],Creados_silog[],2,0)</f>
        <v>Retención ICA Bienes Tumaco</v>
      </c>
      <c r="AU1787" s="11">
        <f>VLOOKUP(Reten_soc[[#This Row],[Tipo retenciones]],Creados_silog[],3,0)</f>
        <v>52</v>
      </c>
      <c r="AV1787" s="34" t="str">
        <f>VLOOKUP(Reten_soc[[#This Row],[Tipo retenciones]],Creados_silog[],4,0)</f>
        <v>NARIÑO</v>
      </c>
      <c r="AX1787" s="11"/>
    </row>
    <row r="1788" spans="44:50">
      <c r="AR1788" s="1">
        <v>4007</v>
      </c>
      <c r="AS1788" s="1" t="s">
        <v>2716</v>
      </c>
      <c r="AT1788" s="34" t="str">
        <f>VLOOKUP(Reten_soc[[#This Row],[Tipo retenciones]],Creados_silog[],2,0)</f>
        <v>Retención ICA Servicios Tumaco</v>
      </c>
      <c r="AU1788" s="11">
        <f>VLOOKUP(Reten_soc[[#This Row],[Tipo retenciones]],Creados_silog[],3,0)</f>
        <v>52</v>
      </c>
      <c r="AV1788" s="34" t="str">
        <f>VLOOKUP(Reten_soc[[#This Row],[Tipo retenciones]],Creados_silog[],4,0)</f>
        <v>NARIÑO</v>
      </c>
      <c r="AX1788" s="11"/>
    </row>
    <row r="1789" spans="44:50">
      <c r="AR1789" s="1">
        <v>4007</v>
      </c>
      <c r="AS1789" s="1" t="s">
        <v>2810</v>
      </c>
      <c r="AT1789" s="34" t="str">
        <f>VLOOKUP(Reten_soc[[#This Row],[Tipo retenciones]],Creados_silog[],2,0)</f>
        <v>Impuesto Equidad CREE</v>
      </c>
      <c r="AU1789" s="11">
        <f>VLOOKUP(Reten_soc[[#This Row],[Tipo retenciones]],Creados_silog[],3,0)</f>
        <v>0</v>
      </c>
      <c r="AV1789" s="34" t="str">
        <f>VLOOKUP(Reten_soc[[#This Row],[Tipo retenciones]],Creados_silog[],4,0)</f>
        <v>NACIONAL</v>
      </c>
      <c r="AX1789" s="11"/>
    </row>
    <row r="1790" spans="44:50">
      <c r="AR1790" s="1">
        <v>4007</v>
      </c>
      <c r="AS1790" s="1" t="s">
        <v>2826</v>
      </c>
      <c r="AT1790" s="34" t="str">
        <f>VLOOKUP(Reten_soc[[#This Row],[Tipo retenciones]],Creados_silog[],2,0)</f>
        <v>Contribución contrato de obra</v>
      </c>
      <c r="AU1790" s="11">
        <f>VLOOKUP(Reten_soc[[#This Row],[Tipo retenciones]],Creados_silog[],3,0)</f>
        <v>0</v>
      </c>
      <c r="AV1790" s="34" t="str">
        <f>VLOOKUP(Reten_soc[[#This Row],[Tipo retenciones]],Creados_silog[],4,0)</f>
        <v>NACIONAL</v>
      </c>
      <c r="AX1790" s="11"/>
    </row>
    <row r="1791" spans="44:50">
      <c r="AR1791" s="1">
        <v>4007</v>
      </c>
      <c r="AS1791" s="1" t="s">
        <v>2995</v>
      </c>
      <c r="AT1791" s="34" t="str">
        <f>VLOOKUP(Reten_soc[[#This Row],[Tipo retenciones]],Creados_silog[],2,0)</f>
        <v>Retención Impuesto Solidario Covid19</v>
      </c>
      <c r="AU1791" s="11">
        <f>VLOOKUP(Reten_soc[[#This Row],[Tipo retenciones]],Creados_silog[],3,0)</f>
        <v>0</v>
      </c>
      <c r="AV1791" s="34" t="str">
        <f>VLOOKUP(Reten_soc[[#This Row],[Tipo retenciones]],Creados_silog[],4,0)</f>
        <v>NACIONAL</v>
      </c>
      <c r="AX1791" s="11"/>
    </row>
    <row r="1792" spans="44:50">
      <c r="AR1792" s="1">
        <v>4007</v>
      </c>
      <c r="AS1792" s="1" t="s">
        <v>2998</v>
      </c>
      <c r="AT1792" s="34" t="str">
        <f>VLOOKUP(Reten_soc[[#This Row],[Tipo retenciones]],Creados_silog[],2,0)</f>
        <v>Reten Aport Solidario Voluntario Covid19</v>
      </c>
      <c r="AU1792" s="11">
        <f>VLOOKUP(Reten_soc[[#This Row],[Tipo retenciones]],Creados_silog[],3,0)</f>
        <v>0</v>
      </c>
      <c r="AV1792" s="34" t="str">
        <f>VLOOKUP(Reten_soc[[#This Row],[Tipo retenciones]],Creados_silog[],4,0)</f>
        <v>NACIONAL</v>
      </c>
      <c r="AX1792" s="11"/>
    </row>
    <row r="1793" spans="44:50">
      <c r="AR1793" s="1">
        <v>4007</v>
      </c>
      <c r="AS1793" s="1" t="s">
        <v>3098</v>
      </c>
      <c r="AT1793" s="34" t="str">
        <f>VLOOKUP(Reten_soc[[#This Row],[Tipo retenciones]],Creados_silog[],2,0)</f>
        <v>Retención Impuesto EQUIDAD CREE</v>
      </c>
      <c r="AU1793" s="11">
        <f>VLOOKUP(Reten_soc[[#This Row],[Tipo retenciones]],Creados_silog[],3,0)</f>
        <v>0</v>
      </c>
      <c r="AV1793" s="34" t="str">
        <f>VLOOKUP(Reten_soc[[#This Row],[Tipo retenciones]],Creados_silog[],4,0)</f>
        <v>NACIONAL</v>
      </c>
      <c r="AX1793" s="11"/>
    </row>
    <row r="1794" spans="44:50">
      <c r="AR1794" s="1">
        <v>4007</v>
      </c>
      <c r="AS1794" s="1" t="s">
        <v>3101</v>
      </c>
      <c r="AT1794" s="34" t="str">
        <f>VLOOKUP(Reten_soc[[#This Row],[Tipo retenciones]],Creados_silog[],2,0)</f>
        <v>Impuestos Saludables</v>
      </c>
      <c r="AU1794" s="11">
        <f>VLOOKUP(Reten_soc[[#This Row],[Tipo retenciones]],Creados_silog[],3,0)</f>
        <v>0</v>
      </c>
      <c r="AV1794" s="34" t="str">
        <f>VLOOKUP(Reten_soc[[#This Row],[Tipo retenciones]],Creados_silog[],4,0)</f>
        <v>NACIONAL</v>
      </c>
      <c r="AX1794" s="11"/>
    </row>
    <row r="1795" spans="44:50">
      <c r="AR1795" s="1">
        <v>4008</v>
      </c>
      <c r="AS1795" s="39" t="s">
        <v>25</v>
      </c>
      <c r="AT1795" s="34" t="str">
        <f>VLOOKUP(Reten_soc[[#This Row],[Tipo retenciones]],Creados_silog[],2,0)</f>
        <v>Retención Impuesto de Renta</v>
      </c>
      <c r="AU1795" s="11">
        <f>VLOOKUP(Reten_soc[[#This Row],[Tipo retenciones]],Creados_silog[],3,0)</f>
        <v>0</v>
      </c>
      <c r="AV1795" s="34" t="str">
        <f>VLOOKUP(Reten_soc[[#This Row],[Tipo retenciones]],Creados_silog[],4,0)</f>
        <v>NACIONAL</v>
      </c>
      <c r="AX1795" s="11"/>
    </row>
    <row r="1796" spans="44:50">
      <c r="AR1796" s="1">
        <v>4008</v>
      </c>
      <c r="AS1796" s="39" t="s">
        <v>94</v>
      </c>
      <c r="AT1796" s="34" t="str">
        <f>VLOOKUP(Reten_soc[[#This Row],[Tipo retenciones]],Creados_silog[],2,0)</f>
        <v>Retención Iva Bienes</v>
      </c>
      <c r="AU1796" s="11">
        <f>VLOOKUP(Reten_soc[[#This Row],[Tipo retenciones]],Creados_silog[],3,0)</f>
        <v>0</v>
      </c>
      <c r="AV1796" s="34" t="str">
        <f>VLOOKUP(Reten_soc[[#This Row],[Tipo retenciones]],Creados_silog[],4,0)</f>
        <v>NACIONAL</v>
      </c>
      <c r="AX1796" s="11"/>
    </row>
    <row r="1797" spans="44:50">
      <c r="AR1797" s="1">
        <v>4008</v>
      </c>
      <c r="AS1797" s="39" t="s">
        <v>108</v>
      </c>
      <c r="AT1797" s="34" t="str">
        <f>VLOOKUP(Reten_soc[[#This Row],[Tipo retenciones]],Creados_silog[],2,0)</f>
        <v>Retención Iva Servicios</v>
      </c>
      <c r="AU1797" s="11">
        <f>VLOOKUP(Reten_soc[[#This Row],[Tipo retenciones]],Creados_silog[],3,0)</f>
        <v>0</v>
      </c>
      <c r="AV1797" s="34" t="str">
        <f>VLOOKUP(Reten_soc[[#This Row],[Tipo retenciones]],Creados_silog[],4,0)</f>
        <v>NACIONAL</v>
      </c>
      <c r="AX1797" s="11"/>
    </row>
    <row r="1798" spans="44:50">
      <c r="AR1798" s="1">
        <v>4008</v>
      </c>
      <c r="AS1798" s="39" t="s">
        <v>1754</v>
      </c>
      <c r="AT1798" s="34" t="str">
        <f>VLOOKUP(Reten_soc[[#This Row],[Tipo retenciones]],Creados_silog[],2,0)</f>
        <v>Retención ICA Bienes Bogotá</v>
      </c>
      <c r="AU1798" s="11">
        <f>VLOOKUP(Reten_soc[[#This Row],[Tipo retenciones]],Creados_silog[],3,0)</f>
        <v>11</v>
      </c>
      <c r="AV1798" s="34" t="str">
        <f>VLOOKUP(Reten_soc[[#This Row],[Tipo retenciones]],Creados_silog[],4,0)</f>
        <v>BOGOTÁ</v>
      </c>
      <c r="AX1798" s="11"/>
    </row>
    <row r="1799" spans="44:50">
      <c r="AR1799" s="1">
        <v>4008</v>
      </c>
      <c r="AS1799" s="39" t="s">
        <v>124</v>
      </c>
      <c r="AT1799" s="34" t="str">
        <f>VLOOKUP(Reten_soc[[#This Row],[Tipo retenciones]],Creados_silog[],2,0)</f>
        <v>Retención ICA Servicios Bogotá</v>
      </c>
      <c r="AU1799" s="11">
        <f>VLOOKUP(Reten_soc[[#This Row],[Tipo retenciones]],Creados_silog[],3,0)</f>
        <v>11</v>
      </c>
      <c r="AV1799" s="34" t="str">
        <f>VLOOKUP(Reten_soc[[#This Row],[Tipo retenciones]],Creados_silog[],4,0)</f>
        <v>BOGOTÁ</v>
      </c>
      <c r="AX1799" s="11"/>
    </row>
    <row r="1800" spans="44:50">
      <c r="AR1800" s="1">
        <v>4008</v>
      </c>
      <c r="AS1800" s="39" t="s">
        <v>132</v>
      </c>
      <c r="AT1800" s="34" t="str">
        <f>VLOOKUP(Reten_soc[[#This Row],[Tipo retenciones]],Creados_silog[],2,0)</f>
        <v>Impuesto de Timbre</v>
      </c>
      <c r="AU1800" s="11">
        <f>VLOOKUP(Reten_soc[[#This Row],[Tipo retenciones]],Creados_silog[],3,0)</f>
        <v>0</v>
      </c>
      <c r="AV1800" s="34" t="str">
        <f>VLOOKUP(Reten_soc[[#This Row],[Tipo retenciones]],Creados_silog[],4,0)</f>
        <v>NACIONAL</v>
      </c>
      <c r="AX1800" s="11"/>
    </row>
    <row r="1801" spans="44:50">
      <c r="AR1801" s="1">
        <v>4008</v>
      </c>
      <c r="AS1801" s="39" t="s">
        <v>155</v>
      </c>
      <c r="AT1801" s="34" t="str">
        <f>VLOOKUP(Reten_soc[[#This Row],[Tipo retenciones]],Creados_silog[],2,0)</f>
        <v>Retención ICA Servicios Cali</v>
      </c>
      <c r="AU1801" s="11">
        <f>VLOOKUP(Reten_soc[[#This Row],[Tipo retenciones]],Creados_silog[],3,0)</f>
        <v>76</v>
      </c>
      <c r="AV1801" s="34" t="str">
        <f>VLOOKUP(Reten_soc[[#This Row],[Tipo retenciones]],Creados_silog[],4,0)</f>
        <v>VALLE</v>
      </c>
      <c r="AX1801" s="11"/>
    </row>
    <row r="1802" spans="44:50">
      <c r="AR1802" s="1">
        <v>4008</v>
      </c>
      <c r="AS1802" s="1">
        <v>12</v>
      </c>
      <c r="AT1802" s="34" t="str">
        <f>VLOOKUP(Reten_soc[[#This Row],[Tipo retenciones]],Creados_silog[],2,0)</f>
        <v>Reten Impuesto Renta Activida Alterna I</v>
      </c>
      <c r="AU1802" s="11">
        <f>VLOOKUP(Reten_soc[[#This Row],[Tipo retenciones]],Creados_silog[],3,0)</f>
        <v>0</v>
      </c>
      <c r="AV1802" s="34" t="str">
        <f>VLOOKUP(Reten_soc[[#This Row],[Tipo retenciones]],Creados_silog[],4,0)</f>
        <v>NACIONAL</v>
      </c>
      <c r="AX1802" s="11"/>
    </row>
    <row r="1803" spans="44:50">
      <c r="AR1803" s="1">
        <v>4008</v>
      </c>
      <c r="AS1803" s="1">
        <v>17</v>
      </c>
      <c r="AT1803" s="34" t="str">
        <f>VLOOKUP(Reten_soc[[#This Row],[Tipo retenciones]],Creados_silog[],2,0)</f>
        <v>Reten Impuesto Renta Activida Alterna II</v>
      </c>
      <c r="AU1803" s="11">
        <f>VLOOKUP(Reten_soc[[#This Row],[Tipo retenciones]],Creados_silog[],3,0)</f>
        <v>0</v>
      </c>
      <c r="AV1803" s="34" t="str">
        <f>VLOOKUP(Reten_soc[[#This Row],[Tipo retenciones]],Creados_silog[],4,0)</f>
        <v>NACIONAL</v>
      </c>
      <c r="AX1803" s="11"/>
    </row>
    <row r="1804" spans="44:50">
      <c r="AR1804" s="1">
        <v>4008</v>
      </c>
      <c r="AS1804" s="1" t="s">
        <v>2556</v>
      </c>
      <c r="AT1804" s="34" t="str">
        <f>VLOOKUP(Reten_soc[[#This Row],[Tipo retenciones]],Creados_silog[],2,0)</f>
        <v>Estampilla Pro Unal y demás Un Estatales</v>
      </c>
      <c r="AU1804" s="11">
        <f>VLOOKUP(Reten_soc[[#This Row],[Tipo retenciones]],Creados_silog[],3,0)</f>
        <v>70</v>
      </c>
      <c r="AV1804" s="34" t="str">
        <f>VLOOKUP(Reten_soc[[#This Row],[Tipo retenciones]],Creados_silog[],4,0)</f>
        <v>SUCRE</v>
      </c>
      <c r="AX1804" s="11"/>
    </row>
    <row r="1805" spans="44:50">
      <c r="AR1805" s="1">
        <v>4008</v>
      </c>
      <c r="AS1805" s="1" t="s">
        <v>2637</v>
      </c>
      <c r="AT1805" s="34" t="str">
        <f>VLOOKUP(Reten_soc[[#This Row],[Tipo retenciones]],Creados_silog[],2,0)</f>
        <v>Ahorro Fomento a la Construccion AFC</v>
      </c>
      <c r="AU1805" s="11">
        <f>VLOOKUP(Reten_soc[[#This Row],[Tipo retenciones]],Creados_silog[],3,0)</f>
        <v>0</v>
      </c>
      <c r="AV1805" s="34" t="str">
        <f>VLOOKUP(Reten_soc[[#This Row],[Tipo retenciones]],Creados_silog[],4,0)</f>
        <v>NACIONAL</v>
      </c>
      <c r="AX1805" s="11"/>
    </row>
    <row r="1806" spans="44:50">
      <c r="AR1806" s="1">
        <v>4008</v>
      </c>
      <c r="AS1806" s="1" t="s">
        <v>2810</v>
      </c>
      <c r="AT1806" s="34" t="str">
        <f>VLOOKUP(Reten_soc[[#This Row],[Tipo retenciones]],Creados_silog[],2,0)</f>
        <v>Impuesto Equidad CREE</v>
      </c>
      <c r="AU1806" s="11">
        <f>VLOOKUP(Reten_soc[[#This Row],[Tipo retenciones]],Creados_silog[],3,0)</f>
        <v>0</v>
      </c>
      <c r="AV1806" s="34" t="str">
        <f>VLOOKUP(Reten_soc[[#This Row],[Tipo retenciones]],Creados_silog[],4,0)</f>
        <v>NACIONAL</v>
      </c>
      <c r="AX1806" s="11"/>
    </row>
    <row r="1807" spans="44:50">
      <c r="AR1807" s="1">
        <v>4008</v>
      </c>
      <c r="AS1807" s="1" t="s">
        <v>2826</v>
      </c>
      <c r="AT1807" s="34" t="str">
        <f>VLOOKUP(Reten_soc[[#This Row],[Tipo retenciones]],Creados_silog[],2,0)</f>
        <v>Contribución contrato de obra</v>
      </c>
      <c r="AU1807" s="11">
        <f>VLOOKUP(Reten_soc[[#This Row],[Tipo retenciones]],Creados_silog[],3,0)</f>
        <v>0</v>
      </c>
      <c r="AV1807" s="34" t="str">
        <f>VLOOKUP(Reten_soc[[#This Row],[Tipo retenciones]],Creados_silog[],4,0)</f>
        <v>NACIONAL</v>
      </c>
      <c r="AX1807" s="11"/>
    </row>
    <row r="1808" spans="44:50">
      <c r="AR1808" s="1">
        <v>4008</v>
      </c>
      <c r="AS1808" s="1">
        <v>46</v>
      </c>
      <c r="AT1808" s="34" t="str">
        <f>VLOOKUP(Reten_soc[[#This Row],[Tipo retenciones]],Creados_silog[],2,0)</f>
        <v>Retención ICA Bienes Arauca</v>
      </c>
      <c r="AU1808" s="11">
        <f>VLOOKUP(Reten_soc[[#This Row],[Tipo retenciones]],Creados_silog[],3,0)</f>
        <v>81</v>
      </c>
      <c r="AV1808" s="34" t="str">
        <f>VLOOKUP(Reten_soc[[#This Row],[Tipo retenciones]],Creados_silog[],4,0)</f>
        <v>ARAUCA</v>
      </c>
      <c r="AX1808" s="11"/>
    </row>
    <row r="1809" spans="44:50">
      <c r="AR1809" s="1">
        <v>4008</v>
      </c>
      <c r="AS1809" s="1">
        <v>47</v>
      </c>
      <c r="AT1809" s="34" t="str">
        <f>VLOOKUP(Reten_soc[[#This Row],[Tipo retenciones]],Creados_silog[],2,0)</f>
        <v>Retención ICA Servicios Arauca</v>
      </c>
      <c r="AU1809" s="11">
        <f>VLOOKUP(Reten_soc[[#This Row],[Tipo retenciones]],Creados_silog[],3,0)</f>
        <v>81</v>
      </c>
      <c r="AV1809" s="34" t="str">
        <f>VLOOKUP(Reten_soc[[#This Row],[Tipo retenciones]],Creados_silog[],4,0)</f>
        <v>ARAUCA</v>
      </c>
      <c r="AX1809" s="11"/>
    </row>
    <row r="1810" spans="44:50">
      <c r="AR1810" s="1">
        <v>4008</v>
      </c>
      <c r="AS1810" s="1">
        <v>48</v>
      </c>
      <c r="AT1810" s="34" t="str">
        <f>VLOOKUP(Reten_soc[[#This Row],[Tipo retenciones]],Creados_silog[],2,0)</f>
        <v>Retención ICA Bienes Pto. Carreño</v>
      </c>
      <c r="AU1810" s="11">
        <f>VLOOKUP(Reten_soc[[#This Row],[Tipo retenciones]],Creados_silog[],3,0)</f>
        <v>99</v>
      </c>
      <c r="AV1810" s="34" t="str">
        <f>VLOOKUP(Reten_soc[[#This Row],[Tipo retenciones]],Creados_silog[],4,0)</f>
        <v>VICHADA</v>
      </c>
      <c r="AX1810" s="11"/>
    </row>
    <row r="1811" spans="44:50">
      <c r="AR1811" s="1">
        <v>4008</v>
      </c>
      <c r="AS1811" s="1">
        <v>49</v>
      </c>
      <c r="AT1811" s="34" t="str">
        <f>VLOOKUP(Reten_soc[[#This Row],[Tipo retenciones]],Creados_silog[],2,0)</f>
        <v>Retención ICA Servicios Pto. Carreño</v>
      </c>
      <c r="AU1811" s="11">
        <f>VLOOKUP(Reten_soc[[#This Row],[Tipo retenciones]],Creados_silog[],3,0)</f>
        <v>99</v>
      </c>
      <c r="AV1811" s="34" t="str">
        <f>VLOOKUP(Reten_soc[[#This Row],[Tipo retenciones]],Creados_silog[],4,0)</f>
        <v>VICHADA</v>
      </c>
      <c r="AX1811" s="11"/>
    </row>
    <row r="1812" spans="44:50">
      <c r="AR1812" s="1">
        <v>4008</v>
      </c>
      <c r="AS1812" s="1">
        <v>57</v>
      </c>
      <c r="AT1812" s="34" t="str">
        <f>VLOOKUP(Reten_soc[[#This Row],[Tipo retenciones]],Creados_silog[],2,0)</f>
        <v>Retención ICA Servicios Coveñas</v>
      </c>
      <c r="AU1812" s="11">
        <f>VLOOKUP(Reten_soc[[#This Row],[Tipo retenciones]],Creados_silog[],3,0)</f>
        <v>70</v>
      </c>
      <c r="AV1812" s="34" t="str">
        <f>VLOOKUP(Reten_soc[[#This Row],[Tipo retenciones]],Creados_silog[],4,0)</f>
        <v>SUCRE</v>
      </c>
      <c r="AX1812" s="11"/>
    </row>
    <row r="1813" spans="44:50">
      <c r="AR1813" s="1">
        <v>4008</v>
      </c>
      <c r="AS1813" s="1">
        <v>58</v>
      </c>
      <c r="AT1813" s="34" t="str">
        <f>VLOOKUP(Reten_soc[[#This Row],[Tipo retenciones]],Creados_silog[],2,0)</f>
        <v>Retención ICA Bienes Corozal</v>
      </c>
      <c r="AU1813" s="11">
        <f>VLOOKUP(Reten_soc[[#This Row],[Tipo retenciones]],Creados_silog[],3,0)</f>
        <v>70</v>
      </c>
      <c r="AV1813" s="34" t="str">
        <f>VLOOKUP(Reten_soc[[#This Row],[Tipo retenciones]],Creados_silog[],4,0)</f>
        <v>SUCRE</v>
      </c>
      <c r="AX1813" s="11"/>
    </row>
    <row r="1814" spans="44:50">
      <c r="AR1814" s="1">
        <v>4008</v>
      </c>
      <c r="AS1814" s="1">
        <v>59</v>
      </c>
      <c r="AT1814" s="34" t="str">
        <f>VLOOKUP(Reten_soc[[#This Row],[Tipo retenciones]],Creados_silog[],2,0)</f>
        <v>Retención ICA Servicios Corozal</v>
      </c>
      <c r="AU1814" s="11">
        <f>VLOOKUP(Reten_soc[[#This Row],[Tipo retenciones]],Creados_silog[],3,0)</f>
        <v>70</v>
      </c>
      <c r="AV1814" s="34" t="str">
        <f>VLOOKUP(Reten_soc[[#This Row],[Tipo retenciones]],Creados_silog[],4,0)</f>
        <v>SUCRE</v>
      </c>
      <c r="AX1814" s="11"/>
    </row>
    <row r="1815" spans="44:50">
      <c r="AR1815" s="1">
        <v>4008</v>
      </c>
      <c r="AS1815" s="1" t="s">
        <v>2995</v>
      </c>
      <c r="AT1815" s="34" t="str">
        <f>VLOOKUP(Reten_soc[[#This Row],[Tipo retenciones]],Creados_silog[],2,0)</f>
        <v>Retención Impuesto Solidario Covid19</v>
      </c>
      <c r="AU1815" s="11">
        <f>VLOOKUP(Reten_soc[[#This Row],[Tipo retenciones]],Creados_silog[],3,0)</f>
        <v>0</v>
      </c>
      <c r="AV1815" s="34" t="str">
        <f>VLOOKUP(Reten_soc[[#This Row],[Tipo retenciones]],Creados_silog[],4,0)</f>
        <v>NACIONAL</v>
      </c>
      <c r="AX1815" s="11"/>
    </row>
    <row r="1816" spans="44:50">
      <c r="AR1816" s="1">
        <v>4008</v>
      </c>
      <c r="AS1816" s="1" t="s">
        <v>2998</v>
      </c>
      <c r="AT1816" s="34" t="str">
        <f>VLOOKUP(Reten_soc[[#This Row],[Tipo retenciones]],Creados_silog[],2,0)</f>
        <v>Reten Aport Solidario Voluntario Covid19</v>
      </c>
      <c r="AU1816" s="11">
        <f>VLOOKUP(Reten_soc[[#This Row],[Tipo retenciones]],Creados_silog[],3,0)</f>
        <v>0</v>
      </c>
      <c r="AV1816" s="34" t="str">
        <f>VLOOKUP(Reten_soc[[#This Row],[Tipo retenciones]],Creados_silog[],4,0)</f>
        <v>NACIONAL</v>
      </c>
      <c r="AX1816" s="11"/>
    </row>
    <row r="1817" spans="44:50">
      <c r="AR1817" s="1">
        <v>4008</v>
      </c>
      <c r="AS1817" s="1">
        <v>60</v>
      </c>
      <c r="AT1817" s="34" t="str">
        <f>VLOOKUP(Reten_soc[[#This Row],[Tipo retenciones]],Creados_silog[],2,0)</f>
        <v>Estampilla Pro Hospital Univers. Sucre</v>
      </c>
      <c r="AU1817" s="11">
        <f>VLOOKUP(Reten_soc[[#This Row],[Tipo retenciones]],Creados_silog[],3,0)</f>
        <v>70</v>
      </c>
      <c r="AV1817" s="34" t="str">
        <f>VLOOKUP(Reten_soc[[#This Row],[Tipo retenciones]],Creados_silog[],4,0)</f>
        <v>SUCRE</v>
      </c>
      <c r="AX1817" s="11"/>
    </row>
    <row r="1818" spans="44:50">
      <c r="AR1818" s="1">
        <v>4008</v>
      </c>
      <c r="AS1818" s="1" t="s">
        <v>3241</v>
      </c>
      <c r="AT1818" s="34" t="str">
        <f>VLOOKUP(Reten_soc[[#This Row],[Tipo retenciones]],Creados_silog[],2,0)</f>
        <v>Retención ICA Servicios Medellìn</v>
      </c>
      <c r="AU1818" s="11">
        <f>VLOOKUP(Reten_soc[[#This Row],[Tipo retenciones]],Creados_silog[],3,0)</f>
        <v>5</v>
      </c>
      <c r="AV1818" s="34" t="str">
        <f>VLOOKUP(Reten_soc[[#This Row],[Tipo retenciones]],Creados_silog[],4,0)</f>
        <v>ANTIOQUIA</v>
      </c>
      <c r="AX1818" s="11"/>
    </row>
    <row r="1819" spans="44:50">
      <c r="AR1819" s="1">
        <v>4008</v>
      </c>
      <c r="AS1819" s="1" t="s">
        <v>3098</v>
      </c>
      <c r="AT1819" s="34" t="str">
        <f>VLOOKUP(Reten_soc[[#This Row],[Tipo retenciones]],Creados_silog[],2,0)</f>
        <v>Retención Impuesto EQUIDAD CREE</v>
      </c>
      <c r="AU1819" s="11">
        <f>VLOOKUP(Reten_soc[[#This Row],[Tipo retenciones]],Creados_silog[],3,0)</f>
        <v>0</v>
      </c>
      <c r="AV1819" s="34" t="str">
        <f>VLOOKUP(Reten_soc[[#This Row],[Tipo retenciones]],Creados_silog[],4,0)</f>
        <v>NACIONAL</v>
      </c>
      <c r="AX1819" s="11"/>
    </row>
    <row r="1820" spans="44:50">
      <c r="AR1820" s="1">
        <v>4008</v>
      </c>
      <c r="AS1820" s="1" t="s">
        <v>3101</v>
      </c>
      <c r="AT1820" s="34" t="str">
        <f>VLOOKUP(Reten_soc[[#This Row],[Tipo retenciones]],Creados_silog[],2,0)</f>
        <v>Impuestos Saludables</v>
      </c>
      <c r="AU1820" s="11">
        <f>VLOOKUP(Reten_soc[[#This Row],[Tipo retenciones]],Creados_silog[],3,0)</f>
        <v>0</v>
      </c>
      <c r="AV1820" s="34" t="str">
        <f>VLOOKUP(Reten_soc[[#This Row],[Tipo retenciones]],Creados_silog[],4,0)</f>
        <v>NACIONAL</v>
      </c>
      <c r="AX1820" s="11"/>
    </row>
    <row r="1821" spans="44:50">
      <c r="AR1821" s="1">
        <v>4009</v>
      </c>
      <c r="AS1821" s="39" t="s">
        <v>25</v>
      </c>
      <c r="AT1821" s="34" t="str">
        <f>VLOOKUP(Reten_soc[[#This Row],[Tipo retenciones]],Creados_silog[],2,0)</f>
        <v>Retención Impuesto de Renta</v>
      </c>
      <c r="AU1821" s="11">
        <f>VLOOKUP(Reten_soc[[#This Row],[Tipo retenciones]],Creados_silog[],3,0)</f>
        <v>0</v>
      </c>
      <c r="AV1821" s="34" t="str">
        <f>VLOOKUP(Reten_soc[[#This Row],[Tipo retenciones]],Creados_silog[],4,0)</f>
        <v>NACIONAL</v>
      </c>
      <c r="AX1821" s="11"/>
    </row>
    <row r="1822" spans="44:50">
      <c r="AR1822" s="1">
        <v>4009</v>
      </c>
      <c r="AS1822" s="39" t="s">
        <v>94</v>
      </c>
      <c r="AT1822" s="34" t="str">
        <f>VLOOKUP(Reten_soc[[#This Row],[Tipo retenciones]],Creados_silog[],2,0)</f>
        <v>Retención Iva Bienes</v>
      </c>
      <c r="AU1822" s="11">
        <f>VLOOKUP(Reten_soc[[#This Row],[Tipo retenciones]],Creados_silog[],3,0)</f>
        <v>0</v>
      </c>
      <c r="AV1822" s="34" t="str">
        <f>VLOOKUP(Reten_soc[[#This Row],[Tipo retenciones]],Creados_silog[],4,0)</f>
        <v>NACIONAL</v>
      </c>
      <c r="AX1822" s="11"/>
    </row>
    <row r="1823" spans="44:50">
      <c r="AR1823" s="1">
        <v>4009</v>
      </c>
      <c r="AS1823" s="39" t="s">
        <v>108</v>
      </c>
      <c r="AT1823" s="34" t="str">
        <f>VLOOKUP(Reten_soc[[#This Row],[Tipo retenciones]],Creados_silog[],2,0)</f>
        <v>Retención Iva Servicios</v>
      </c>
      <c r="AU1823" s="11">
        <f>VLOOKUP(Reten_soc[[#This Row],[Tipo retenciones]],Creados_silog[],3,0)</f>
        <v>0</v>
      </c>
      <c r="AV1823" s="34" t="str">
        <f>VLOOKUP(Reten_soc[[#This Row],[Tipo retenciones]],Creados_silog[],4,0)</f>
        <v>NACIONAL</v>
      </c>
      <c r="AX1823" s="11"/>
    </row>
    <row r="1824" spans="44:50">
      <c r="AR1824" s="1">
        <v>4009</v>
      </c>
      <c r="AS1824" s="39" t="s">
        <v>132</v>
      </c>
      <c r="AT1824" s="34" t="str">
        <f>VLOOKUP(Reten_soc[[#This Row],[Tipo retenciones]],Creados_silog[],2,0)</f>
        <v>Impuesto de Timbre</v>
      </c>
      <c r="AU1824" s="11">
        <f>VLOOKUP(Reten_soc[[#This Row],[Tipo retenciones]],Creados_silog[],3,0)</f>
        <v>0</v>
      </c>
      <c r="AV1824" s="34" t="str">
        <f>VLOOKUP(Reten_soc[[#This Row],[Tipo retenciones]],Creados_silog[],4,0)</f>
        <v>NACIONAL</v>
      </c>
      <c r="AX1824" s="11"/>
    </row>
    <row r="1825" spans="44:50">
      <c r="AR1825" s="1">
        <v>4009</v>
      </c>
      <c r="AS1825" s="1">
        <v>12</v>
      </c>
      <c r="AT1825" s="34" t="str">
        <f>VLOOKUP(Reten_soc[[#This Row],[Tipo retenciones]],Creados_silog[],2,0)</f>
        <v>Reten Impuesto Renta Activida Alterna I</v>
      </c>
      <c r="AU1825" s="11">
        <f>VLOOKUP(Reten_soc[[#This Row],[Tipo retenciones]],Creados_silog[],3,0)</f>
        <v>0</v>
      </c>
      <c r="AV1825" s="34" t="str">
        <f>VLOOKUP(Reten_soc[[#This Row],[Tipo retenciones]],Creados_silog[],4,0)</f>
        <v>NACIONAL</v>
      </c>
      <c r="AX1825" s="11"/>
    </row>
    <row r="1826" spans="44:50">
      <c r="AR1826" s="1">
        <v>4009</v>
      </c>
      <c r="AS1826" s="1">
        <v>17</v>
      </c>
      <c r="AT1826" s="34" t="str">
        <f>VLOOKUP(Reten_soc[[#This Row],[Tipo retenciones]],Creados_silog[],2,0)</f>
        <v>Reten Impuesto Renta Activida Alterna II</v>
      </c>
      <c r="AU1826" s="11">
        <f>VLOOKUP(Reten_soc[[#This Row],[Tipo retenciones]],Creados_silog[],3,0)</f>
        <v>0</v>
      </c>
      <c r="AV1826" s="34" t="str">
        <f>VLOOKUP(Reten_soc[[#This Row],[Tipo retenciones]],Creados_silog[],4,0)</f>
        <v>NACIONAL</v>
      </c>
      <c r="AX1826" s="11"/>
    </row>
    <row r="1827" spans="44:50">
      <c r="AR1827" s="1">
        <v>4009</v>
      </c>
      <c r="AS1827" s="1" t="s">
        <v>2556</v>
      </c>
      <c r="AT1827" s="34" t="str">
        <f>VLOOKUP(Reten_soc[[#This Row],[Tipo retenciones]],Creados_silog[],2,0)</f>
        <v>Estampilla Pro Unal y demás Un Estatales</v>
      </c>
      <c r="AU1827" s="11">
        <f>VLOOKUP(Reten_soc[[#This Row],[Tipo retenciones]],Creados_silog[],3,0)</f>
        <v>70</v>
      </c>
      <c r="AV1827" s="34" t="str">
        <f>VLOOKUP(Reten_soc[[#This Row],[Tipo retenciones]],Creados_silog[],4,0)</f>
        <v>SUCRE</v>
      </c>
      <c r="AX1827" s="11"/>
    </row>
    <row r="1828" spans="44:50">
      <c r="AR1828" s="1">
        <v>4009</v>
      </c>
      <c r="AS1828" s="1" t="s">
        <v>2637</v>
      </c>
      <c r="AT1828" s="34" t="str">
        <f>VLOOKUP(Reten_soc[[#This Row],[Tipo retenciones]],Creados_silog[],2,0)</f>
        <v>Ahorro Fomento a la Construccion AFC</v>
      </c>
      <c r="AU1828" s="11">
        <f>VLOOKUP(Reten_soc[[#This Row],[Tipo retenciones]],Creados_silog[],3,0)</f>
        <v>0</v>
      </c>
      <c r="AV1828" s="34" t="str">
        <f>VLOOKUP(Reten_soc[[#This Row],[Tipo retenciones]],Creados_silog[],4,0)</f>
        <v>NACIONAL</v>
      </c>
      <c r="AX1828" s="11"/>
    </row>
    <row r="1829" spans="44:50">
      <c r="AR1829" s="1">
        <v>4009</v>
      </c>
      <c r="AS1829" s="1" t="s">
        <v>2810</v>
      </c>
      <c r="AT1829" s="34" t="str">
        <f>VLOOKUP(Reten_soc[[#This Row],[Tipo retenciones]],Creados_silog[],2,0)</f>
        <v>Impuesto Equidad CREE</v>
      </c>
      <c r="AU1829" s="11">
        <f>VLOOKUP(Reten_soc[[#This Row],[Tipo retenciones]],Creados_silog[],3,0)</f>
        <v>0</v>
      </c>
      <c r="AV1829" s="34" t="str">
        <f>VLOOKUP(Reten_soc[[#This Row],[Tipo retenciones]],Creados_silog[],4,0)</f>
        <v>NACIONAL</v>
      </c>
      <c r="AX1829" s="11"/>
    </row>
    <row r="1830" spans="44:50">
      <c r="AR1830" s="1">
        <v>4009</v>
      </c>
      <c r="AS1830" s="1" t="s">
        <v>2826</v>
      </c>
      <c r="AT1830" s="34" t="str">
        <f>VLOOKUP(Reten_soc[[#This Row],[Tipo retenciones]],Creados_silog[],2,0)</f>
        <v>Contribución contrato de obra</v>
      </c>
      <c r="AU1830" s="11">
        <f>VLOOKUP(Reten_soc[[#This Row],[Tipo retenciones]],Creados_silog[],3,0)</f>
        <v>0</v>
      </c>
      <c r="AV1830" s="34" t="str">
        <f>VLOOKUP(Reten_soc[[#This Row],[Tipo retenciones]],Creados_silog[],4,0)</f>
        <v>NACIONAL</v>
      </c>
      <c r="AX1830" s="11"/>
    </row>
    <row r="1831" spans="44:50">
      <c r="AR1831" s="1">
        <v>4009</v>
      </c>
      <c r="AS1831" s="1">
        <v>52</v>
      </c>
      <c r="AT1831" s="34" t="str">
        <f>VLOOKUP(Reten_soc[[#This Row],[Tipo retenciones]],Creados_silog[],2,0)</f>
        <v>Retención ICA Bienes Turbo</v>
      </c>
      <c r="AU1831" s="11">
        <f>VLOOKUP(Reten_soc[[#This Row],[Tipo retenciones]],Creados_silog[],3,0)</f>
        <v>5</v>
      </c>
      <c r="AV1831" s="34" t="str">
        <f>VLOOKUP(Reten_soc[[#This Row],[Tipo retenciones]],Creados_silog[],4,0)</f>
        <v>ANTIOQUIA</v>
      </c>
      <c r="AX1831" s="11"/>
    </row>
    <row r="1832" spans="44:50">
      <c r="AR1832" s="1">
        <v>4009</v>
      </c>
      <c r="AS1832" s="1">
        <v>53</v>
      </c>
      <c r="AT1832" s="34" t="str">
        <f>VLOOKUP(Reten_soc[[#This Row],[Tipo retenciones]],Creados_silog[],2,0)</f>
        <v>Retención ICA Servicios Turbo</v>
      </c>
      <c r="AU1832" s="11">
        <f>VLOOKUP(Reten_soc[[#This Row],[Tipo retenciones]],Creados_silog[],3,0)</f>
        <v>5</v>
      </c>
      <c r="AV1832" s="34" t="str">
        <f>VLOOKUP(Reten_soc[[#This Row],[Tipo retenciones]],Creados_silog[],4,0)</f>
        <v>ANTIOQUIA</v>
      </c>
      <c r="AX1832" s="11"/>
    </row>
    <row r="1833" spans="44:50">
      <c r="AR1833" s="1">
        <v>4009</v>
      </c>
      <c r="AS1833" s="1" t="s">
        <v>3098</v>
      </c>
      <c r="AT1833" s="34" t="str">
        <f>VLOOKUP(Reten_soc[[#This Row],[Tipo retenciones]],Creados_silog[],2,0)</f>
        <v>Retención Impuesto EQUIDAD CREE</v>
      </c>
      <c r="AU1833" s="11">
        <f>VLOOKUP(Reten_soc[[#This Row],[Tipo retenciones]],Creados_silog[],3,0)</f>
        <v>0</v>
      </c>
      <c r="AV1833" s="34" t="str">
        <f>VLOOKUP(Reten_soc[[#This Row],[Tipo retenciones]],Creados_silog[],4,0)</f>
        <v>NACIONAL</v>
      </c>
      <c r="AX1833" s="11"/>
    </row>
    <row r="1834" spans="44:50">
      <c r="AR1834" s="1">
        <v>4010</v>
      </c>
      <c r="AS1834" s="39" t="s">
        <v>25</v>
      </c>
      <c r="AT1834" s="34" t="str">
        <f>VLOOKUP(Reten_soc[[#This Row],[Tipo retenciones]],Creados_silog[],2,0)</f>
        <v>Retención Impuesto de Renta</v>
      </c>
      <c r="AU1834" s="11">
        <f>VLOOKUP(Reten_soc[[#This Row],[Tipo retenciones]],Creados_silog[],3,0)</f>
        <v>0</v>
      </c>
      <c r="AV1834" s="34" t="str">
        <f>VLOOKUP(Reten_soc[[#This Row],[Tipo retenciones]],Creados_silog[],4,0)</f>
        <v>NACIONAL</v>
      </c>
      <c r="AX1834" s="11"/>
    </row>
    <row r="1835" spans="44:50">
      <c r="AR1835" s="1">
        <v>4010</v>
      </c>
      <c r="AS1835" s="39" t="s">
        <v>94</v>
      </c>
      <c r="AT1835" s="34" t="str">
        <f>VLOOKUP(Reten_soc[[#This Row],[Tipo retenciones]],Creados_silog[],2,0)</f>
        <v>Retención Iva Bienes</v>
      </c>
      <c r="AU1835" s="11">
        <f>VLOOKUP(Reten_soc[[#This Row],[Tipo retenciones]],Creados_silog[],3,0)</f>
        <v>0</v>
      </c>
      <c r="AV1835" s="34" t="str">
        <f>VLOOKUP(Reten_soc[[#This Row],[Tipo retenciones]],Creados_silog[],4,0)</f>
        <v>NACIONAL</v>
      </c>
      <c r="AX1835" s="11"/>
    </row>
    <row r="1836" spans="44:50">
      <c r="AR1836" s="1">
        <v>4010</v>
      </c>
      <c r="AS1836" s="39" t="s">
        <v>108</v>
      </c>
      <c r="AT1836" s="34" t="str">
        <f>VLOOKUP(Reten_soc[[#This Row],[Tipo retenciones]],Creados_silog[],2,0)</f>
        <v>Retención Iva Servicios</v>
      </c>
      <c r="AU1836" s="11">
        <f>VLOOKUP(Reten_soc[[#This Row],[Tipo retenciones]],Creados_silog[],3,0)</f>
        <v>0</v>
      </c>
      <c r="AV1836" s="34" t="str">
        <f>VLOOKUP(Reten_soc[[#This Row],[Tipo retenciones]],Creados_silog[],4,0)</f>
        <v>NACIONAL</v>
      </c>
      <c r="AX1836" s="11"/>
    </row>
    <row r="1837" spans="44:50">
      <c r="AR1837" s="1">
        <v>4010</v>
      </c>
      <c r="AS1837" s="39" t="s">
        <v>132</v>
      </c>
      <c r="AT1837" s="34" t="str">
        <f>VLOOKUP(Reten_soc[[#This Row],[Tipo retenciones]],Creados_silog[],2,0)</f>
        <v>Impuesto de Timbre</v>
      </c>
      <c r="AU1837" s="11">
        <f>VLOOKUP(Reten_soc[[#This Row],[Tipo retenciones]],Creados_silog[],3,0)</f>
        <v>0</v>
      </c>
      <c r="AV1837" s="34" t="str">
        <f>VLOOKUP(Reten_soc[[#This Row],[Tipo retenciones]],Creados_silog[],4,0)</f>
        <v>NACIONAL</v>
      </c>
      <c r="AX1837" s="11"/>
    </row>
    <row r="1838" spans="44:50">
      <c r="AR1838" s="1">
        <v>4010</v>
      </c>
      <c r="AS1838" s="1">
        <v>12</v>
      </c>
      <c r="AT1838" s="34" t="str">
        <f>VLOOKUP(Reten_soc[[#This Row],[Tipo retenciones]],Creados_silog[],2,0)</f>
        <v>Reten Impuesto Renta Activida Alterna I</v>
      </c>
      <c r="AU1838" s="11">
        <f>VLOOKUP(Reten_soc[[#This Row],[Tipo retenciones]],Creados_silog[],3,0)</f>
        <v>0</v>
      </c>
      <c r="AV1838" s="34" t="str">
        <f>VLOOKUP(Reten_soc[[#This Row],[Tipo retenciones]],Creados_silog[],4,0)</f>
        <v>NACIONAL</v>
      </c>
      <c r="AX1838" s="11"/>
    </row>
    <row r="1839" spans="44:50">
      <c r="AR1839" s="1">
        <v>4010</v>
      </c>
      <c r="AS1839" s="1">
        <v>17</v>
      </c>
      <c r="AT1839" s="34" t="str">
        <f>VLOOKUP(Reten_soc[[#This Row],[Tipo retenciones]],Creados_silog[],2,0)</f>
        <v>Reten Impuesto Renta Activida Alterna II</v>
      </c>
      <c r="AU1839" s="11">
        <f>VLOOKUP(Reten_soc[[#This Row],[Tipo retenciones]],Creados_silog[],3,0)</f>
        <v>0</v>
      </c>
      <c r="AV1839" s="34" t="str">
        <f>VLOOKUP(Reten_soc[[#This Row],[Tipo retenciones]],Creados_silog[],4,0)</f>
        <v>NACIONAL</v>
      </c>
      <c r="AX1839" s="11"/>
    </row>
    <row r="1840" spans="44:50">
      <c r="AR1840" s="1">
        <v>4010</v>
      </c>
      <c r="AS1840" s="1" t="s">
        <v>2556</v>
      </c>
      <c r="AT1840" s="34" t="str">
        <f>VLOOKUP(Reten_soc[[#This Row],[Tipo retenciones]],Creados_silog[],2,0)</f>
        <v>Estampilla Pro Unal y demás Un Estatales</v>
      </c>
      <c r="AU1840" s="11">
        <f>VLOOKUP(Reten_soc[[#This Row],[Tipo retenciones]],Creados_silog[],3,0)</f>
        <v>70</v>
      </c>
      <c r="AV1840" s="34" t="str">
        <f>VLOOKUP(Reten_soc[[#This Row],[Tipo retenciones]],Creados_silog[],4,0)</f>
        <v>SUCRE</v>
      </c>
      <c r="AX1840" s="11"/>
    </row>
    <row r="1841" spans="44:50">
      <c r="AR1841" s="1">
        <v>4010</v>
      </c>
      <c r="AS1841" s="1" t="s">
        <v>2637</v>
      </c>
      <c r="AT1841" s="34" t="str">
        <f>VLOOKUP(Reten_soc[[#This Row],[Tipo retenciones]],Creados_silog[],2,0)</f>
        <v>Ahorro Fomento a la Construccion AFC</v>
      </c>
      <c r="AU1841" s="11">
        <f>VLOOKUP(Reten_soc[[#This Row],[Tipo retenciones]],Creados_silog[],3,0)</f>
        <v>0</v>
      </c>
      <c r="AV1841" s="34" t="str">
        <f>VLOOKUP(Reten_soc[[#This Row],[Tipo retenciones]],Creados_silog[],4,0)</f>
        <v>NACIONAL</v>
      </c>
      <c r="AX1841" s="11"/>
    </row>
    <row r="1842" spans="44:50">
      <c r="AR1842" s="1">
        <v>4010</v>
      </c>
      <c r="AS1842" s="1" t="s">
        <v>2749</v>
      </c>
      <c r="AT1842" s="34" t="str">
        <f>VLOOKUP(Reten_soc[[#This Row],[Tipo retenciones]],Creados_silog[],2,0)</f>
        <v>Retención ICA Bs S. Andres Prov. Sta Cat</v>
      </c>
      <c r="AU1842" s="11">
        <f>VLOOKUP(Reten_soc[[#This Row],[Tipo retenciones]],Creados_silog[],3,0)</f>
        <v>88</v>
      </c>
      <c r="AV1842" s="34" t="str">
        <f>VLOOKUP(Reten_soc[[#This Row],[Tipo retenciones]],Creados_silog[],4,0)</f>
        <v>SAN ANDRÉS</v>
      </c>
      <c r="AX1842" s="11"/>
    </row>
    <row r="1843" spans="44:50">
      <c r="AR1843" s="1">
        <v>4010</v>
      </c>
      <c r="AS1843" s="1" t="s">
        <v>2755</v>
      </c>
      <c r="AT1843" s="34" t="str">
        <f>VLOOKUP(Reten_soc[[#This Row],[Tipo retenciones]],Creados_silog[],2,0)</f>
        <v>Retención ICA Ss S. Andres Prov. Sta Cat</v>
      </c>
      <c r="AU1843" s="11">
        <f>VLOOKUP(Reten_soc[[#This Row],[Tipo retenciones]],Creados_silog[],3,0)</f>
        <v>88</v>
      </c>
      <c r="AV1843" s="34" t="str">
        <f>VLOOKUP(Reten_soc[[#This Row],[Tipo retenciones]],Creados_silog[],4,0)</f>
        <v>SAN ANDRÉS</v>
      </c>
      <c r="AX1843" s="11"/>
    </row>
    <row r="1844" spans="44:50">
      <c r="AR1844" s="1">
        <v>4010</v>
      </c>
      <c r="AS1844" s="1" t="s">
        <v>2810</v>
      </c>
      <c r="AT1844" s="34" t="str">
        <f>VLOOKUP(Reten_soc[[#This Row],[Tipo retenciones]],Creados_silog[],2,0)</f>
        <v>Impuesto Equidad CREE</v>
      </c>
      <c r="AU1844" s="11">
        <f>VLOOKUP(Reten_soc[[#This Row],[Tipo retenciones]],Creados_silog[],3,0)</f>
        <v>0</v>
      </c>
      <c r="AV1844" s="34" t="str">
        <f>VLOOKUP(Reten_soc[[#This Row],[Tipo retenciones]],Creados_silog[],4,0)</f>
        <v>NACIONAL</v>
      </c>
      <c r="AX1844" s="11"/>
    </row>
    <row r="1845" spans="44:50">
      <c r="AR1845" s="1">
        <v>4010</v>
      </c>
      <c r="AS1845" s="1" t="s">
        <v>2826</v>
      </c>
      <c r="AT1845" s="34" t="str">
        <f>VLOOKUP(Reten_soc[[#This Row],[Tipo retenciones]],Creados_silog[],2,0)</f>
        <v>Contribución contrato de obra</v>
      </c>
      <c r="AU1845" s="11">
        <f>VLOOKUP(Reten_soc[[#This Row],[Tipo retenciones]],Creados_silog[],3,0)</f>
        <v>0</v>
      </c>
      <c r="AV1845" s="34" t="str">
        <f>VLOOKUP(Reten_soc[[#This Row],[Tipo retenciones]],Creados_silog[],4,0)</f>
        <v>NACIONAL</v>
      </c>
      <c r="AX1845" s="11"/>
    </row>
    <row r="1846" spans="44:50">
      <c r="AR1846" s="1">
        <v>4010</v>
      </c>
      <c r="AS1846" s="1" t="s">
        <v>2995</v>
      </c>
      <c r="AT1846" s="34" t="str">
        <f>VLOOKUP(Reten_soc[[#This Row],[Tipo retenciones]],Creados_silog[],2,0)</f>
        <v>Retención Impuesto Solidario Covid19</v>
      </c>
      <c r="AU1846" s="11">
        <f>VLOOKUP(Reten_soc[[#This Row],[Tipo retenciones]],Creados_silog[],3,0)</f>
        <v>0</v>
      </c>
      <c r="AV1846" s="34" t="str">
        <f>VLOOKUP(Reten_soc[[#This Row],[Tipo retenciones]],Creados_silog[],4,0)</f>
        <v>NACIONAL</v>
      </c>
      <c r="AX1846" s="11"/>
    </row>
    <row r="1847" spans="44:50">
      <c r="AR1847" s="1">
        <v>4010</v>
      </c>
      <c r="AS1847" s="1" t="s">
        <v>2998</v>
      </c>
      <c r="AT1847" s="34" t="str">
        <f>VLOOKUP(Reten_soc[[#This Row],[Tipo retenciones]],Creados_silog[],2,0)</f>
        <v>Reten Aport Solidario Voluntario Covid19</v>
      </c>
      <c r="AU1847" s="11">
        <f>VLOOKUP(Reten_soc[[#This Row],[Tipo retenciones]],Creados_silog[],3,0)</f>
        <v>0</v>
      </c>
      <c r="AV1847" s="34" t="str">
        <f>VLOOKUP(Reten_soc[[#This Row],[Tipo retenciones]],Creados_silog[],4,0)</f>
        <v>NACIONAL</v>
      </c>
      <c r="AX1847" s="11"/>
    </row>
    <row r="1848" spans="44:50">
      <c r="AR1848" s="1">
        <v>4010</v>
      </c>
      <c r="AS1848" s="1" t="s">
        <v>3098</v>
      </c>
      <c r="AT1848" s="34" t="str">
        <f>VLOOKUP(Reten_soc[[#This Row],[Tipo retenciones]],Creados_silog[],2,0)</f>
        <v>Retención Impuesto EQUIDAD CREE</v>
      </c>
      <c r="AU1848" s="11">
        <f>VLOOKUP(Reten_soc[[#This Row],[Tipo retenciones]],Creados_silog[],3,0)</f>
        <v>0</v>
      </c>
      <c r="AV1848" s="34" t="str">
        <f>VLOOKUP(Reten_soc[[#This Row],[Tipo retenciones]],Creados_silog[],4,0)</f>
        <v>NACIONAL</v>
      </c>
      <c r="AX1848" s="11"/>
    </row>
    <row r="1849" spans="44:50">
      <c r="AR1849" s="1">
        <v>4010</v>
      </c>
      <c r="AS1849" s="1" t="s">
        <v>3101</v>
      </c>
      <c r="AT1849" s="34" t="str">
        <f>VLOOKUP(Reten_soc[[#This Row],[Tipo retenciones]],Creados_silog[],2,0)</f>
        <v>Impuestos Saludables</v>
      </c>
      <c r="AU1849" s="11">
        <f>VLOOKUP(Reten_soc[[#This Row],[Tipo retenciones]],Creados_silog[],3,0)</f>
        <v>0</v>
      </c>
      <c r="AV1849" s="34" t="str">
        <f>VLOOKUP(Reten_soc[[#This Row],[Tipo retenciones]],Creados_silog[],4,0)</f>
        <v>NACIONAL</v>
      </c>
      <c r="AX1849" s="11"/>
    </row>
    <row r="1850" spans="44:50">
      <c r="AR1850" s="1">
        <v>4011</v>
      </c>
      <c r="AS1850" s="39" t="s">
        <v>25</v>
      </c>
      <c r="AT1850" s="34" t="str">
        <f>VLOOKUP(Reten_soc[[#This Row],[Tipo retenciones]],Creados_silog[],2,0)</f>
        <v>Retención Impuesto de Renta</v>
      </c>
      <c r="AU1850" s="11">
        <f>VLOOKUP(Reten_soc[[#This Row],[Tipo retenciones]],Creados_silog[],3,0)</f>
        <v>0</v>
      </c>
      <c r="AV1850" s="34" t="str">
        <f>VLOOKUP(Reten_soc[[#This Row],[Tipo retenciones]],Creados_silog[],4,0)</f>
        <v>NACIONAL</v>
      </c>
      <c r="AX1850" s="11"/>
    </row>
    <row r="1851" spans="44:50">
      <c r="AR1851" s="1">
        <v>4011</v>
      </c>
      <c r="AS1851" s="39" t="s">
        <v>94</v>
      </c>
      <c r="AT1851" s="34" t="str">
        <f>VLOOKUP(Reten_soc[[#This Row],[Tipo retenciones]],Creados_silog[],2,0)</f>
        <v>Retención Iva Bienes</v>
      </c>
      <c r="AU1851" s="11">
        <f>VLOOKUP(Reten_soc[[#This Row],[Tipo retenciones]],Creados_silog[],3,0)</f>
        <v>0</v>
      </c>
      <c r="AV1851" s="34" t="str">
        <f>VLOOKUP(Reten_soc[[#This Row],[Tipo retenciones]],Creados_silog[],4,0)</f>
        <v>NACIONAL</v>
      </c>
      <c r="AX1851" s="11"/>
    </row>
    <row r="1852" spans="44:50">
      <c r="AR1852" s="1">
        <v>4011</v>
      </c>
      <c r="AS1852" s="39" t="s">
        <v>108</v>
      </c>
      <c r="AT1852" s="34" t="str">
        <f>VLOOKUP(Reten_soc[[#This Row],[Tipo retenciones]],Creados_silog[],2,0)</f>
        <v>Retención Iva Servicios</v>
      </c>
      <c r="AU1852" s="11">
        <f>VLOOKUP(Reten_soc[[#This Row],[Tipo retenciones]],Creados_silog[],3,0)</f>
        <v>0</v>
      </c>
      <c r="AV1852" s="34" t="str">
        <f>VLOOKUP(Reten_soc[[#This Row],[Tipo retenciones]],Creados_silog[],4,0)</f>
        <v>NACIONAL</v>
      </c>
      <c r="AX1852" s="11"/>
    </row>
    <row r="1853" spans="44:50">
      <c r="AR1853" s="1">
        <v>4011</v>
      </c>
      <c r="AS1853" s="39" t="s">
        <v>132</v>
      </c>
      <c r="AT1853" s="34" t="str">
        <f>VLOOKUP(Reten_soc[[#This Row],[Tipo retenciones]],Creados_silog[],2,0)</f>
        <v>Impuesto de Timbre</v>
      </c>
      <c r="AU1853" s="11">
        <f>VLOOKUP(Reten_soc[[#This Row],[Tipo retenciones]],Creados_silog[],3,0)</f>
        <v>0</v>
      </c>
      <c r="AV1853" s="34" t="str">
        <f>VLOOKUP(Reten_soc[[#This Row],[Tipo retenciones]],Creados_silog[],4,0)</f>
        <v>NACIONAL</v>
      </c>
      <c r="AX1853" s="11"/>
    </row>
    <row r="1854" spans="44:50">
      <c r="AR1854" s="1">
        <v>4011</v>
      </c>
      <c r="AS1854" s="1">
        <v>12</v>
      </c>
      <c r="AT1854" s="34" t="str">
        <f>VLOOKUP(Reten_soc[[#This Row],[Tipo retenciones]],Creados_silog[],2,0)</f>
        <v>Reten Impuesto Renta Activida Alterna I</v>
      </c>
      <c r="AU1854" s="11">
        <f>VLOOKUP(Reten_soc[[#This Row],[Tipo retenciones]],Creados_silog[],3,0)</f>
        <v>0</v>
      </c>
      <c r="AV1854" s="34" t="str">
        <f>VLOOKUP(Reten_soc[[#This Row],[Tipo retenciones]],Creados_silog[],4,0)</f>
        <v>NACIONAL</v>
      </c>
      <c r="AX1854" s="11"/>
    </row>
    <row r="1855" spans="44:50">
      <c r="AR1855" s="1">
        <v>4011</v>
      </c>
      <c r="AS1855" s="1">
        <v>17</v>
      </c>
      <c r="AT1855" s="34" t="str">
        <f>VLOOKUP(Reten_soc[[#This Row],[Tipo retenciones]],Creados_silog[],2,0)</f>
        <v>Reten Impuesto Renta Activida Alterna II</v>
      </c>
      <c r="AU1855" s="11">
        <f>VLOOKUP(Reten_soc[[#This Row],[Tipo retenciones]],Creados_silog[],3,0)</f>
        <v>0</v>
      </c>
      <c r="AV1855" s="34" t="str">
        <f>VLOOKUP(Reten_soc[[#This Row],[Tipo retenciones]],Creados_silog[],4,0)</f>
        <v>NACIONAL</v>
      </c>
      <c r="AX1855" s="11"/>
    </row>
    <row r="1856" spans="44:50">
      <c r="AR1856" s="1">
        <v>4011</v>
      </c>
      <c r="AS1856" s="1" t="s">
        <v>2556</v>
      </c>
      <c r="AT1856" s="34" t="str">
        <f>VLOOKUP(Reten_soc[[#This Row],[Tipo retenciones]],Creados_silog[],2,0)</f>
        <v>Estampilla Pro Unal y demás Un Estatales</v>
      </c>
      <c r="AU1856" s="11">
        <f>VLOOKUP(Reten_soc[[#This Row],[Tipo retenciones]],Creados_silog[],3,0)</f>
        <v>70</v>
      </c>
      <c r="AV1856" s="34" t="str">
        <f>VLOOKUP(Reten_soc[[#This Row],[Tipo retenciones]],Creados_silog[],4,0)</f>
        <v>SUCRE</v>
      </c>
      <c r="AX1856" s="11"/>
    </row>
    <row r="1857" spans="44:50">
      <c r="AR1857" s="1">
        <v>4011</v>
      </c>
      <c r="AS1857" s="1" t="s">
        <v>2637</v>
      </c>
      <c r="AT1857" s="34" t="str">
        <f>VLOOKUP(Reten_soc[[#This Row],[Tipo retenciones]],Creados_silog[],2,0)</f>
        <v>Ahorro Fomento a la Construccion AFC</v>
      </c>
      <c r="AU1857" s="11">
        <f>VLOOKUP(Reten_soc[[#This Row],[Tipo retenciones]],Creados_silog[],3,0)</f>
        <v>0</v>
      </c>
      <c r="AV1857" s="34" t="str">
        <f>VLOOKUP(Reten_soc[[#This Row],[Tipo retenciones]],Creados_silog[],4,0)</f>
        <v>NACIONAL</v>
      </c>
      <c r="AX1857" s="11"/>
    </row>
    <row r="1858" spans="44:50">
      <c r="AR1858" s="1">
        <v>4011</v>
      </c>
      <c r="AS1858" s="1" t="s">
        <v>2800</v>
      </c>
      <c r="AT1858" s="34" t="str">
        <f>VLOOKUP(Reten_soc[[#This Row],[Tipo retenciones]],Creados_silog[],2,0)</f>
        <v>Estampilla Pro-desarrollo UCEVA - Valle</v>
      </c>
      <c r="AU1858" s="11">
        <f>VLOOKUP(Reten_soc[[#This Row],[Tipo retenciones]],Creados_silog[],3,0)</f>
        <v>76</v>
      </c>
      <c r="AV1858" s="34" t="str">
        <f>VLOOKUP(Reten_soc[[#This Row],[Tipo retenciones]],Creados_silog[],4,0)</f>
        <v>VALLE</v>
      </c>
      <c r="AX1858" s="11"/>
    </row>
    <row r="1859" spans="44:50">
      <c r="AR1859" s="1">
        <v>4011</v>
      </c>
      <c r="AS1859" s="1" t="s">
        <v>2810</v>
      </c>
      <c r="AT1859" s="34" t="str">
        <f>VLOOKUP(Reten_soc[[#This Row],[Tipo retenciones]],Creados_silog[],2,0)</f>
        <v>Impuesto Equidad CREE</v>
      </c>
      <c r="AU1859" s="11">
        <f>VLOOKUP(Reten_soc[[#This Row],[Tipo retenciones]],Creados_silog[],3,0)</f>
        <v>0</v>
      </c>
      <c r="AV1859" s="34" t="str">
        <f>VLOOKUP(Reten_soc[[#This Row],[Tipo retenciones]],Creados_silog[],4,0)</f>
        <v>NACIONAL</v>
      </c>
      <c r="AX1859" s="11"/>
    </row>
    <row r="1860" spans="44:50">
      <c r="AR1860" s="1">
        <v>4011</v>
      </c>
      <c r="AS1860" s="1" t="s">
        <v>2826</v>
      </c>
      <c r="AT1860" s="34" t="str">
        <f>VLOOKUP(Reten_soc[[#This Row],[Tipo retenciones]],Creados_silog[],2,0)</f>
        <v>Contribución contrato de obra</v>
      </c>
      <c r="AU1860" s="11">
        <f>VLOOKUP(Reten_soc[[#This Row],[Tipo retenciones]],Creados_silog[],3,0)</f>
        <v>0</v>
      </c>
      <c r="AV1860" s="34" t="str">
        <f>VLOOKUP(Reten_soc[[#This Row],[Tipo retenciones]],Creados_silog[],4,0)</f>
        <v>NACIONAL</v>
      </c>
      <c r="AX1860" s="11"/>
    </row>
    <row r="1861" spans="44:50">
      <c r="AR1861" s="1">
        <v>4011</v>
      </c>
      <c r="AS1861" s="1" t="s">
        <v>2957</v>
      </c>
      <c r="AT1861" s="34" t="str">
        <f>VLOOKUP(Reten_soc[[#This Row],[Tipo retenciones]],Creados_silog[],2,0)</f>
        <v>Estampilla Pro Universidad del Pacifico</v>
      </c>
      <c r="AU1861" s="11">
        <f>VLOOKUP(Reten_soc[[#This Row],[Tipo retenciones]],Creados_silog[],3,0)</f>
        <v>19</v>
      </c>
      <c r="AV1861" s="34" t="str">
        <f>VLOOKUP(Reten_soc[[#This Row],[Tipo retenciones]],Creados_silog[],4,0)</f>
        <v>CAUCA</v>
      </c>
      <c r="AX1861" s="11"/>
    </row>
    <row r="1862" spans="44:50">
      <c r="AR1862" s="1">
        <v>4011</v>
      </c>
      <c r="AS1862" s="1" t="s">
        <v>2989</v>
      </c>
      <c r="AT1862" s="34" t="str">
        <f>VLOOKUP(Reten_soc[[#This Row],[Tipo retenciones]],Creados_silog[],2,0)</f>
        <v>Ret ICA Serv Mun Envigado ( Ant)</v>
      </c>
      <c r="AU1862" s="11">
        <f>VLOOKUP(Reten_soc[[#This Row],[Tipo retenciones]],Creados_silog[],3,0)</f>
        <v>5</v>
      </c>
      <c r="AV1862" s="34" t="str">
        <f>VLOOKUP(Reten_soc[[#This Row],[Tipo retenciones]],Creados_silog[],4,0)</f>
        <v>ANTIOQUIA</v>
      </c>
      <c r="AX1862" s="11"/>
    </row>
    <row r="1863" spans="44:50">
      <c r="AR1863" s="1">
        <v>4011</v>
      </c>
      <c r="AS1863" s="1" t="s">
        <v>2995</v>
      </c>
      <c r="AT1863" s="34" t="str">
        <f>VLOOKUP(Reten_soc[[#This Row],[Tipo retenciones]],Creados_silog[],2,0)</f>
        <v>Retención Impuesto Solidario Covid19</v>
      </c>
      <c r="AU1863" s="11">
        <f>VLOOKUP(Reten_soc[[#This Row],[Tipo retenciones]],Creados_silog[],3,0)</f>
        <v>0</v>
      </c>
      <c r="AV1863" s="34" t="str">
        <f>VLOOKUP(Reten_soc[[#This Row],[Tipo retenciones]],Creados_silog[],4,0)</f>
        <v>NACIONAL</v>
      </c>
      <c r="AX1863" s="11"/>
    </row>
    <row r="1864" spans="44:50">
      <c r="AR1864" s="1">
        <v>4011</v>
      </c>
      <c r="AS1864" s="1" t="s">
        <v>2998</v>
      </c>
      <c r="AT1864" s="34" t="str">
        <f>VLOOKUP(Reten_soc[[#This Row],[Tipo retenciones]],Creados_silog[],2,0)</f>
        <v>Reten Aport Solidario Voluntario Covid19</v>
      </c>
      <c r="AU1864" s="11">
        <f>VLOOKUP(Reten_soc[[#This Row],[Tipo retenciones]],Creados_silog[],3,0)</f>
        <v>0</v>
      </c>
      <c r="AV1864" s="34" t="str">
        <f>VLOOKUP(Reten_soc[[#This Row],[Tipo retenciones]],Creados_silog[],4,0)</f>
        <v>NACIONAL</v>
      </c>
      <c r="AX1864" s="11"/>
    </row>
    <row r="1865" spans="44:50">
      <c r="AR1865" s="1">
        <v>4011</v>
      </c>
      <c r="AS1865" s="1">
        <v>68</v>
      </c>
      <c r="AT1865" s="34" t="str">
        <f>VLOOKUP(Reten_soc[[#This Row],[Tipo retenciones]],Creados_silog[],2,0)</f>
        <v>Retención ICA Bienes Valle del Cauca</v>
      </c>
      <c r="AU1865" s="11">
        <f>VLOOKUP(Reten_soc[[#This Row],[Tipo retenciones]],Creados_silog[],3,0)</f>
        <v>68</v>
      </c>
      <c r="AV1865" s="34" t="str">
        <f>VLOOKUP(Reten_soc[[#This Row],[Tipo retenciones]],Creados_silog[],4,0)</f>
        <v>SANTANDER</v>
      </c>
      <c r="AX1865" s="11"/>
    </row>
    <row r="1866" spans="44:50">
      <c r="AR1866" s="1">
        <v>4011</v>
      </c>
      <c r="AS1866" s="1">
        <v>69</v>
      </c>
      <c r="AT1866" s="34" t="str">
        <f>VLOOKUP(Reten_soc[[#This Row],[Tipo retenciones]],Creados_silog[],2,0)</f>
        <v>Retención ICA Servicios Valle del cauca</v>
      </c>
      <c r="AU1866" s="11">
        <f>VLOOKUP(Reten_soc[[#This Row],[Tipo retenciones]],Creados_silog[],3,0)</f>
        <v>68</v>
      </c>
      <c r="AV1866" s="34" t="str">
        <f>VLOOKUP(Reten_soc[[#This Row],[Tipo retenciones]],Creados_silog[],4,0)</f>
        <v>SANTANDER</v>
      </c>
      <c r="AX1866" s="11"/>
    </row>
    <row r="1867" spans="44:50">
      <c r="AR1867" s="1">
        <v>4011</v>
      </c>
      <c r="AS1867" s="1">
        <v>81</v>
      </c>
      <c r="AT1867" s="34" t="str">
        <f>VLOOKUP(Reten_soc[[#This Row],[Tipo retenciones]],Creados_silog[],2,0)</f>
        <v>Estampilla Univers. Tecno. Choco</v>
      </c>
      <c r="AU1867" s="11">
        <f>VLOOKUP(Reten_soc[[#This Row],[Tipo retenciones]],Creados_silog[],3,0)</f>
        <v>27</v>
      </c>
      <c r="AV1867" s="34" t="str">
        <f>VLOOKUP(Reten_soc[[#This Row],[Tipo retenciones]],Creados_silog[],4,0)</f>
        <v>CHOCO</v>
      </c>
      <c r="AX1867" s="11"/>
    </row>
    <row r="1868" spans="44:50">
      <c r="AR1868" s="1">
        <v>4011</v>
      </c>
      <c r="AS1868" s="1" t="s">
        <v>3098</v>
      </c>
      <c r="AT1868" s="34" t="str">
        <f>VLOOKUP(Reten_soc[[#This Row],[Tipo retenciones]],Creados_silog[],2,0)</f>
        <v>Retención Impuesto EQUIDAD CREE</v>
      </c>
      <c r="AU1868" s="11">
        <f>VLOOKUP(Reten_soc[[#This Row],[Tipo retenciones]],Creados_silog[],3,0)</f>
        <v>0</v>
      </c>
      <c r="AV1868" s="34" t="str">
        <f>VLOOKUP(Reten_soc[[#This Row],[Tipo retenciones]],Creados_silog[],4,0)</f>
        <v>NACIONAL</v>
      </c>
      <c r="AX1868" s="11"/>
    </row>
    <row r="1869" spans="44:50">
      <c r="AR1869" s="1">
        <v>4011</v>
      </c>
      <c r="AS1869" s="1" t="s">
        <v>3101</v>
      </c>
      <c r="AT1869" s="34" t="str">
        <f>VLOOKUP(Reten_soc[[#This Row],[Tipo retenciones]],Creados_silog[],2,0)</f>
        <v>Impuestos Saludables</v>
      </c>
      <c r="AU1869" s="11">
        <f>VLOOKUP(Reten_soc[[#This Row],[Tipo retenciones]],Creados_silog[],3,0)</f>
        <v>0</v>
      </c>
      <c r="AV1869" s="34" t="str">
        <f>VLOOKUP(Reten_soc[[#This Row],[Tipo retenciones]],Creados_silog[],4,0)</f>
        <v>NACIONAL</v>
      </c>
      <c r="AX1869" s="11"/>
    </row>
    <row r="1870" spans="44:50">
      <c r="AR1870" s="1">
        <v>4012</v>
      </c>
      <c r="AS1870" s="39" t="s">
        <v>25</v>
      </c>
      <c r="AT1870" s="34" t="str">
        <f>VLOOKUP(Reten_soc[[#This Row],[Tipo retenciones]],Creados_silog[],2,0)</f>
        <v>Retención Impuesto de Renta</v>
      </c>
      <c r="AU1870" s="11">
        <f>VLOOKUP(Reten_soc[[#This Row],[Tipo retenciones]],Creados_silog[],3,0)</f>
        <v>0</v>
      </c>
      <c r="AV1870" s="34" t="str">
        <f>VLOOKUP(Reten_soc[[#This Row],[Tipo retenciones]],Creados_silog[],4,0)</f>
        <v>NACIONAL</v>
      </c>
      <c r="AX1870" s="11"/>
    </row>
    <row r="1871" spans="44:50">
      <c r="AR1871" s="1">
        <v>4012</v>
      </c>
      <c r="AS1871" s="39" t="s">
        <v>94</v>
      </c>
      <c r="AT1871" s="34" t="str">
        <f>VLOOKUP(Reten_soc[[#This Row],[Tipo retenciones]],Creados_silog[],2,0)</f>
        <v>Retención Iva Bienes</v>
      </c>
      <c r="AU1871" s="11">
        <f>VLOOKUP(Reten_soc[[#This Row],[Tipo retenciones]],Creados_silog[],3,0)</f>
        <v>0</v>
      </c>
      <c r="AV1871" s="34" t="str">
        <f>VLOOKUP(Reten_soc[[#This Row],[Tipo retenciones]],Creados_silog[],4,0)</f>
        <v>NACIONAL</v>
      </c>
      <c r="AX1871" s="11"/>
    </row>
    <row r="1872" spans="44:50">
      <c r="AR1872" s="1">
        <v>4012</v>
      </c>
      <c r="AS1872" s="39" t="s">
        <v>108</v>
      </c>
      <c r="AT1872" s="34" t="str">
        <f>VLOOKUP(Reten_soc[[#This Row],[Tipo retenciones]],Creados_silog[],2,0)</f>
        <v>Retención Iva Servicios</v>
      </c>
      <c r="AU1872" s="11">
        <f>VLOOKUP(Reten_soc[[#This Row],[Tipo retenciones]],Creados_silog[],3,0)</f>
        <v>0</v>
      </c>
      <c r="AV1872" s="34" t="str">
        <f>VLOOKUP(Reten_soc[[#This Row],[Tipo retenciones]],Creados_silog[],4,0)</f>
        <v>NACIONAL</v>
      </c>
      <c r="AX1872" s="11"/>
    </row>
    <row r="1873" spans="44:50">
      <c r="AR1873" s="1">
        <v>4012</v>
      </c>
      <c r="AS1873" s="39" t="s">
        <v>132</v>
      </c>
      <c r="AT1873" s="34" t="str">
        <f>VLOOKUP(Reten_soc[[#This Row],[Tipo retenciones]],Creados_silog[],2,0)</f>
        <v>Impuesto de Timbre</v>
      </c>
      <c r="AU1873" s="11">
        <f>VLOOKUP(Reten_soc[[#This Row],[Tipo retenciones]],Creados_silog[],3,0)</f>
        <v>0</v>
      </c>
      <c r="AV1873" s="34" t="str">
        <f>VLOOKUP(Reten_soc[[#This Row],[Tipo retenciones]],Creados_silog[],4,0)</f>
        <v>NACIONAL</v>
      </c>
      <c r="AX1873" s="11"/>
    </row>
    <row r="1874" spans="44:50">
      <c r="AR1874" s="1">
        <v>4012</v>
      </c>
      <c r="AS1874" s="1">
        <v>12</v>
      </c>
      <c r="AT1874" s="34" t="str">
        <f>VLOOKUP(Reten_soc[[#This Row],[Tipo retenciones]],Creados_silog[],2,0)</f>
        <v>Reten Impuesto Renta Activida Alterna I</v>
      </c>
      <c r="AU1874" s="11">
        <f>VLOOKUP(Reten_soc[[#This Row],[Tipo retenciones]],Creados_silog[],3,0)</f>
        <v>0</v>
      </c>
      <c r="AV1874" s="34" t="str">
        <f>VLOOKUP(Reten_soc[[#This Row],[Tipo retenciones]],Creados_silog[],4,0)</f>
        <v>NACIONAL</v>
      </c>
      <c r="AX1874" s="11"/>
    </row>
    <row r="1875" spans="44:50">
      <c r="AR1875" s="1">
        <v>4012</v>
      </c>
      <c r="AS1875" s="1">
        <v>17</v>
      </c>
      <c r="AT1875" s="34" t="str">
        <f>VLOOKUP(Reten_soc[[#This Row],[Tipo retenciones]],Creados_silog[],2,0)</f>
        <v>Reten Impuesto Renta Activida Alterna II</v>
      </c>
      <c r="AU1875" s="11">
        <f>VLOOKUP(Reten_soc[[#This Row],[Tipo retenciones]],Creados_silog[],3,0)</f>
        <v>0</v>
      </c>
      <c r="AV1875" s="34" t="str">
        <f>VLOOKUP(Reten_soc[[#This Row],[Tipo retenciones]],Creados_silog[],4,0)</f>
        <v>NACIONAL</v>
      </c>
      <c r="AX1875" s="11"/>
    </row>
    <row r="1876" spans="44:50">
      <c r="AR1876" s="1">
        <v>4012</v>
      </c>
      <c r="AS1876" s="1" t="s">
        <v>2556</v>
      </c>
      <c r="AT1876" s="34" t="str">
        <f>VLOOKUP(Reten_soc[[#This Row],[Tipo retenciones]],Creados_silog[],2,0)</f>
        <v>Estampilla Pro Unal y demás Un Estatales</v>
      </c>
      <c r="AU1876" s="11">
        <f>VLOOKUP(Reten_soc[[#This Row],[Tipo retenciones]],Creados_silog[],3,0)</f>
        <v>70</v>
      </c>
      <c r="AV1876" s="34" t="str">
        <f>VLOOKUP(Reten_soc[[#This Row],[Tipo retenciones]],Creados_silog[],4,0)</f>
        <v>SUCRE</v>
      </c>
      <c r="AX1876" s="11"/>
    </row>
    <row r="1877" spans="44:50">
      <c r="AR1877" s="1">
        <v>4012</v>
      </c>
      <c r="AS1877" s="1" t="s">
        <v>2637</v>
      </c>
      <c r="AT1877" s="34" t="str">
        <f>VLOOKUP(Reten_soc[[#This Row],[Tipo retenciones]],Creados_silog[],2,0)</f>
        <v>Ahorro Fomento a la Construccion AFC</v>
      </c>
      <c r="AU1877" s="11">
        <f>VLOOKUP(Reten_soc[[#This Row],[Tipo retenciones]],Creados_silog[],3,0)</f>
        <v>0</v>
      </c>
      <c r="AV1877" s="34" t="str">
        <f>VLOOKUP(Reten_soc[[#This Row],[Tipo retenciones]],Creados_silog[],4,0)</f>
        <v>NACIONAL</v>
      </c>
      <c r="AX1877" s="11"/>
    </row>
    <row r="1878" spans="44:50">
      <c r="AR1878" s="1">
        <v>4012</v>
      </c>
      <c r="AS1878" s="1" t="s">
        <v>2800</v>
      </c>
      <c r="AT1878" s="34" t="str">
        <f>VLOOKUP(Reten_soc[[#This Row],[Tipo retenciones]],Creados_silog[],2,0)</f>
        <v>Estampilla Pro-desarrollo UCEVA - Valle</v>
      </c>
      <c r="AU1878" s="11">
        <f>VLOOKUP(Reten_soc[[#This Row],[Tipo retenciones]],Creados_silog[],3,0)</f>
        <v>76</v>
      </c>
      <c r="AV1878" s="34" t="str">
        <f>VLOOKUP(Reten_soc[[#This Row],[Tipo retenciones]],Creados_silog[],4,0)</f>
        <v>VALLE</v>
      </c>
      <c r="AX1878" s="11"/>
    </row>
    <row r="1879" spans="44:50">
      <c r="AR1879" s="1">
        <v>4012</v>
      </c>
      <c r="AS1879" s="1" t="s">
        <v>2810</v>
      </c>
      <c r="AT1879" s="34" t="str">
        <f>VLOOKUP(Reten_soc[[#This Row],[Tipo retenciones]],Creados_silog[],2,0)</f>
        <v>Impuesto Equidad CREE</v>
      </c>
      <c r="AU1879" s="11">
        <f>VLOOKUP(Reten_soc[[#This Row],[Tipo retenciones]],Creados_silog[],3,0)</f>
        <v>0</v>
      </c>
      <c r="AV1879" s="34" t="str">
        <f>VLOOKUP(Reten_soc[[#This Row],[Tipo retenciones]],Creados_silog[],4,0)</f>
        <v>NACIONAL</v>
      </c>
      <c r="AX1879" s="11"/>
    </row>
    <row r="1880" spans="44:50">
      <c r="AR1880" s="1">
        <v>4012</v>
      </c>
      <c r="AS1880" s="1" t="s">
        <v>2826</v>
      </c>
      <c r="AT1880" s="34" t="str">
        <f>VLOOKUP(Reten_soc[[#This Row],[Tipo retenciones]],Creados_silog[],2,0)</f>
        <v>Contribución contrato de obra</v>
      </c>
      <c r="AU1880" s="11">
        <f>VLOOKUP(Reten_soc[[#This Row],[Tipo retenciones]],Creados_silog[],3,0)</f>
        <v>0</v>
      </c>
      <c r="AV1880" s="34" t="str">
        <f>VLOOKUP(Reten_soc[[#This Row],[Tipo retenciones]],Creados_silog[],4,0)</f>
        <v>NACIONAL</v>
      </c>
      <c r="AX1880" s="11"/>
    </row>
    <row r="1881" spans="44:50">
      <c r="AR1881" s="1">
        <v>4012</v>
      </c>
      <c r="AS1881" s="1" t="s">
        <v>2995</v>
      </c>
      <c r="AT1881" s="34" t="str">
        <f>VLOOKUP(Reten_soc[[#This Row],[Tipo retenciones]],Creados_silog[],2,0)</f>
        <v>Retención Impuesto Solidario Covid19</v>
      </c>
      <c r="AU1881" s="11">
        <f>VLOOKUP(Reten_soc[[#This Row],[Tipo retenciones]],Creados_silog[],3,0)</f>
        <v>0</v>
      </c>
      <c r="AV1881" s="34" t="str">
        <f>VLOOKUP(Reten_soc[[#This Row],[Tipo retenciones]],Creados_silog[],4,0)</f>
        <v>NACIONAL</v>
      </c>
      <c r="AX1881" s="11"/>
    </row>
    <row r="1882" spans="44:50">
      <c r="AR1882" s="1">
        <v>4012</v>
      </c>
      <c r="AS1882" s="1" t="s">
        <v>2998</v>
      </c>
      <c r="AT1882" s="34" t="str">
        <f>VLOOKUP(Reten_soc[[#This Row],[Tipo retenciones]],Creados_silog[],2,0)</f>
        <v>Reten Aport Solidario Voluntario Covid19</v>
      </c>
      <c r="AU1882" s="11">
        <f>VLOOKUP(Reten_soc[[#This Row],[Tipo retenciones]],Creados_silog[],3,0)</f>
        <v>0</v>
      </c>
      <c r="AV1882" s="34" t="str">
        <f>VLOOKUP(Reten_soc[[#This Row],[Tipo retenciones]],Creados_silog[],4,0)</f>
        <v>NACIONAL</v>
      </c>
      <c r="AX1882" s="11"/>
    </row>
    <row r="1883" spans="44:50">
      <c r="AR1883" s="1">
        <v>4012</v>
      </c>
      <c r="AS1883" s="1">
        <v>68</v>
      </c>
      <c r="AT1883" s="34" t="str">
        <f>VLOOKUP(Reten_soc[[#This Row],[Tipo retenciones]],Creados_silog[],2,0)</f>
        <v>Retención ICA Bienes Valle del Cauca</v>
      </c>
      <c r="AU1883" s="11">
        <f>VLOOKUP(Reten_soc[[#This Row],[Tipo retenciones]],Creados_silog[],3,0)</f>
        <v>68</v>
      </c>
      <c r="AV1883" s="34" t="str">
        <f>VLOOKUP(Reten_soc[[#This Row],[Tipo retenciones]],Creados_silog[],4,0)</f>
        <v>SANTANDER</v>
      </c>
      <c r="AX1883" s="11"/>
    </row>
    <row r="1884" spans="44:50">
      <c r="AR1884" s="1">
        <v>4012</v>
      </c>
      <c r="AS1884" s="1">
        <v>69</v>
      </c>
      <c r="AT1884" s="34" t="str">
        <f>VLOOKUP(Reten_soc[[#This Row],[Tipo retenciones]],Creados_silog[],2,0)</f>
        <v>Retención ICA Servicios Valle del cauca</v>
      </c>
      <c r="AU1884" s="11">
        <f>VLOOKUP(Reten_soc[[#This Row],[Tipo retenciones]],Creados_silog[],3,0)</f>
        <v>68</v>
      </c>
      <c r="AV1884" s="34" t="str">
        <f>VLOOKUP(Reten_soc[[#This Row],[Tipo retenciones]],Creados_silog[],4,0)</f>
        <v>SANTANDER</v>
      </c>
      <c r="AX1884" s="11"/>
    </row>
    <row r="1885" spans="44:50">
      <c r="AR1885" s="1">
        <v>4012</v>
      </c>
      <c r="AS1885" s="1" t="s">
        <v>3098</v>
      </c>
      <c r="AT1885" s="34" t="str">
        <f>VLOOKUP(Reten_soc[[#This Row],[Tipo retenciones]],Creados_silog[],2,0)</f>
        <v>Retención Impuesto EQUIDAD CREE</v>
      </c>
      <c r="AU1885" s="11">
        <f>VLOOKUP(Reten_soc[[#This Row],[Tipo retenciones]],Creados_silog[],3,0)</f>
        <v>0</v>
      </c>
      <c r="AV1885" s="34" t="str">
        <f>VLOOKUP(Reten_soc[[#This Row],[Tipo retenciones]],Creados_silog[],4,0)</f>
        <v>NACIONAL</v>
      </c>
      <c r="AX1885" s="11"/>
    </row>
    <row r="1886" spans="44:50">
      <c r="AR1886" s="1">
        <v>4012</v>
      </c>
      <c r="AS1886" s="1" t="s">
        <v>3101</v>
      </c>
      <c r="AT1886" s="34" t="str">
        <f>VLOOKUP(Reten_soc[[#This Row],[Tipo retenciones]],Creados_silog[],2,0)</f>
        <v>Impuestos Saludables</v>
      </c>
      <c r="AU1886" s="11">
        <f>VLOOKUP(Reten_soc[[#This Row],[Tipo retenciones]],Creados_silog[],3,0)</f>
        <v>0</v>
      </c>
      <c r="AV1886" s="34" t="str">
        <f>VLOOKUP(Reten_soc[[#This Row],[Tipo retenciones]],Creados_silog[],4,0)</f>
        <v>NACIONAL</v>
      </c>
      <c r="AX1886" s="11"/>
    </row>
    <row r="1887" spans="44:50">
      <c r="AR1887" s="1">
        <v>4013</v>
      </c>
      <c r="AS1887" s="39" t="s">
        <v>25</v>
      </c>
      <c r="AT1887" s="34" t="str">
        <f>VLOOKUP(Reten_soc[[#This Row],[Tipo retenciones]],Creados_silog[],2,0)</f>
        <v>Retención Impuesto de Renta</v>
      </c>
      <c r="AU1887" s="11">
        <f>VLOOKUP(Reten_soc[[#This Row],[Tipo retenciones]],Creados_silog[],3,0)</f>
        <v>0</v>
      </c>
      <c r="AV1887" s="34" t="str">
        <f>VLOOKUP(Reten_soc[[#This Row],[Tipo retenciones]],Creados_silog[],4,0)</f>
        <v>NACIONAL</v>
      </c>
      <c r="AX1887" s="11"/>
    </row>
    <row r="1888" spans="44:50">
      <c r="AR1888" s="1">
        <v>4013</v>
      </c>
      <c r="AS1888" s="39" t="s">
        <v>94</v>
      </c>
      <c r="AT1888" s="34" t="str">
        <f>VLOOKUP(Reten_soc[[#This Row],[Tipo retenciones]],Creados_silog[],2,0)</f>
        <v>Retención Iva Bienes</v>
      </c>
      <c r="AU1888" s="11">
        <f>VLOOKUP(Reten_soc[[#This Row],[Tipo retenciones]],Creados_silog[],3,0)</f>
        <v>0</v>
      </c>
      <c r="AV1888" s="34" t="str">
        <f>VLOOKUP(Reten_soc[[#This Row],[Tipo retenciones]],Creados_silog[],4,0)</f>
        <v>NACIONAL</v>
      </c>
      <c r="AX1888" s="11"/>
    </row>
    <row r="1889" spans="44:50">
      <c r="AR1889" s="1">
        <v>4013</v>
      </c>
      <c r="AS1889" s="39" t="s">
        <v>108</v>
      </c>
      <c r="AT1889" s="34" t="str">
        <f>VLOOKUP(Reten_soc[[#This Row],[Tipo retenciones]],Creados_silog[],2,0)</f>
        <v>Retención Iva Servicios</v>
      </c>
      <c r="AU1889" s="11">
        <f>VLOOKUP(Reten_soc[[#This Row],[Tipo retenciones]],Creados_silog[],3,0)</f>
        <v>0</v>
      </c>
      <c r="AV1889" s="34" t="str">
        <f>VLOOKUP(Reten_soc[[#This Row],[Tipo retenciones]],Creados_silog[],4,0)</f>
        <v>NACIONAL</v>
      </c>
      <c r="AX1889" s="11"/>
    </row>
    <row r="1890" spans="44:50">
      <c r="AR1890" s="1">
        <v>4013</v>
      </c>
      <c r="AS1890" s="39" t="s">
        <v>132</v>
      </c>
      <c r="AT1890" s="34" t="str">
        <f>VLOOKUP(Reten_soc[[#This Row],[Tipo retenciones]],Creados_silog[],2,0)</f>
        <v>Impuesto de Timbre</v>
      </c>
      <c r="AU1890" s="11">
        <f>VLOOKUP(Reten_soc[[#This Row],[Tipo retenciones]],Creados_silog[],3,0)</f>
        <v>0</v>
      </c>
      <c r="AV1890" s="34" t="str">
        <f>VLOOKUP(Reten_soc[[#This Row],[Tipo retenciones]],Creados_silog[],4,0)</f>
        <v>NACIONAL</v>
      </c>
      <c r="AX1890" s="11"/>
    </row>
    <row r="1891" spans="44:50">
      <c r="AR1891" s="1">
        <v>4013</v>
      </c>
      <c r="AS1891" s="1">
        <v>12</v>
      </c>
      <c r="AT1891" s="34" t="str">
        <f>VLOOKUP(Reten_soc[[#This Row],[Tipo retenciones]],Creados_silog[],2,0)</f>
        <v>Reten Impuesto Renta Activida Alterna I</v>
      </c>
      <c r="AU1891" s="11">
        <f>VLOOKUP(Reten_soc[[#This Row],[Tipo retenciones]],Creados_silog[],3,0)</f>
        <v>0</v>
      </c>
      <c r="AV1891" s="34" t="str">
        <f>VLOOKUP(Reten_soc[[#This Row],[Tipo retenciones]],Creados_silog[],4,0)</f>
        <v>NACIONAL</v>
      </c>
      <c r="AX1891" s="11"/>
    </row>
    <row r="1892" spans="44:50">
      <c r="AR1892" s="1">
        <v>4013</v>
      </c>
      <c r="AS1892" s="1">
        <v>17</v>
      </c>
      <c r="AT1892" s="34" t="str">
        <f>VLOOKUP(Reten_soc[[#This Row],[Tipo retenciones]],Creados_silog[],2,0)</f>
        <v>Reten Impuesto Renta Activida Alterna II</v>
      </c>
      <c r="AU1892" s="11">
        <f>VLOOKUP(Reten_soc[[#This Row],[Tipo retenciones]],Creados_silog[],3,0)</f>
        <v>0</v>
      </c>
      <c r="AV1892" s="34" t="str">
        <f>VLOOKUP(Reten_soc[[#This Row],[Tipo retenciones]],Creados_silog[],4,0)</f>
        <v>NACIONAL</v>
      </c>
      <c r="AX1892" s="11"/>
    </row>
    <row r="1893" spans="44:50">
      <c r="AR1893" s="1">
        <v>4013</v>
      </c>
      <c r="AS1893" s="1" t="s">
        <v>2556</v>
      </c>
      <c r="AT1893" s="34" t="str">
        <f>VLOOKUP(Reten_soc[[#This Row],[Tipo retenciones]],Creados_silog[],2,0)</f>
        <v>Estampilla Pro Unal y demás Un Estatales</v>
      </c>
      <c r="AU1893" s="11">
        <f>VLOOKUP(Reten_soc[[#This Row],[Tipo retenciones]],Creados_silog[],3,0)</f>
        <v>70</v>
      </c>
      <c r="AV1893" s="34" t="str">
        <f>VLOOKUP(Reten_soc[[#This Row],[Tipo retenciones]],Creados_silog[],4,0)</f>
        <v>SUCRE</v>
      </c>
      <c r="AX1893" s="11"/>
    </row>
    <row r="1894" spans="44:50">
      <c r="AR1894" s="1">
        <v>4013</v>
      </c>
      <c r="AS1894" s="1" t="s">
        <v>2637</v>
      </c>
      <c r="AT1894" s="34" t="str">
        <f>VLOOKUP(Reten_soc[[#This Row],[Tipo retenciones]],Creados_silog[],2,0)</f>
        <v>Ahorro Fomento a la Construccion AFC</v>
      </c>
      <c r="AU1894" s="11">
        <f>VLOOKUP(Reten_soc[[#This Row],[Tipo retenciones]],Creados_silog[],3,0)</f>
        <v>0</v>
      </c>
      <c r="AV1894" s="34" t="str">
        <f>VLOOKUP(Reten_soc[[#This Row],[Tipo retenciones]],Creados_silog[],4,0)</f>
        <v>NACIONAL</v>
      </c>
      <c r="AX1894" s="11"/>
    </row>
    <row r="1895" spans="44:50">
      <c r="AR1895" s="1">
        <v>4013</v>
      </c>
      <c r="AS1895" s="1" t="s">
        <v>2810</v>
      </c>
      <c r="AT1895" s="34" t="str">
        <f>VLOOKUP(Reten_soc[[#This Row],[Tipo retenciones]],Creados_silog[],2,0)</f>
        <v>Impuesto Equidad CREE</v>
      </c>
      <c r="AU1895" s="11">
        <f>VLOOKUP(Reten_soc[[#This Row],[Tipo retenciones]],Creados_silog[],3,0)</f>
        <v>0</v>
      </c>
      <c r="AV1895" s="34" t="str">
        <f>VLOOKUP(Reten_soc[[#This Row],[Tipo retenciones]],Creados_silog[],4,0)</f>
        <v>NACIONAL</v>
      </c>
      <c r="AX1895" s="11"/>
    </row>
    <row r="1896" spans="44:50">
      <c r="AR1896" s="1">
        <v>4013</v>
      </c>
      <c r="AS1896" s="1" t="s">
        <v>2826</v>
      </c>
      <c r="AT1896" s="34" t="str">
        <f>VLOOKUP(Reten_soc[[#This Row],[Tipo retenciones]],Creados_silog[],2,0)</f>
        <v>Contribución contrato de obra</v>
      </c>
      <c r="AU1896" s="11">
        <f>VLOOKUP(Reten_soc[[#This Row],[Tipo retenciones]],Creados_silog[],3,0)</f>
        <v>0</v>
      </c>
      <c r="AV1896" s="34" t="str">
        <f>VLOOKUP(Reten_soc[[#This Row],[Tipo retenciones]],Creados_silog[],4,0)</f>
        <v>NACIONAL</v>
      </c>
      <c r="AX1896" s="11"/>
    </row>
    <row r="1897" spans="44:50">
      <c r="AR1897" s="1">
        <v>4013</v>
      </c>
      <c r="AS1897" s="1">
        <v>41</v>
      </c>
      <c r="AT1897" s="34" t="str">
        <f>VLOOKUP(Reten_soc[[#This Row],[Tipo retenciones]],Creados_silog[],2,0)</f>
        <v>Retención ICA Bienes Mocoa</v>
      </c>
      <c r="AU1897" s="11">
        <f>VLOOKUP(Reten_soc[[#This Row],[Tipo retenciones]],Creados_silog[],3,0)</f>
        <v>86</v>
      </c>
      <c r="AV1897" s="34" t="str">
        <f>VLOOKUP(Reten_soc[[#This Row],[Tipo retenciones]],Creados_silog[],4,0)</f>
        <v>PUTUMAYO</v>
      </c>
      <c r="AX1897" s="11"/>
    </row>
    <row r="1898" spans="44:50">
      <c r="AR1898" s="1">
        <v>4013</v>
      </c>
      <c r="AS1898" s="1">
        <v>42</v>
      </c>
      <c r="AT1898" s="34" t="str">
        <f>VLOOKUP(Reten_soc[[#This Row],[Tipo retenciones]],Creados_silog[],2,0)</f>
        <v>Retención ICA Servicios Mocoa</v>
      </c>
      <c r="AU1898" s="11">
        <f>VLOOKUP(Reten_soc[[#This Row],[Tipo retenciones]],Creados_silog[],3,0)</f>
        <v>86</v>
      </c>
      <c r="AV1898" s="34" t="str">
        <f>VLOOKUP(Reten_soc[[#This Row],[Tipo retenciones]],Creados_silog[],4,0)</f>
        <v>PUTUMAYO</v>
      </c>
      <c r="AX1898" s="11"/>
    </row>
    <row r="1899" spans="44:50">
      <c r="AR1899" s="1">
        <v>4013</v>
      </c>
      <c r="AS1899" s="1" t="s">
        <v>2919</v>
      </c>
      <c r="AT1899" s="34" t="str">
        <f>VLOOKUP(Reten_soc[[#This Row],[Tipo retenciones]],Creados_silog[],2,0)</f>
        <v>Retención ICA Bienes Leguizamo</v>
      </c>
      <c r="AU1899" s="11">
        <f>VLOOKUP(Reten_soc[[#This Row],[Tipo retenciones]],Creados_silog[],3,0)</f>
        <v>86</v>
      </c>
      <c r="AV1899" s="34" t="str">
        <f>VLOOKUP(Reten_soc[[#This Row],[Tipo retenciones]],Creados_silog[],4,0)</f>
        <v>PUTUMAYO</v>
      </c>
      <c r="AX1899" s="11"/>
    </row>
    <row r="1900" spans="44:50">
      <c r="AR1900" s="1">
        <v>4013</v>
      </c>
      <c r="AS1900" s="1" t="s">
        <v>2922</v>
      </c>
      <c r="AT1900" s="34" t="str">
        <f>VLOOKUP(Reten_soc[[#This Row],[Tipo retenciones]],Creados_silog[],2,0)</f>
        <v>Retención ICA Servicios Leguizamo</v>
      </c>
      <c r="AU1900" s="11">
        <f>VLOOKUP(Reten_soc[[#This Row],[Tipo retenciones]],Creados_silog[],3,0)</f>
        <v>86</v>
      </c>
      <c r="AV1900" s="34" t="str">
        <f>VLOOKUP(Reten_soc[[#This Row],[Tipo retenciones]],Creados_silog[],4,0)</f>
        <v>PUTUMAYO</v>
      </c>
      <c r="AX1900" s="11"/>
    </row>
    <row r="1901" spans="44:50">
      <c r="AR1901" s="1">
        <v>4013</v>
      </c>
      <c r="AS1901" s="1" t="s">
        <v>2998</v>
      </c>
      <c r="AT1901" s="34" t="str">
        <f>VLOOKUP(Reten_soc[[#This Row],[Tipo retenciones]],Creados_silog[],2,0)</f>
        <v>Reten Aport Solidario Voluntario Covid19</v>
      </c>
      <c r="AU1901" s="11">
        <f>VLOOKUP(Reten_soc[[#This Row],[Tipo retenciones]],Creados_silog[],3,0)</f>
        <v>0</v>
      </c>
      <c r="AV1901" s="34" t="str">
        <f>VLOOKUP(Reten_soc[[#This Row],[Tipo retenciones]],Creados_silog[],4,0)</f>
        <v>NACIONAL</v>
      </c>
      <c r="AX1901" s="11"/>
    </row>
    <row r="1902" spans="44:50">
      <c r="AR1902" s="1">
        <v>4013</v>
      </c>
      <c r="AS1902" s="1" t="s">
        <v>3339</v>
      </c>
      <c r="AT1902" s="34" t="str">
        <f>VLOOKUP(Reten_soc[[#This Row],[Tipo retenciones]],Creados_silog[],2,0)</f>
        <v>Ret ICA Servicios Puerto Asis (Putumayo)</v>
      </c>
      <c r="AU1902" s="11">
        <f>VLOOKUP(Reten_soc[[#This Row],[Tipo retenciones]],Creados_silog[],3,0)</f>
        <v>86</v>
      </c>
      <c r="AV1902" s="34" t="str">
        <f>VLOOKUP(Reten_soc[[#This Row],[Tipo retenciones]],Creados_silog[],4,0)</f>
        <v>PUTUMAYO</v>
      </c>
      <c r="AX1902" s="11"/>
    </row>
    <row r="1903" spans="44:50">
      <c r="AR1903" s="1">
        <v>4013</v>
      </c>
      <c r="AS1903" s="1" t="s">
        <v>3098</v>
      </c>
      <c r="AT1903" s="34" t="str">
        <f>VLOOKUP(Reten_soc[[#This Row],[Tipo retenciones]],Creados_silog[],2,0)</f>
        <v>Retención Impuesto EQUIDAD CREE</v>
      </c>
      <c r="AU1903" s="11">
        <f>VLOOKUP(Reten_soc[[#This Row],[Tipo retenciones]],Creados_silog[],3,0)</f>
        <v>0</v>
      </c>
      <c r="AV1903" s="34" t="str">
        <f>VLOOKUP(Reten_soc[[#This Row],[Tipo retenciones]],Creados_silog[],4,0)</f>
        <v>NACIONAL</v>
      </c>
      <c r="AX1903" s="11"/>
    </row>
    <row r="1904" spans="44:50">
      <c r="AR1904" s="1">
        <v>4013</v>
      </c>
      <c r="AS1904" s="1" t="s">
        <v>3101</v>
      </c>
      <c r="AT1904" s="34" t="str">
        <f>VLOOKUP(Reten_soc[[#This Row],[Tipo retenciones]],Creados_silog[],2,0)</f>
        <v>Impuestos Saludables</v>
      </c>
      <c r="AU1904" s="11">
        <f>VLOOKUP(Reten_soc[[#This Row],[Tipo retenciones]],Creados_silog[],3,0)</f>
        <v>0</v>
      </c>
      <c r="AV1904" s="34" t="str">
        <f>VLOOKUP(Reten_soc[[#This Row],[Tipo retenciones]],Creados_silog[],4,0)</f>
        <v>NACIONAL</v>
      </c>
      <c r="AX1904" s="11"/>
    </row>
    <row r="1905" spans="44:50">
      <c r="AR1905" s="1">
        <v>4014</v>
      </c>
      <c r="AS1905" s="39" t="s">
        <v>25</v>
      </c>
      <c r="AT1905" s="34" t="str">
        <f>VLOOKUP(Reten_soc[[#This Row],[Tipo retenciones]],Creados_silog[],2,0)</f>
        <v>Retención Impuesto de Renta</v>
      </c>
      <c r="AU1905" s="11">
        <f>VLOOKUP(Reten_soc[[#This Row],[Tipo retenciones]],Creados_silog[],3,0)</f>
        <v>0</v>
      </c>
      <c r="AV1905" s="34" t="str">
        <f>VLOOKUP(Reten_soc[[#This Row],[Tipo retenciones]],Creados_silog[],4,0)</f>
        <v>NACIONAL</v>
      </c>
      <c r="AX1905" s="11"/>
    </row>
    <row r="1906" spans="44:50">
      <c r="AR1906" s="1">
        <v>4014</v>
      </c>
      <c r="AS1906" s="39" t="s">
        <v>94</v>
      </c>
      <c r="AT1906" s="34" t="str">
        <f>VLOOKUP(Reten_soc[[#This Row],[Tipo retenciones]],Creados_silog[],2,0)</f>
        <v>Retención Iva Bienes</v>
      </c>
      <c r="AU1906" s="11">
        <f>VLOOKUP(Reten_soc[[#This Row],[Tipo retenciones]],Creados_silog[],3,0)</f>
        <v>0</v>
      </c>
      <c r="AV1906" s="34" t="str">
        <f>VLOOKUP(Reten_soc[[#This Row],[Tipo retenciones]],Creados_silog[],4,0)</f>
        <v>NACIONAL</v>
      </c>
      <c r="AX1906" s="11"/>
    </row>
    <row r="1907" spans="44:50">
      <c r="AR1907" s="1">
        <v>4014</v>
      </c>
      <c r="AS1907" s="39" t="s">
        <v>108</v>
      </c>
      <c r="AT1907" s="34" t="str">
        <f>VLOOKUP(Reten_soc[[#This Row],[Tipo retenciones]],Creados_silog[],2,0)</f>
        <v>Retención Iva Servicios</v>
      </c>
      <c r="AU1907" s="11">
        <f>VLOOKUP(Reten_soc[[#This Row],[Tipo retenciones]],Creados_silog[],3,0)</f>
        <v>0</v>
      </c>
      <c r="AV1907" s="34" t="str">
        <f>VLOOKUP(Reten_soc[[#This Row],[Tipo retenciones]],Creados_silog[],4,0)</f>
        <v>NACIONAL</v>
      </c>
      <c r="AX1907" s="11"/>
    </row>
    <row r="1908" spans="44:50">
      <c r="AR1908" s="1">
        <v>4014</v>
      </c>
      <c r="AS1908" s="39" t="s">
        <v>132</v>
      </c>
      <c r="AT1908" s="34" t="str">
        <f>VLOOKUP(Reten_soc[[#This Row],[Tipo retenciones]],Creados_silog[],2,0)</f>
        <v>Impuesto de Timbre</v>
      </c>
      <c r="AU1908" s="11">
        <f>VLOOKUP(Reten_soc[[#This Row],[Tipo retenciones]],Creados_silog[],3,0)</f>
        <v>0</v>
      </c>
      <c r="AV1908" s="34" t="str">
        <f>VLOOKUP(Reten_soc[[#This Row],[Tipo retenciones]],Creados_silog[],4,0)</f>
        <v>NACIONAL</v>
      </c>
      <c r="AX1908" s="11"/>
    </row>
    <row r="1909" spans="44:50">
      <c r="AR1909" s="1">
        <v>4014</v>
      </c>
      <c r="AS1909" s="1">
        <v>12</v>
      </c>
      <c r="AT1909" s="34" t="str">
        <f>VLOOKUP(Reten_soc[[#This Row],[Tipo retenciones]],Creados_silog[],2,0)</f>
        <v>Reten Impuesto Renta Activida Alterna I</v>
      </c>
      <c r="AU1909" s="11">
        <f>VLOOKUP(Reten_soc[[#This Row],[Tipo retenciones]],Creados_silog[],3,0)</f>
        <v>0</v>
      </c>
      <c r="AV1909" s="34" t="str">
        <f>VLOOKUP(Reten_soc[[#This Row],[Tipo retenciones]],Creados_silog[],4,0)</f>
        <v>NACIONAL</v>
      </c>
      <c r="AX1909" s="11"/>
    </row>
    <row r="1910" spans="44:50">
      <c r="AR1910" s="1">
        <v>4014</v>
      </c>
      <c r="AS1910" s="1">
        <v>17</v>
      </c>
      <c r="AT1910" s="34" t="str">
        <f>VLOOKUP(Reten_soc[[#This Row],[Tipo retenciones]],Creados_silog[],2,0)</f>
        <v>Reten Impuesto Renta Activida Alterna II</v>
      </c>
      <c r="AU1910" s="11">
        <f>VLOOKUP(Reten_soc[[#This Row],[Tipo retenciones]],Creados_silog[],3,0)</f>
        <v>0</v>
      </c>
      <c r="AV1910" s="34" t="str">
        <f>VLOOKUP(Reten_soc[[#This Row],[Tipo retenciones]],Creados_silog[],4,0)</f>
        <v>NACIONAL</v>
      </c>
      <c r="AX1910" s="11"/>
    </row>
    <row r="1911" spans="44:50">
      <c r="AR1911" s="1">
        <v>4014</v>
      </c>
      <c r="AS1911" s="1" t="s">
        <v>2556</v>
      </c>
      <c r="AT1911" s="34" t="str">
        <f>VLOOKUP(Reten_soc[[#This Row],[Tipo retenciones]],Creados_silog[],2,0)</f>
        <v>Estampilla Pro Unal y demás Un Estatales</v>
      </c>
      <c r="AU1911" s="11">
        <f>VLOOKUP(Reten_soc[[#This Row],[Tipo retenciones]],Creados_silog[],3,0)</f>
        <v>70</v>
      </c>
      <c r="AV1911" s="34" t="str">
        <f>VLOOKUP(Reten_soc[[#This Row],[Tipo retenciones]],Creados_silog[],4,0)</f>
        <v>SUCRE</v>
      </c>
      <c r="AX1911" s="11"/>
    </row>
    <row r="1912" spans="44:50">
      <c r="AR1912" s="1">
        <v>4014</v>
      </c>
      <c r="AS1912" s="1" t="s">
        <v>2637</v>
      </c>
      <c r="AT1912" s="34" t="str">
        <f>VLOOKUP(Reten_soc[[#This Row],[Tipo retenciones]],Creados_silog[],2,0)</f>
        <v>Ahorro Fomento a la Construccion AFC</v>
      </c>
      <c r="AU1912" s="11">
        <f>VLOOKUP(Reten_soc[[#This Row],[Tipo retenciones]],Creados_silog[],3,0)</f>
        <v>0</v>
      </c>
      <c r="AV1912" s="34" t="str">
        <f>VLOOKUP(Reten_soc[[#This Row],[Tipo retenciones]],Creados_silog[],4,0)</f>
        <v>NACIONAL</v>
      </c>
      <c r="AX1912" s="11"/>
    </row>
    <row r="1913" spans="44:50">
      <c r="AR1913" s="1">
        <v>4014</v>
      </c>
      <c r="AS1913" s="1" t="s">
        <v>2811</v>
      </c>
      <c r="AT1913" s="34" t="str">
        <f>VLOOKUP(Reten_soc[[#This Row],[Tipo retenciones]],Creados_silog[],2,0)</f>
        <v>Estampilla Procultura</v>
      </c>
      <c r="AU1913" s="11">
        <f>VLOOKUP(Reten_soc[[#This Row],[Tipo retenciones]],Creados_silog[],3,0)</f>
        <v>91</v>
      </c>
      <c r="AV1913" s="34" t="str">
        <f>VLOOKUP(Reten_soc[[#This Row],[Tipo retenciones]],Creados_silog[],4,0)</f>
        <v>AMAZONAS</v>
      </c>
      <c r="AX1913" s="11"/>
    </row>
    <row r="1914" spans="44:50">
      <c r="AR1914" s="1">
        <v>4014</v>
      </c>
      <c r="AS1914" s="1" t="s">
        <v>2816</v>
      </c>
      <c r="AT1914" s="34" t="str">
        <f>VLOOKUP(Reten_soc[[#This Row],[Tipo retenciones]],Creados_silog[],2,0)</f>
        <v>Estampilla Prodesarrollo Univ. Amazonia</v>
      </c>
      <c r="AU1914" s="11">
        <f>VLOOKUP(Reten_soc[[#This Row],[Tipo retenciones]],Creados_silog[],3,0)</f>
        <v>91</v>
      </c>
      <c r="AV1914" s="34" t="str">
        <f>VLOOKUP(Reten_soc[[#This Row],[Tipo retenciones]],Creados_silog[],4,0)</f>
        <v>AMAZONAS</v>
      </c>
      <c r="AX1914" s="11"/>
    </row>
    <row r="1915" spans="44:50">
      <c r="AR1915" s="1">
        <v>4014</v>
      </c>
      <c r="AS1915" s="1">
        <v>35</v>
      </c>
      <c r="AT1915" s="34" t="str">
        <f>VLOOKUP(Reten_soc[[#This Row],[Tipo retenciones]],Creados_silog[],2,0)</f>
        <v>Estampilla Prodesarrollo Amazonas</v>
      </c>
      <c r="AU1915" s="11">
        <f>VLOOKUP(Reten_soc[[#This Row],[Tipo retenciones]],Creados_silog[],3,0)</f>
        <v>91</v>
      </c>
      <c r="AV1915" s="34" t="str">
        <f>VLOOKUP(Reten_soc[[#This Row],[Tipo retenciones]],Creados_silog[],4,0)</f>
        <v>AMAZONAS</v>
      </c>
      <c r="AX1915" s="11"/>
    </row>
    <row r="1916" spans="44:50">
      <c r="AR1916" s="1">
        <v>4014</v>
      </c>
      <c r="AS1916" s="1">
        <v>36</v>
      </c>
      <c r="AT1916" s="34" t="str">
        <f>VLOOKUP(Reten_soc[[#This Row],[Tipo retenciones]],Creados_silog[],2,0)</f>
        <v>Estampilla Proelectrificación Amazonas</v>
      </c>
      <c r="AU1916" s="11">
        <f>VLOOKUP(Reten_soc[[#This Row],[Tipo retenciones]],Creados_silog[],3,0)</f>
        <v>91</v>
      </c>
      <c r="AV1916" s="34" t="str">
        <f>VLOOKUP(Reten_soc[[#This Row],[Tipo retenciones]],Creados_silog[],4,0)</f>
        <v>AMAZONAS</v>
      </c>
      <c r="AX1916" s="11"/>
    </row>
    <row r="1917" spans="44:50">
      <c r="AR1917" s="1">
        <v>4014</v>
      </c>
      <c r="AS1917" s="1">
        <v>37</v>
      </c>
      <c r="AT1917" s="34" t="str">
        <f>VLOOKUP(Reten_soc[[#This Row],[Tipo retenciones]],Creados_silog[],2,0)</f>
        <v>Estampilla Proancianato Amazonas</v>
      </c>
      <c r="AU1917" s="11">
        <f>VLOOKUP(Reten_soc[[#This Row],[Tipo retenciones]],Creados_silog[],3,0)</f>
        <v>91</v>
      </c>
      <c r="AV1917" s="34" t="str">
        <f>VLOOKUP(Reten_soc[[#This Row],[Tipo retenciones]],Creados_silog[],4,0)</f>
        <v>AMAZONAS</v>
      </c>
      <c r="AX1917" s="11"/>
    </row>
    <row r="1918" spans="44:50">
      <c r="AR1918" s="1">
        <v>4014</v>
      </c>
      <c r="AS1918" s="1">
        <v>38</v>
      </c>
      <c r="AT1918" s="34" t="str">
        <f>VLOOKUP(Reten_soc[[#This Row],[Tipo retenciones]],Creados_silog[],2,0)</f>
        <v>Estampilla Prodeport Recreación Amazonas</v>
      </c>
      <c r="AU1918" s="11">
        <f>VLOOKUP(Reten_soc[[#This Row],[Tipo retenciones]],Creados_silog[],3,0)</f>
        <v>91</v>
      </c>
      <c r="AV1918" s="34" t="str">
        <f>VLOOKUP(Reten_soc[[#This Row],[Tipo retenciones]],Creados_silog[],4,0)</f>
        <v>AMAZONAS</v>
      </c>
      <c r="AX1918" s="11"/>
    </row>
    <row r="1919" spans="44:50">
      <c r="AR1919" s="1">
        <v>4014</v>
      </c>
      <c r="AS1919" s="1">
        <v>39</v>
      </c>
      <c r="AT1919" s="34" t="str">
        <f>VLOOKUP(Reten_soc[[#This Row],[Tipo retenciones]],Creados_silog[],2,0)</f>
        <v>Retención ICA Bienes Leticia</v>
      </c>
      <c r="AU1919" s="11">
        <f>VLOOKUP(Reten_soc[[#This Row],[Tipo retenciones]],Creados_silog[],3,0)</f>
        <v>91</v>
      </c>
      <c r="AV1919" s="34" t="str">
        <f>VLOOKUP(Reten_soc[[#This Row],[Tipo retenciones]],Creados_silog[],4,0)</f>
        <v>AMAZONAS</v>
      </c>
      <c r="AX1919" s="11"/>
    </row>
    <row r="1920" spans="44:50">
      <c r="AR1920" s="1">
        <v>4014</v>
      </c>
      <c r="AS1920" s="1" t="s">
        <v>2810</v>
      </c>
      <c r="AT1920" s="34" t="str">
        <f>VLOOKUP(Reten_soc[[#This Row],[Tipo retenciones]],Creados_silog[],2,0)</f>
        <v>Impuesto Equidad CREE</v>
      </c>
      <c r="AU1920" s="11">
        <f>VLOOKUP(Reten_soc[[#This Row],[Tipo retenciones]],Creados_silog[],3,0)</f>
        <v>0</v>
      </c>
      <c r="AV1920" s="34" t="str">
        <f>VLOOKUP(Reten_soc[[#This Row],[Tipo retenciones]],Creados_silog[],4,0)</f>
        <v>NACIONAL</v>
      </c>
      <c r="AX1920" s="11"/>
    </row>
    <row r="1921" spans="44:50">
      <c r="AR1921" s="1">
        <v>4014</v>
      </c>
      <c r="AS1921" s="1" t="s">
        <v>2826</v>
      </c>
      <c r="AT1921" s="34" t="str">
        <f>VLOOKUP(Reten_soc[[#This Row],[Tipo retenciones]],Creados_silog[],2,0)</f>
        <v>Contribución contrato de obra</v>
      </c>
      <c r="AU1921" s="11">
        <f>VLOOKUP(Reten_soc[[#This Row],[Tipo retenciones]],Creados_silog[],3,0)</f>
        <v>0</v>
      </c>
      <c r="AV1921" s="34" t="str">
        <f>VLOOKUP(Reten_soc[[#This Row],[Tipo retenciones]],Creados_silog[],4,0)</f>
        <v>NACIONAL</v>
      </c>
      <c r="AX1921" s="11"/>
    </row>
    <row r="1922" spans="44:50">
      <c r="AR1922" s="1">
        <v>4014</v>
      </c>
      <c r="AS1922" s="1">
        <v>40</v>
      </c>
      <c r="AT1922" s="34" t="str">
        <f>VLOOKUP(Reten_soc[[#This Row],[Tipo retenciones]],Creados_silog[],2,0)</f>
        <v>Retención ICA Servicios Leticia</v>
      </c>
      <c r="AU1922" s="11">
        <f>VLOOKUP(Reten_soc[[#This Row],[Tipo retenciones]],Creados_silog[],3,0)</f>
        <v>91</v>
      </c>
      <c r="AV1922" s="34" t="str">
        <f>VLOOKUP(Reten_soc[[#This Row],[Tipo retenciones]],Creados_silog[],4,0)</f>
        <v>AMAZONAS</v>
      </c>
      <c r="AX1922" s="11"/>
    </row>
    <row r="1923" spans="44:50">
      <c r="AR1923" s="1">
        <v>4014</v>
      </c>
      <c r="AS1923" s="1" t="s">
        <v>2995</v>
      </c>
      <c r="AT1923" s="34" t="str">
        <f>VLOOKUP(Reten_soc[[#This Row],[Tipo retenciones]],Creados_silog[],2,0)</f>
        <v>Retención Impuesto Solidario Covid19</v>
      </c>
      <c r="AU1923" s="11">
        <f>VLOOKUP(Reten_soc[[#This Row],[Tipo retenciones]],Creados_silog[],3,0)</f>
        <v>0</v>
      </c>
      <c r="AV1923" s="34" t="str">
        <f>VLOOKUP(Reten_soc[[#This Row],[Tipo retenciones]],Creados_silog[],4,0)</f>
        <v>NACIONAL</v>
      </c>
      <c r="AX1923" s="11"/>
    </row>
    <row r="1924" spans="44:50">
      <c r="AR1924" s="1">
        <v>4014</v>
      </c>
      <c r="AS1924" s="1" t="s">
        <v>2998</v>
      </c>
      <c r="AT1924" s="34" t="str">
        <f>VLOOKUP(Reten_soc[[#This Row],[Tipo retenciones]],Creados_silog[],2,0)</f>
        <v>Reten Aport Solidario Voluntario Covid19</v>
      </c>
      <c r="AU1924" s="11">
        <f>VLOOKUP(Reten_soc[[#This Row],[Tipo retenciones]],Creados_silog[],3,0)</f>
        <v>0</v>
      </c>
      <c r="AV1924" s="34" t="str">
        <f>VLOOKUP(Reten_soc[[#This Row],[Tipo retenciones]],Creados_silog[],4,0)</f>
        <v>NACIONAL</v>
      </c>
      <c r="AX1924" s="11"/>
    </row>
    <row r="1925" spans="44:50">
      <c r="AR1925" s="1">
        <v>4014</v>
      </c>
      <c r="AS1925" s="1">
        <v>80</v>
      </c>
      <c r="AT1925" s="34" t="str">
        <f>VLOOKUP(Reten_soc[[#This Row],[Tipo retenciones]],Creados_silog[],2,0)</f>
        <v>Estampilla pro Universidad Amazonia</v>
      </c>
      <c r="AU1925" s="11">
        <f>VLOOKUP(Reten_soc[[#This Row],[Tipo retenciones]],Creados_silog[],3,0)</f>
        <v>18</v>
      </c>
      <c r="AV1925" s="34" t="str">
        <f>VLOOKUP(Reten_soc[[#This Row],[Tipo retenciones]],Creados_silog[],4,0)</f>
        <v>CAQUETA</v>
      </c>
      <c r="AX1925" s="11"/>
    </row>
    <row r="1926" spans="44:50">
      <c r="AR1926" s="1">
        <v>4014</v>
      </c>
      <c r="AS1926" s="1" t="s">
        <v>3098</v>
      </c>
      <c r="AT1926" s="34" t="str">
        <f>VLOOKUP(Reten_soc[[#This Row],[Tipo retenciones]],Creados_silog[],2,0)</f>
        <v>Retención Impuesto EQUIDAD CREE</v>
      </c>
      <c r="AU1926" s="11">
        <f>VLOOKUP(Reten_soc[[#This Row],[Tipo retenciones]],Creados_silog[],3,0)</f>
        <v>0</v>
      </c>
      <c r="AV1926" s="34" t="str">
        <f>VLOOKUP(Reten_soc[[#This Row],[Tipo retenciones]],Creados_silog[],4,0)</f>
        <v>NACIONAL</v>
      </c>
      <c r="AX1926" s="11"/>
    </row>
    <row r="1927" spans="44:50">
      <c r="AR1927" s="1">
        <v>4014</v>
      </c>
      <c r="AS1927" s="1" t="s">
        <v>3101</v>
      </c>
      <c r="AT1927" s="34" t="str">
        <f>VLOOKUP(Reten_soc[[#This Row],[Tipo retenciones]],Creados_silog[],2,0)</f>
        <v>Impuestos Saludables</v>
      </c>
      <c r="AU1927" s="11">
        <f>VLOOKUP(Reten_soc[[#This Row],[Tipo retenciones]],Creados_silog[],3,0)</f>
        <v>0</v>
      </c>
      <c r="AV1927" s="34" t="str">
        <f>VLOOKUP(Reten_soc[[#This Row],[Tipo retenciones]],Creados_silog[],4,0)</f>
        <v>NACIONAL</v>
      </c>
      <c r="AX1927" s="11"/>
    </row>
    <row r="1928" spans="44:50">
      <c r="AR1928" s="1">
        <v>4015</v>
      </c>
      <c r="AS1928" s="39" t="s">
        <v>25</v>
      </c>
      <c r="AT1928" s="34" t="str">
        <f>VLOOKUP(Reten_soc[[#This Row],[Tipo retenciones]],Creados_silog[],2,0)</f>
        <v>Retención Impuesto de Renta</v>
      </c>
      <c r="AU1928" s="11">
        <f>VLOOKUP(Reten_soc[[#This Row],[Tipo retenciones]],Creados_silog[],3,0)</f>
        <v>0</v>
      </c>
      <c r="AV1928" s="34" t="str">
        <f>VLOOKUP(Reten_soc[[#This Row],[Tipo retenciones]],Creados_silog[],4,0)</f>
        <v>NACIONAL</v>
      </c>
      <c r="AX1928" s="11"/>
    </row>
    <row r="1929" spans="44:50">
      <c r="AR1929" s="1">
        <v>4015</v>
      </c>
      <c r="AS1929" s="39" t="s">
        <v>94</v>
      </c>
      <c r="AT1929" s="34" t="str">
        <f>VLOOKUP(Reten_soc[[#This Row],[Tipo retenciones]],Creados_silog[],2,0)</f>
        <v>Retención Iva Bienes</v>
      </c>
      <c r="AU1929" s="11">
        <f>VLOOKUP(Reten_soc[[#This Row],[Tipo retenciones]],Creados_silog[],3,0)</f>
        <v>0</v>
      </c>
      <c r="AV1929" s="34" t="str">
        <f>VLOOKUP(Reten_soc[[#This Row],[Tipo retenciones]],Creados_silog[],4,0)</f>
        <v>NACIONAL</v>
      </c>
      <c r="AX1929" s="11"/>
    </row>
    <row r="1930" spans="44:50">
      <c r="AR1930" s="1">
        <v>4015</v>
      </c>
      <c r="AS1930" s="39" t="s">
        <v>108</v>
      </c>
      <c r="AT1930" s="34" t="str">
        <f>VLOOKUP(Reten_soc[[#This Row],[Tipo retenciones]],Creados_silog[],2,0)</f>
        <v>Retención Iva Servicios</v>
      </c>
      <c r="AU1930" s="11">
        <f>VLOOKUP(Reten_soc[[#This Row],[Tipo retenciones]],Creados_silog[],3,0)</f>
        <v>0</v>
      </c>
      <c r="AV1930" s="34" t="str">
        <f>VLOOKUP(Reten_soc[[#This Row],[Tipo retenciones]],Creados_silog[],4,0)</f>
        <v>NACIONAL</v>
      </c>
      <c r="AX1930" s="11"/>
    </row>
    <row r="1931" spans="44:50">
      <c r="AR1931" s="1">
        <v>4015</v>
      </c>
      <c r="AS1931" s="39" t="s">
        <v>132</v>
      </c>
      <c r="AT1931" s="34" t="str">
        <f>VLOOKUP(Reten_soc[[#This Row],[Tipo retenciones]],Creados_silog[],2,0)</f>
        <v>Impuesto de Timbre</v>
      </c>
      <c r="AU1931" s="11">
        <f>VLOOKUP(Reten_soc[[#This Row],[Tipo retenciones]],Creados_silog[],3,0)</f>
        <v>0</v>
      </c>
      <c r="AV1931" s="34" t="str">
        <f>VLOOKUP(Reten_soc[[#This Row],[Tipo retenciones]],Creados_silog[],4,0)</f>
        <v>NACIONAL</v>
      </c>
      <c r="AX1931" s="11"/>
    </row>
    <row r="1932" spans="44:50">
      <c r="AR1932" s="1">
        <v>4015</v>
      </c>
      <c r="AS1932" s="39" t="s">
        <v>155</v>
      </c>
      <c r="AT1932" s="34" t="str">
        <f>VLOOKUP(Reten_soc[[#This Row],[Tipo retenciones]],Creados_silog[],2,0)</f>
        <v>Retención ICA Servicios Cali</v>
      </c>
      <c r="AU1932" s="11">
        <f>VLOOKUP(Reten_soc[[#This Row],[Tipo retenciones]],Creados_silog[],3,0)</f>
        <v>76</v>
      </c>
      <c r="AV1932" s="34" t="str">
        <f>VLOOKUP(Reten_soc[[#This Row],[Tipo retenciones]],Creados_silog[],4,0)</f>
        <v>VALLE</v>
      </c>
      <c r="AX1932" s="11"/>
    </row>
    <row r="1933" spans="44:50">
      <c r="AR1933" s="1">
        <v>4015</v>
      </c>
      <c r="AS1933" s="1">
        <v>12</v>
      </c>
      <c r="AT1933" s="34" t="str">
        <f>VLOOKUP(Reten_soc[[#This Row],[Tipo retenciones]],Creados_silog[],2,0)</f>
        <v>Reten Impuesto Renta Activida Alterna I</v>
      </c>
      <c r="AU1933" s="11">
        <f>VLOOKUP(Reten_soc[[#This Row],[Tipo retenciones]],Creados_silog[],3,0)</f>
        <v>0</v>
      </c>
      <c r="AV1933" s="34" t="str">
        <f>VLOOKUP(Reten_soc[[#This Row],[Tipo retenciones]],Creados_silog[],4,0)</f>
        <v>NACIONAL</v>
      </c>
      <c r="AX1933" s="11"/>
    </row>
    <row r="1934" spans="44:50">
      <c r="AR1934" s="1">
        <v>4015</v>
      </c>
      <c r="AS1934" s="1">
        <v>17</v>
      </c>
      <c r="AT1934" s="34" t="str">
        <f>VLOOKUP(Reten_soc[[#This Row],[Tipo retenciones]],Creados_silog[],2,0)</f>
        <v>Reten Impuesto Renta Activida Alterna II</v>
      </c>
      <c r="AU1934" s="11">
        <f>VLOOKUP(Reten_soc[[#This Row],[Tipo retenciones]],Creados_silog[],3,0)</f>
        <v>0</v>
      </c>
      <c r="AV1934" s="34" t="str">
        <f>VLOOKUP(Reten_soc[[#This Row],[Tipo retenciones]],Creados_silog[],4,0)</f>
        <v>NACIONAL</v>
      </c>
      <c r="AX1934" s="11"/>
    </row>
    <row r="1935" spans="44:50">
      <c r="AR1935" s="1">
        <v>4015</v>
      </c>
      <c r="AS1935" s="1" t="s">
        <v>2556</v>
      </c>
      <c r="AT1935" s="34" t="str">
        <f>VLOOKUP(Reten_soc[[#This Row],[Tipo retenciones]],Creados_silog[],2,0)</f>
        <v>Estampilla Pro Unal y demás Un Estatales</v>
      </c>
      <c r="AU1935" s="11">
        <f>VLOOKUP(Reten_soc[[#This Row],[Tipo retenciones]],Creados_silog[],3,0)</f>
        <v>70</v>
      </c>
      <c r="AV1935" s="34" t="str">
        <f>VLOOKUP(Reten_soc[[#This Row],[Tipo retenciones]],Creados_silog[],4,0)</f>
        <v>SUCRE</v>
      </c>
      <c r="AX1935" s="11"/>
    </row>
    <row r="1936" spans="44:50">
      <c r="AR1936" s="1">
        <v>4015</v>
      </c>
      <c r="AS1936" s="1" t="s">
        <v>2637</v>
      </c>
      <c r="AT1936" s="34" t="str">
        <f>VLOOKUP(Reten_soc[[#This Row],[Tipo retenciones]],Creados_silog[],2,0)</f>
        <v>Ahorro Fomento a la Construccion AFC</v>
      </c>
      <c r="AU1936" s="11">
        <f>VLOOKUP(Reten_soc[[#This Row],[Tipo retenciones]],Creados_silog[],3,0)</f>
        <v>0</v>
      </c>
      <c r="AV1936" s="34" t="str">
        <f>VLOOKUP(Reten_soc[[#This Row],[Tipo retenciones]],Creados_silog[],4,0)</f>
        <v>NACIONAL</v>
      </c>
      <c r="AX1936" s="11"/>
    </row>
    <row r="1937" spans="44:50">
      <c r="AR1937" s="1">
        <v>4015</v>
      </c>
      <c r="AS1937" s="1">
        <v>25</v>
      </c>
      <c r="AT1937" s="34" t="str">
        <f>VLOOKUP(Reten_soc[[#This Row],[Tipo retenciones]],Creados_silog[],2,0)</f>
        <v>Estampilla Prociudadela Atlántico</v>
      </c>
      <c r="AU1937" s="11">
        <f>VLOOKUP(Reten_soc[[#This Row],[Tipo retenciones]],Creados_silog[],3,0)</f>
        <v>8</v>
      </c>
      <c r="AV1937" s="34" t="str">
        <f>VLOOKUP(Reten_soc[[#This Row],[Tipo retenciones]],Creados_silog[],4,0)</f>
        <v>ATLÁNTICO</v>
      </c>
      <c r="AX1937" s="11"/>
    </row>
    <row r="1938" spans="44:50">
      <c r="AR1938" s="1">
        <v>4015</v>
      </c>
      <c r="AS1938" s="1">
        <v>26</v>
      </c>
      <c r="AT1938" s="34" t="str">
        <f>VLOOKUP(Reten_soc[[#This Row],[Tipo retenciones]],Creados_silog[],2,0)</f>
        <v>Estampilla Prodesarrollo Atlántico</v>
      </c>
      <c r="AU1938" s="11">
        <f>VLOOKUP(Reten_soc[[#This Row],[Tipo retenciones]],Creados_silog[],3,0)</f>
        <v>8</v>
      </c>
      <c r="AV1938" s="34" t="str">
        <f>VLOOKUP(Reten_soc[[#This Row],[Tipo retenciones]],Creados_silog[],4,0)</f>
        <v>ATLÁNTICO</v>
      </c>
      <c r="AX1938" s="11"/>
    </row>
    <row r="1939" spans="44:50">
      <c r="AR1939" s="1">
        <v>4015</v>
      </c>
      <c r="AS1939" s="1" t="s">
        <v>2727</v>
      </c>
      <c r="AT1939" s="34" t="str">
        <f>VLOOKUP(Reten_soc[[#This Row],[Tipo retenciones]],Creados_silog[],2,0)</f>
        <v>Retención ICA Servicios Soledad</v>
      </c>
      <c r="AU1939" s="11">
        <f>VLOOKUP(Reten_soc[[#This Row],[Tipo retenciones]],Creados_silog[],3,0)</f>
        <v>8</v>
      </c>
      <c r="AV1939" s="34" t="str">
        <f>VLOOKUP(Reten_soc[[#This Row],[Tipo retenciones]],Creados_silog[],4,0)</f>
        <v>ATLÁNTICO</v>
      </c>
      <c r="AX1939" s="11"/>
    </row>
    <row r="1940" spans="44:50">
      <c r="AR1940" s="1">
        <v>4015</v>
      </c>
      <c r="AS1940" s="1" t="s">
        <v>2810</v>
      </c>
      <c r="AT1940" s="34" t="str">
        <f>VLOOKUP(Reten_soc[[#This Row],[Tipo retenciones]],Creados_silog[],2,0)</f>
        <v>Impuesto Equidad CREE</v>
      </c>
      <c r="AU1940" s="11">
        <f>VLOOKUP(Reten_soc[[#This Row],[Tipo retenciones]],Creados_silog[],3,0)</f>
        <v>0</v>
      </c>
      <c r="AV1940" s="34" t="str">
        <f>VLOOKUP(Reten_soc[[#This Row],[Tipo retenciones]],Creados_silog[],4,0)</f>
        <v>NACIONAL</v>
      </c>
      <c r="AX1940" s="11"/>
    </row>
    <row r="1941" spans="44:50">
      <c r="AR1941" s="1">
        <v>4015</v>
      </c>
      <c r="AS1941" s="1" t="s">
        <v>2826</v>
      </c>
      <c r="AT1941" s="34" t="str">
        <f>VLOOKUP(Reten_soc[[#This Row],[Tipo retenciones]],Creados_silog[],2,0)</f>
        <v>Contribución contrato de obra</v>
      </c>
      <c r="AU1941" s="11">
        <f>VLOOKUP(Reten_soc[[#This Row],[Tipo retenciones]],Creados_silog[],3,0)</f>
        <v>0</v>
      </c>
      <c r="AV1941" s="34" t="str">
        <f>VLOOKUP(Reten_soc[[#This Row],[Tipo retenciones]],Creados_silog[],4,0)</f>
        <v>NACIONAL</v>
      </c>
      <c r="AX1941" s="11"/>
    </row>
    <row r="1942" spans="44:50">
      <c r="AR1942" s="1">
        <v>4015</v>
      </c>
      <c r="AS1942" s="1" t="s">
        <v>2995</v>
      </c>
      <c r="AT1942" s="34" t="str">
        <f>VLOOKUP(Reten_soc[[#This Row],[Tipo retenciones]],Creados_silog[],2,0)</f>
        <v>Retención Impuesto Solidario Covid19</v>
      </c>
      <c r="AU1942" s="11">
        <f>VLOOKUP(Reten_soc[[#This Row],[Tipo retenciones]],Creados_silog[],3,0)</f>
        <v>0</v>
      </c>
      <c r="AV1942" s="34" t="str">
        <f>VLOOKUP(Reten_soc[[#This Row],[Tipo retenciones]],Creados_silog[],4,0)</f>
        <v>NACIONAL</v>
      </c>
      <c r="AX1942" s="11"/>
    </row>
    <row r="1943" spans="44:50">
      <c r="AR1943" s="1">
        <v>4015</v>
      </c>
      <c r="AS1943" s="1" t="s">
        <v>2998</v>
      </c>
      <c r="AT1943" s="34" t="str">
        <f>VLOOKUP(Reten_soc[[#This Row],[Tipo retenciones]],Creados_silog[],2,0)</f>
        <v>Reten Aport Solidario Voluntario Covid19</v>
      </c>
      <c r="AU1943" s="11">
        <f>VLOOKUP(Reten_soc[[#This Row],[Tipo retenciones]],Creados_silog[],3,0)</f>
        <v>0</v>
      </c>
      <c r="AV1943" s="34" t="str">
        <f>VLOOKUP(Reten_soc[[#This Row],[Tipo retenciones]],Creados_silog[],4,0)</f>
        <v>NACIONAL</v>
      </c>
      <c r="AX1943" s="11"/>
    </row>
    <row r="1944" spans="44:50">
      <c r="AR1944" s="1">
        <v>4015</v>
      </c>
      <c r="AS1944" s="1">
        <v>73</v>
      </c>
      <c r="AT1944" s="34" t="str">
        <f>VLOOKUP(Reten_soc[[#This Row],[Tipo retenciones]],Creados_silog[],2,0)</f>
        <v>Retención ICA Bienes Barranquilla</v>
      </c>
      <c r="AU1944" s="11">
        <f>VLOOKUP(Reten_soc[[#This Row],[Tipo retenciones]],Creados_silog[],3,0)</f>
        <v>8</v>
      </c>
      <c r="AV1944" s="34" t="str">
        <f>VLOOKUP(Reten_soc[[#This Row],[Tipo retenciones]],Creados_silog[],4,0)</f>
        <v>ATLÁNTICO</v>
      </c>
      <c r="AX1944" s="11"/>
    </row>
    <row r="1945" spans="44:50">
      <c r="AR1945" s="1">
        <v>4015</v>
      </c>
      <c r="AS1945" s="1">
        <v>74</v>
      </c>
      <c r="AT1945" s="34" t="str">
        <f>VLOOKUP(Reten_soc[[#This Row],[Tipo retenciones]],Creados_silog[],2,0)</f>
        <v>Retención ICA Servicios Barranquilla</v>
      </c>
      <c r="AU1945" s="11">
        <f>VLOOKUP(Reten_soc[[#This Row],[Tipo retenciones]],Creados_silog[],3,0)</f>
        <v>8</v>
      </c>
      <c r="AV1945" s="34" t="str">
        <f>VLOOKUP(Reten_soc[[#This Row],[Tipo retenciones]],Creados_silog[],4,0)</f>
        <v>ATLÁNTICO</v>
      </c>
      <c r="AX1945" s="11"/>
    </row>
    <row r="1946" spans="44:50">
      <c r="AR1946" s="1">
        <v>4015</v>
      </c>
      <c r="AS1946" s="1" t="s">
        <v>3341</v>
      </c>
      <c r="AT1946" s="34" t="str">
        <f>VLOOKUP(Reten_soc[[#This Row],[Tipo retenciones]],Creados_silog[],2,0)</f>
        <v>Retención Sobretasa Bomberil Malambo</v>
      </c>
      <c r="AU1946" s="11">
        <f>VLOOKUP(Reten_soc[[#This Row],[Tipo retenciones]],Creados_silog[],3,0)</f>
        <v>8</v>
      </c>
      <c r="AV1946" s="34" t="str">
        <f>VLOOKUP(Reten_soc[[#This Row],[Tipo retenciones]],Creados_silog[],4,0)</f>
        <v>ATLÁNTICO</v>
      </c>
      <c r="AX1946" s="11"/>
    </row>
    <row r="1947" spans="44:50">
      <c r="AR1947" s="1">
        <v>4015</v>
      </c>
      <c r="AS1947" s="1" t="s">
        <v>3098</v>
      </c>
      <c r="AT1947" s="34" t="str">
        <f>VLOOKUP(Reten_soc[[#This Row],[Tipo retenciones]],Creados_silog[],2,0)</f>
        <v>Retención Impuesto EQUIDAD CREE</v>
      </c>
      <c r="AU1947" s="11">
        <f>VLOOKUP(Reten_soc[[#This Row],[Tipo retenciones]],Creados_silog[],3,0)</f>
        <v>0</v>
      </c>
      <c r="AV1947" s="34" t="str">
        <f>VLOOKUP(Reten_soc[[#This Row],[Tipo retenciones]],Creados_silog[],4,0)</f>
        <v>NACIONAL</v>
      </c>
      <c r="AX1947" s="11"/>
    </row>
    <row r="1948" spans="44:50">
      <c r="AR1948" s="1">
        <v>4015</v>
      </c>
      <c r="AS1948" s="1" t="s">
        <v>3101</v>
      </c>
      <c r="AT1948" s="34" t="str">
        <f>VLOOKUP(Reten_soc[[#This Row],[Tipo retenciones]],Creados_silog[],2,0)</f>
        <v>Impuestos Saludables</v>
      </c>
      <c r="AU1948" s="11">
        <f>VLOOKUP(Reten_soc[[#This Row],[Tipo retenciones]],Creados_silog[],3,0)</f>
        <v>0</v>
      </c>
      <c r="AV1948" s="34" t="str">
        <f>VLOOKUP(Reten_soc[[#This Row],[Tipo retenciones]],Creados_silog[],4,0)</f>
        <v>NACIONAL</v>
      </c>
      <c r="AX1948" s="11"/>
    </row>
    <row r="1949" spans="44:50">
      <c r="AR1949" s="1">
        <v>4016</v>
      </c>
      <c r="AS1949" s="39" t="s">
        <v>25</v>
      </c>
      <c r="AT1949" s="34" t="str">
        <f>VLOOKUP(Reten_soc[[#This Row],[Tipo retenciones]],Creados_silog[],2,0)</f>
        <v>Retención Impuesto de Renta</v>
      </c>
      <c r="AU1949" s="11">
        <f>VLOOKUP(Reten_soc[[#This Row],[Tipo retenciones]],Creados_silog[],3,0)</f>
        <v>0</v>
      </c>
      <c r="AV1949" s="34" t="str">
        <f>VLOOKUP(Reten_soc[[#This Row],[Tipo retenciones]],Creados_silog[],4,0)</f>
        <v>NACIONAL</v>
      </c>
      <c r="AX1949" s="11"/>
    </row>
    <row r="1950" spans="44:50">
      <c r="AR1950" s="1">
        <v>4016</v>
      </c>
      <c r="AS1950" s="39" t="s">
        <v>94</v>
      </c>
      <c r="AT1950" s="34" t="str">
        <f>VLOOKUP(Reten_soc[[#This Row],[Tipo retenciones]],Creados_silog[],2,0)</f>
        <v>Retención Iva Bienes</v>
      </c>
      <c r="AU1950" s="11">
        <f>VLOOKUP(Reten_soc[[#This Row],[Tipo retenciones]],Creados_silog[],3,0)</f>
        <v>0</v>
      </c>
      <c r="AV1950" s="34" t="str">
        <f>VLOOKUP(Reten_soc[[#This Row],[Tipo retenciones]],Creados_silog[],4,0)</f>
        <v>NACIONAL</v>
      </c>
      <c r="AX1950" s="11"/>
    </row>
    <row r="1951" spans="44:50">
      <c r="AR1951" s="1">
        <v>4016</v>
      </c>
      <c r="AS1951" s="39" t="s">
        <v>108</v>
      </c>
      <c r="AT1951" s="34" t="str">
        <f>VLOOKUP(Reten_soc[[#This Row],[Tipo retenciones]],Creados_silog[],2,0)</f>
        <v>Retención Iva Servicios</v>
      </c>
      <c r="AU1951" s="11">
        <f>VLOOKUP(Reten_soc[[#This Row],[Tipo retenciones]],Creados_silog[],3,0)</f>
        <v>0</v>
      </c>
      <c r="AV1951" s="34" t="str">
        <f>VLOOKUP(Reten_soc[[#This Row],[Tipo retenciones]],Creados_silog[],4,0)</f>
        <v>NACIONAL</v>
      </c>
      <c r="AX1951" s="11"/>
    </row>
    <row r="1952" spans="44:50">
      <c r="AR1952" s="1">
        <v>4016</v>
      </c>
      <c r="AS1952" s="39" t="s">
        <v>132</v>
      </c>
      <c r="AT1952" s="34" t="str">
        <f>VLOOKUP(Reten_soc[[#This Row],[Tipo retenciones]],Creados_silog[],2,0)</f>
        <v>Impuesto de Timbre</v>
      </c>
      <c r="AU1952" s="11">
        <f>VLOOKUP(Reten_soc[[#This Row],[Tipo retenciones]],Creados_silog[],3,0)</f>
        <v>0</v>
      </c>
      <c r="AV1952" s="34" t="str">
        <f>VLOOKUP(Reten_soc[[#This Row],[Tipo retenciones]],Creados_silog[],4,0)</f>
        <v>NACIONAL</v>
      </c>
      <c r="AX1952" s="11"/>
    </row>
    <row r="1953" spans="44:50">
      <c r="AR1953" s="1">
        <v>4016</v>
      </c>
      <c r="AS1953" s="1">
        <v>12</v>
      </c>
      <c r="AT1953" s="34" t="str">
        <f>VLOOKUP(Reten_soc[[#This Row],[Tipo retenciones]],Creados_silog[],2,0)</f>
        <v>Reten Impuesto Renta Activida Alterna I</v>
      </c>
      <c r="AU1953" s="11">
        <f>VLOOKUP(Reten_soc[[#This Row],[Tipo retenciones]],Creados_silog[],3,0)</f>
        <v>0</v>
      </c>
      <c r="AV1953" s="34" t="str">
        <f>VLOOKUP(Reten_soc[[#This Row],[Tipo retenciones]],Creados_silog[],4,0)</f>
        <v>NACIONAL</v>
      </c>
      <c r="AX1953" s="11"/>
    </row>
    <row r="1954" spans="44:50">
      <c r="AR1954" s="1">
        <v>4016</v>
      </c>
      <c r="AS1954" s="1">
        <v>17</v>
      </c>
      <c r="AT1954" s="34" t="str">
        <f>VLOOKUP(Reten_soc[[#This Row],[Tipo retenciones]],Creados_silog[],2,0)</f>
        <v>Reten Impuesto Renta Activida Alterna II</v>
      </c>
      <c r="AU1954" s="11">
        <f>VLOOKUP(Reten_soc[[#This Row],[Tipo retenciones]],Creados_silog[],3,0)</f>
        <v>0</v>
      </c>
      <c r="AV1954" s="34" t="str">
        <f>VLOOKUP(Reten_soc[[#This Row],[Tipo retenciones]],Creados_silog[],4,0)</f>
        <v>NACIONAL</v>
      </c>
      <c r="AX1954" s="11"/>
    </row>
    <row r="1955" spans="44:50">
      <c r="AR1955" s="1">
        <v>4016</v>
      </c>
      <c r="AS1955" s="1" t="s">
        <v>2556</v>
      </c>
      <c r="AT1955" s="34" t="str">
        <f>VLOOKUP(Reten_soc[[#This Row],[Tipo retenciones]],Creados_silog[],2,0)</f>
        <v>Estampilla Pro Unal y demás Un Estatales</v>
      </c>
      <c r="AU1955" s="11">
        <f>VLOOKUP(Reten_soc[[#This Row],[Tipo retenciones]],Creados_silog[],3,0)</f>
        <v>70</v>
      </c>
      <c r="AV1955" s="34" t="str">
        <f>VLOOKUP(Reten_soc[[#This Row],[Tipo retenciones]],Creados_silog[],4,0)</f>
        <v>SUCRE</v>
      </c>
      <c r="AX1955" s="11"/>
    </row>
    <row r="1956" spans="44:50">
      <c r="AR1956" s="1">
        <v>4016</v>
      </c>
      <c r="AS1956" s="1" t="s">
        <v>2637</v>
      </c>
      <c r="AT1956" s="34" t="str">
        <f>VLOOKUP(Reten_soc[[#This Row],[Tipo retenciones]],Creados_silog[],2,0)</f>
        <v>Ahorro Fomento a la Construccion AFC</v>
      </c>
      <c r="AU1956" s="11">
        <f>VLOOKUP(Reten_soc[[#This Row],[Tipo retenciones]],Creados_silog[],3,0)</f>
        <v>0</v>
      </c>
      <c r="AV1956" s="34" t="str">
        <f>VLOOKUP(Reten_soc[[#This Row],[Tipo retenciones]],Creados_silog[],4,0)</f>
        <v>NACIONAL</v>
      </c>
      <c r="AX1956" s="11"/>
    </row>
    <row r="1957" spans="44:50">
      <c r="AR1957" s="1">
        <v>4016</v>
      </c>
      <c r="AS1957" s="1" t="s">
        <v>2782</v>
      </c>
      <c r="AT1957" s="34" t="str">
        <f>VLOOKUP(Reten_soc[[#This Row],[Tipo retenciones]],Creados_silog[],2,0)</f>
        <v>Estampilla Pro Universidad de Cartagena</v>
      </c>
      <c r="AU1957" s="11">
        <f>VLOOKUP(Reten_soc[[#This Row],[Tipo retenciones]],Creados_silog[],3,0)</f>
        <v>13</v>
      </c>
      <c r="AV1957" s="34" t="str">
        <f>VLOOKUP(Reten_soc[[#This Row],[Tipo retenciones]],Creados_silog[],4,0)</f>
        <v>BOLÍVAR</v>
      </c>
      <c r="AX1957" s="11"/>
    </row>
    <row r="1958" spans="44:50">
      <c r="AR1958" s="1">
        <v>4016</v>
      </c>
      <c r="AS1958" s="1">
        <v>31</v>
      </c>
      <c r="AT1958" s="34" t="str">
        <f>VLOOKUP(Reten_soc[[#This Row],[Tipo retenciones]],Creados_silog[],2,0)</f>
        <v>Retención ICA Bienes Cartagena</v>
      </c>
      <c r="AU1958" s="11">
        <f>VLOOKUP(Reten_soc[[#This Row],[Tipo retenciones]],Creados_silog[],3,0)</f>
        <v>13</v>
      </c>
      <c r="AV1958" s="34" t="str">
        <f>VLOOKUP(Reten_soc[[#This Row],[Tipo retenciones]],Creados_silog[],4,0)</f>
        <v>BOLÍVAR</v>
      </c>
      <c r="AX1958" s="11"/>
    </row>
    <row r="1959" spans="44:50">
      <c r="AR1959" s="1">
        <v>4016</v>
      </c>
      <c r="AS1959" s="1">
        <v>32</v>
      </c>
      <c r="AT1959" s="34" t="str">
        <f>VLOOKUP(Reten_soc[[#This Row],[Tipo retenciones]],Creados_silog[],2,0)</f>
        <v>Retención ICA Servicios Cartagena</v>
      </c>
      <c r="AU1959" s="11">
        <f>VLOOKUP(Reten_soc[[#This Row],[Tipo retenciones]],Creados_silog[],3,0)</f>
        <v>13</v>
      </c>
      <c r="AV1959" s="34" t="str">
        <f>VLOOKUP(Reten_soc[[#This Row],[Tipo retenciones]],Creados_silog[],4,0)</f>
        <v>BOLÍVAR</v>
      </c>
      <c r="AX1959" s="11"/>
    </row>
    <row r="1960" spans="44:50">
      <c r="AR1960" s="1">
        <v>4016</v>
      </c>
      <c r="AS1960" s="1" t="s">
        <v>2810</v>
      </c>
      <c r="AT1960" s="34" t="str">
        <f>VLOOKUP(Reten_soc[[#This Row],[Tipo retenciones]],Creados_silog[],2,0)</f>
        <v>Impuesto Equidad CREE</v>
      </c>
      <c r="AU1960" s="11">
        <f>VLOOKUP(Reten_soc[[#This Row],[Tipo retenciones]],Creados_silog[],3,0)</f>
        <v>0</v>
      </c>
      <c r="AV1960" s="34" t="str">
        <f>VLOOKUP(Reten_soc[[#This Row],[Tipo retenciones]],Creados_silog[],4,0)</f>
        <v>NACIONAL</v>
      </c>
      <c r="AX1960" s="11"/>
    </row>
    <row r="1961" spans="44:50">
      <c r="AR1961" s="1">
        <v>4016</v>
      </c>
      <c r="AS1961" s="1" t="s">
        <v>2826</v>
      </c>
      <c r="AT1961" s="34" t="str">
        <f>VLOOKUP(Reten_soc[[#This Row],[Tipo retenciones]],Creados_silog[],2,0)</f>
        <v>Contribución contrato de obra</v>
      </c>
      <c r="AU1961" s="11">
        <f>VLOOKUP(Reten_soc[[#This Row],[Tipo retenciones]],Creados_silog[],3,0)</f>
        <v>0</v>
      </c>
      <c r="AV1961" s="34" t="str">
        <f>VLOOKUP(Reten_soc[[#This Row],[Tipo retenciones]],Creados_silog[],4,0)</f>
        <v>NACIONAL</v>
      </c>
      <c r="AX1961" s="11"/>
    </row>
    <row r="1962" spans="44:50">
      <c r="AR1962" s="1">
        <v>4016</v>
      </c>
      <c r="AS1962" s="1" t="s">
        <v>2995</v>
      </c>
      <c r="AT1962" s="34" t="str">
        <f>VLOOKUP(Reten_soc[[#This Row],[Tipo retenciones]],Creados_silog[],2,0)</f>
        <v>Retención Impuesto Solidario Covid19</v>
      </c>
      <c r="AU1962" s="11">
        <f>VLOOKUP(Reten_soc[[#This Row],[Tipo retenciones]],Creados_silog[],3,0)</f>
        <v>0</v>
      </c>
      <c r="AV1962" s="34" t="str">
        <f>VLOOKUP(Reten_soc[[#This Row],[Tipo retenciones]],Creados_silog[],4,0)</f>
        <v>NACIONAL</v>
      </c>
      <c r="AX1962" s="11"/>
    </row>
    <row r="1963" spans="44:50">
      <c r="AR1963" s="1">
        <v>4016</v>
      </c>
      <c r="AS1963" s="1" t="s">
        <v>2998</v>
      </c>
      <c r="AT1963" s="34" t="str">
        <f>VLOOKUP(Reten_soc[[#This Row],[Tipo retenciones]],Creados_silog[],2,0)</f>
        <v>Reten Aport Solidario Voluntario Covid19</v>
      </c>
      <c r="AU1963" s="11">
        <f>VLOOKUP(Reten_soc[[#This Row],[Tipo retenciones]],Creados_silog[],3,0)</f>
        <v>0</v>
      </c>
      <c r="AV1963" s="34" t="str">
        <f>VLOOKUP(Reten_soc[[#This Row],[Tipo retenciones]],Creados_silog[],4,0)</f>
        <v>NACIONAL</v>
      </c>
      <c r="AX1963" s="11"/>
    </row>
    <row r="1964" spans="44:50">
      <c r="AR1964" s="1">
        <v>4016</v>
      </c>
      <c r="AS1964" s="1" t="s">
        <v>3098</v>
      </c>
      <c r="AT1964" s="34" t="str">
        <f>VLOOKUP(Reten_soc[[#This Row],[Tipo retenciones]],Creados_silog[],2,0)</f>
        <v>Retención Impuesto EQUIDAD CREE</v>
      </c>
      <c r="AU1964" s="11">
        <f>VLOOKUP(Reten_soc[[#This Row],[Tipo retenciones]],Creados_silog[],3,0)</f>
        <v>0</v>
      </c>
      <c r="AV1964" s="34" t="str">
        <f>VLOOKUP(Reten_soc[[#This Row],[Tipo retenciones]],Creados_silog[],4,0)</f>
        <v>NACIONAL</v>
      </c>
      <c r="AX1964" s="11"/>
    </row>
    <row r="1965" spans="44:50">
      <c r="AR1965" s="1">
        <v>4016</v>
      </c>
      <c r="AS1965" s="1" t="s">
        <v>3101</v>
      </c>
      <c r="AT1965" s="34" t="str">
        <f>VLOOKUP(Reten_soc[[#This Row],[Tipo retenciones]],Creados_silog[],2,0)</f>
        <v>Impuestos Saludables</v>
      </c>
      <c r="AU1965" s="11">
        <f>VLOOKUP(Reten_soc[[#This Row],[Tipo retenciones]],Creados_silog[],3,0)</f>
        <v>0</v>
      </c>
      <c r="AV1965" s="34" t="str">
        <f>VLOOKUP(Reten_soc[[#This Row],[Tipo retenciones]],Creados_silog[],4,0)</f>
        <v>NACIONAL</v>
      </c>
      <c r="AX1965" s="11"/>
    </row>
    <row r="1966" spans="44:50">
      <c r="AR1966" s="1">
        <v>4017</v>
      </c>
      <c r="AS1966" s="39" t="s">
        <v>25</v>
      </c>
      <c r="AT1966" s="34" t="str">
        <f>VLOOKUP(Reten_soc[[#This Row],[Tipo retenciones]],Creados_silog[],2,0)</f>
        <v>Retención Impuesto de Renta</v>
      </c>
      <c r="AU1966" s="11">
        <f>VLOOKUP(Reten_soc[[#This Row],[Tipo retenciones]],Creados_silog[],3,0)</f>
        <v>0</v>
      </c>
      <c r="AV1966" s="34" t="str">
        <f>VLOOKUP(Reten_soc[[#This Row],[Tipo retenciones]],Creados_silog[],4,0)</f>
        <v>NACIONAL</v>
      </c>
      <c r="AX1966" s="11"/>
    </row>
    <row r="1967" spans="44:50">
      <c r="AR1967" s="1">
        <v>4017</v>
      </c>
      <c r="AS1967" s="39" t="s">
        <v>94</v>
      </c>
      <c r="AT1967" s="34" t="str">
        <f>VLOOKUP(Reten_soc[[#This Row],[Tipo retenciones]],Creados_silog[],2,0)</f>
        <v>Retención Iva Bienes</v>
      </c>
      <c r="AU1967" s="11">
        <f>VLOOKUP(Reten_soc[[#This Row],[Tipo retenciones]],Creados_silog[],3,0)</f>
        <v>0</v>
      </c>
      <c r="AV1967" s="34" t="str">
        <f>VLOOKUP(Reten_soc[[#This Row],[Tipo retenciones]],Creados_silog[],4,0)</f>
        <v>NACIONAL</v>
      </c>
      <c r="AX1967" s="11"/>
    </row>
    <row r="1968" spans="44:50">
      <c r="AR1968" s="1">
        <v>4017</v>
      </c>
      <c r="AS1968" s="39" t="s">
        <v>108</v>
      </c>
      <c r="AT1968" s="34" t="str">
        <f>VLOOKUP(Reten_soc[[#This Row],[Tipo retenciones]],Creados_silog[],2,0)</f>
        <v>Retención Iva Servicios</v>
      </c>
      <c r="AU1968" s="11">
        <f>VLOOKUP(Reten_soc[[#This Row],[Tipo retenciones]],Creados_silog[],3,0)</f>
        <v>0</v>
      </c>
      <c r="AV1968" s="34" t="str">
        <f>VLOOKUP(Reten_soc[[#This Row],[Tipo retenciones]],Creados_silog[],4,0)</f>
        <v>NACIONAL</v>
      </c>
      <c r="AX1968" s="11"/>
    </row>
    <row r="1969" spans="44:50">
      <c r="AR1969" s="1">
        <v>4017</v>
      </c>
      <c r="AS1969" s="39" t="s">
        <v>1754</v>
      </c>
      <c r="AT1969" s="34" t="str">
        <f>VLOOKUP(Reten_soc[[#This Row],[Tipo retenciones]],Creados_silog[],2,0)</f>
        <v>Retención ICA Bienes Bogotá</v>
      </c>
      <c r="AU1969" s="11">
        <f>VLOOKUP(Reten_soc[[#This Row],[Tipo retenciones]],Creados_silog[],3,0)</f>
        <v>11</v>
      </c>
      <c r="AV1969" s="34" t="str">
        <f>VLOOKUP(Reten_soc[[#This Row],[Tipo retenciones]],Creados_silog[],4,0)</f>
        <v>BOGOTÁ</v>
      </c>
      <c r="AX1969" s="11"/>
    </row>
    <row r="1970" spans="44:50">
      <c r="AR1970" s="1">
        <v>4017</v>
      </c>
      <c r="AS1970" s="39" t="s">
        <v>124</v>
      </c>
      <c r="AT1970" s="34" t="str">
        <f>VLOOKUP(Reten_soc[[#This Row],[Tipo retenciones]],Creados_silog[],2,0)</f>
        <v>Retención ICA Servicios Bogotá</v>
      </c>
      <c r="AU1970" s="11">
        <f>VLOOKUP(Reten_soc[[#This Row],[Tipo retenciones]],Creados_silog[],3,0)</f>
        <v>11</v>
      </c>
      <c r="AV1970" s="34" t="str">
        <f>VLOOKUP(Reten_soc[[#This Row],[Tipo retenciones]],Creados_silog[],4,0)</f>
        <v>BOGOTÁ</v>
      </c>
      <c r="AX1970" s="11"/>
    </row>
    <row r="1971" spans="44:50">
      <c r="AR1971" s="1">
        <v>4017</v>
      </c>
      <c r="AS1971" s="39" t="s">
        <v>132</v>
      </c>
      <c r="AT1971" s="34" t="str">
        <f>VLOOKUP(Reten_soc[[#This Row],[Tipo retenciones]],Creados_silog[],2,0)</f>
        <v>Impuesto de Timbre</v>
      </c>
      <c r="AU1971" s="11">
        <f>VLOOKUP(Reten_soc[[#This Row],[Tipo retenciones]],Creados_silog[],3,0)</f>
        <v>0</v>
      </c>
      <c r="AV1971" s="34" t="str">
        <f>VLOOKUP(Reten_soc[[#This Row],[Tipo retenciones]],Creados_silog[],4,0)</f>
        <v>NACIONAL</v>
      </c>
      <c r="AX1971" s="11"/>
    </row>
    <row r="1972" spans="44:50">
      <c r="AR1972" s="1">
        <v>4017</v>
      </c>
      <c r="AS1972" s="1">
        <v>12</v>
      </c>
      <c r="AT1972" s="34" t="str">
        <f>VLOOKUP(Reten_soc[[#This Row],[Tipo retenciones]],Creados_silog[],2,0)</f>
        <v>Reten Impuesto Renta Activida Alterna I</v>
      </c>
      <c r="AU1972" s="11">
        <f>VLOOKUP(Reten_soc[[#This Row],[Tipo retenciones]],Creados_silog[],3,0)</f>
        <v>0</v>
      </c>
      <c r="AV1972" s="34" t="str">
        <f>VLOOKUP(Reten_soc[[#This Row],[Tipo retenciones]],Creados_silog[],4,0)</f>
        <v>NACIONAL</v>
      </c>
      <c r="AX1972" s="11"/>
    </row>
    <row r="1973" spans="44:50">
      <c r="AR1973" s="1">
        <v>4017</v>
      </c>
      <c r="AS1973" s="1">
        <v>17</v>
      </c>
      <c r="AT1973" s="34" t="str">
        <f>VLOOKUP(Reten_soc[[#This Row],[Tipo retenciones]],Creados_silog[],2,0)</f>
        <v>Reten Impuesto Renta Activida Alterna II</v>
      </c>
      <c r="AU1973" s="11">
        <f>VLOOKUP(Reten_soc[[#This Row],[Tipo retenciones]],Creados_silog[],3,0)</f>
        <v>0</v>
      </c>
      <c r="AV1973" s="34" t="str">
        <f>VLOOKUP(Reten_soc[[#This Row],[Tipo retenciones]],Creados_silog[],4,0)</f>
        <v>NACIONAL</v>
      </c>
      <c r="AX1973" s="11"/>
    </row>
    <row r="1974" spans="44:50">
      <c r="AR1974" s="1">
        <v>4017</v>
      </c>
      <c r="AS1974" s="1" t="s">
        <v>2556</v>
      </c>
      <c r="AT1974" s="34" t="str">
        <f>VLOOKUP(Reten_soc[[#This Row],[Tipo retenciones]],Creados_silog[],2,0)</f>
        <v>Estampilla Pro Unal y demás Un Estatales</v>
      </c>
      <c r="AU1974" s="11">
        <f>VLOOKUP(Reten_soc[[#This Row],[Tipo retenciones]],Creados_silog[],3,0)</f>
        <v>70</v>
      </c>
      <c r="AV1974" s="34" t="str">
        <f>VLOOKUP(Reten_soc[[#This Row],[Tipo retenciones]],Creados_silog[],4,0)</f>
        <v>SUCRE</v>
      </c>
      <c r="AX1974" s="11"/>
    </row>
    <row r="1975" spans="44:50">
      <c r="AR1975" s="1">
        <v>4017</v>
      </c>
      <c r="AS1975" s="1" t="s">
        <v>2782</v>
      </c>
      <c r="AT1975" s="34" t="str">
        <f>VLOOKUP(Reten_soc[[#This Row],[Tipo retenciones]],Creados_silog[],2,0)</f>
        <v>Estampilla Pro Universidad de Cartagena</v>
      </c>
      <c r="AU1975" s="11">
        <f>VLOOKUP(Reten_soc[[#This Row],[Tipo retenciones]],Creados_silog[],3,0)</f>
        <v>13</v>
      </c>
      <c r="AV1975" s="34" t="str">
        <f>VLOOKUP(Reten_soc[[#This Row],[Tipo retenciones]],Creados_silog[],4,0)</f>
        <v>BOLÍVAR</v>
      </c>
      <c r="AX1975" s="11"/>
    </row>
    <row r="1976" spans="44:50">
      <c r="AR1976" s="1">
        <v>4017</v>
      </c>
      <c r="AS1976" s="1">
        <v>32</v>
      </c>
      <c r="AT1976" s="34" t="str">
        <f>VLOOKUP(Reten_soc[[#This Row],[Tipo retenciones]],Creados_silog[],2,0)</f>
        <v>Retención ICA Servicios Cartagena</v>
      </c>
      <c r="AU1976" s="11">
        <f>VLOOKUP(Reten_soc[[#This Row],[Tipo retenciones]],Creados_silog[],3,0)</f>
        <v>13</v>
      </c>
      <c r="AV1976" s="34" t="str">
        <f>VLOOKUP(Reten_soc[[#This Row],[Tipo retenciones]],Creados_silog[],4,0)</f>
        <v>BOLÍVAR</v>
      </c>
      <c r="AX1976" s="11"/>
    </row>
    <row r="1977" spans="44:50">
      <c r="AR1977" s="1">
        <v>4017</v>
      </c>
      <c r="AS1977" s="1" t="s">
        <v>2826</v>
      </c>
      <c r="AT1977" s="34" t="str">
        <f>VLOOKUP(Reten_soc[[#This Row],[Tipo retenciones]],Creados_silog[],2,0)</f>
        <v>Contribución contrato de obra</v>
      </c>
      <c r="AU1977" s="11">
        <f>VLOOKUP(Reten_soc[[#This Row],[Tipo retenciones]],Creados_silog[],3,0)</f>
        <v>0</v>
      </c>
      <c r="AV1977" s="34" t="str">
        <f>VLOOKUP(Reten_soc[[#This Row],[Tipo retenciones]],Creados_silog[],4,0)</f>
        <v>NACIONAL</v>
      </c>
      <c r="AX1977" s="11"/>
    </row>
    <row r="1978" spans="44:50">
      <c r="AR1978" s="1">
        <v>4017</v>
      </c>
      <c r="AS1978" s="1" t="s">
        <v>2995</v>
      </c>
      <c r="AT1978" s="34" t="str">
        <f>VLOOKUP(Reten_soc[[#This Row],[Tipo retenciones]],Creados_silog[],2,0)</f>
        <v>Retención Impuesto Solidario Covid19</v>
      </c>
      <c r="AU1978" s="11">
        <f>VLOOKUP(Reten_soc[[#This Row],[Tipo retenciones]],Creados_silog[],3,0)</f>
        <v>0</v>
      </c>
      <c r="AV1978" s="34" t="str">
        <f>VLOOKUP(Reten_soc[[#This Row],[Tipo retenciones]],Creados_silog[],4,0)</f>
        <v>NACIONAL</v>
      </c>
      <c r="AX1978" s="11"/>
    </row>
    <row r="1979" spans="44:50">
      <c r="AR1979" s="1">
        <v>4017</v>
      </c>
      <c r="AS1979" s="1" t="s">
        <v>2998</v>
      </c>
      <c r="AT1979" s="34" t="str">
        <f>VLOOKUP(Reten_soc[[#This Row],[Tipo retenciones]],Creados_silog[],2,0)</f>
        <v>Reten Aport Solidario Voluntario Covid19</v>
      </c>
      <c r="AU1979" s="11">
        <f>VLOOKUP(Reten_soc[[#This Row],[Tipo retenciones]],Creados_silog[],3,0)</f>
        <v>0</v>
      </c>
      <c r="AV1979" s="34" t="str">
        <f>VLOOKUP(Reten_soc[[#This Row],[Tipo retenciones]],Creados_silog[],4,0)</f>
        <v>NACIONAL</v>
      </c>
      <c r="AX1979" s="11"/>
    </row>
    <row r="1980" spans="44:50">
      <c r="AR1980" s="1">
        <v>4017</v>
      </c>
      <c r="AS1980" s="1" t="s">
        <v>3101</v>
      </c>
      <c r="AT1980" s="34" t="str">
        <f>VLOOKUP(Reten_soc[[#This Row],[Tipo retenciones]],Creados_silog[],2,0)</f>
        <v>Impuestos Saludables</v>
      </c>
      <c r="AU1980" s="11">
        <f>VLOOKUP(Reten_soc[[#This Row],[Tipo retenciones]],Creados_silog[],3,0)</f>
        <v>0</v>
      </c>
      <c r="AV1980" s="34" t="str">
        <f>VLOOKUP(Reten_soc[[#This Row],[Tipo retenciones]],Creados_silog[],4,0)</f>
        <v>NACIONAL</v>
      </c>
      <c r="AX1980" s="11"/>
    </row>
    <row r="1981" spans="44:50">
      <c r="AR1981" s="1">
        <v>4018</v>
      </c>
      <c r="AS1981" s="1" t="s">
        <v>2995</v>
      </c>
      <c r="AT1981" s="34" t="str">
        <f>VLOOKUP(Reten_soc[[#This Row],[Tipo retenciones]],Creados_silog[],2,0)</f>
        <v>Retención Impuesto Solidario Covid19</v>
      </c>
      <c r="AU1981" s="11">
        <f>VLOOKUP(Reten_soc[[#This Row],[Tipo retenciones]],Creados_silog[],3,0)</f>
        <v>0</v>
      </c>
      <c r="AV1981" s="34" t="str">
        <f>VLOOKUP(Reten_soc[[#This Row],[Tipo retenciones]],Creados_silog[],4,0)</f>
        <v>NACIONAL</v>
      </c>
      <c r="AX1981" s="11"/>
    </row>
    <row r="1982" spans="44:50">
      <c r="AR1982" s="1">
        <v>5000</v>
      </c>
      <c r="AS1982" s="39" t="s">
        <v>25</v>
      </c>
      <c r="AT1982" s="34" t="str">
        <f>VLOOKUP(Reten_soc[[#This Row],[Tipo retenciones]],Creados_silog[],2,0)</f>
        <v>Retención Impuesto de Renta</v>
      </c>
      <c r="AU1982" s="11">
        <f>VLOOKUP(Reten_soc[[#This Row],[Tipo retenciones]],Creados_silog[],3,0)</f>
        <v>0</v>
      </c>
      <c r="AV1982" s="34" t="str">
        <f>VLOOKUP(Reten_soc[[#This Row],[Tipo retenciones]],Creados_silog[],4,0)</f>
        <v>NACIONAL</v>
      </c>
      <c r="AX1982" s="11"/>
    </row>
    <row r="1983" spans="44:50">
      <c r="AR1983" s="1">
        <v>5000</v>
      </c>
      <c r="AS1983" s="39" t="s">
        <v>94</v>
      </c>
      <c r="AT1983" s="34" t="str">
        <f>VLOOKUP(Reten_soc[[#This Row],[Tipo retenciones]],Creados_silog[],2,0)</f>
        <v>Retención Iva Bienes</v>
      </c>
      <c r="AU1983" s="11">
        <f>VLOOKUP(Reten_soc[[#This Row],[Tipo retenciones]],Creados_silog[],3,0)</f>
        <v>0</v>
      </c>
      <c r="AV1983" s="34" t="str">
        <f>VLOOKUP(Reten_soc[[#This Row],[Tipo retenciones]],Creados_silog[],4,0)</f>
        <v>NACIONAL</v>
      </c>
      <c r="AX1983" s="11"/>
    </row>
    <row r="1984" spans="44:50">
      <c r="AR1984" s="1">
        <v>5000</v>
      </c>
      <c r="AS1984" s="39" t="s">
        <v>108</v>
      </c>
      <c r="AT1984" s="34" t="str">
        <f>VLOOKUP(Reten_soc[[#This Row],[Tipo retenciones]],Creados_silog[],2,0)</f>
        <v>Retención Iva Servicios</v>
      </c>
      <c r="AU1984" s="11">
        <f>VLOOKUP(Reten_soc[[#This Row],[Tipo retenciones]],Creados_silog[],3,0)</f>
        <v>0</v>
      </c>
      <c r="AV1984" s="34" t="str">
        <f>VLOOKUP(Reten_soc[[#This Row],[Tipo retenciones]],Creados_silog[],4,0)</f>
        <v>NACIONAL</v>
      </c>
      <c r="AX1984" s="11"/>
    </row>
    <row r="1985" spans="44:50">
      <c r="AR1985" s="1">
        <v>5000</v>
      </c>
      <c r="AS1985" s="39" t="s">
        <v>1754</v>
      </c>
      <c r="AT1985" s="34" t="str">
        <f>VLOOKUP(Reten_soc[[#This Row],[Tipo retenciones]],Creados_silog[],2,0)</f>
        <v>Retención ICA Bienes Bogotá</v>
      </c>
      <c r="AU1985" s="11">
        <f>VLOOKUP(Reten_soc[[#This Row],[Tipo retenciones]],Creados_silog[],3,0)</f>
        <v>11</v>
      </c>
      <c r="AV1985" s="34" t="str">
        <f>VLOOKUP(Reten_soc[[#This Row],[Tipo retenciones]],Creados_silog[],4,0)</f>
        <v>BOGOTÁ</v>
      </c>
      <c r="AX1985" s="11"/>
    </row>
    <row r="1986" spans="44:50">
      <c r="AR1986" s="1">
        <v>5000</v>
      </c>
      <c r="AS1986" s="39" t="s">
        <v>124</v>
      </c>
      <c r="AT1986" s="34" t="str">
        <f>VLOOKUP(Reten_soc[[#This Row],[Tipo retenciones]],Creados_silog[],2,0)</f>
        <v>Retención ICA Servicios Bogotá</v>
      </c>
      <c r="AU1986" s="11">
        <f>VLOOKUP(Reten_soc[[#This Row],[Tipo retenciones]],Creados_silog[],3,0)</f>
        <v>11</v>
      </c>
      <c r="AV1986" s="34" t="str">
        <f>VLOOKUP(Reten_soc[[#This Row],[Tipo retenciones]],Creados_silog[],4,0)</f>
        <v>BOGOTÁ</v>
      </c>
      <c r="AX1986" s="11"/>
    </row>
    <row r="1987" spans="44:50">
      <c r="AR1987" s="1">
        <v>5000</v>
      </c>
      <c r="AS1987" s="39" t="s">
        <v>132</v>
      </c>
      <c r="AT1987" s="34" t="str">
        <f>VLOOKUP(Reten_soc[[#This Row],[Tipo retenciones]],Creados_silog[],2,0)</f>
        <v>Impuesto de Timbre</v>
      </c>
      <c r="AU1987" s="11">
        <f>VLOOKUP(Reten_soc[[#This Row],[Tipo retenciones]],Creados_silog[],3,0)</f>
        <v>0</v>
      </c>
      <c r="AV1987" s="34" t="str">
        <f>VLOOKUP(Reten_soc[[#This Row],[Tipo retenciones]],Creados_silog[],4,0)</f>
        <v>NACIONAL</v>
      </c>
      <c r="AX1987" s="11"/>
    </row>
    <row r="1988" spans="44:50">
      <c r="AR1988" s="1">
        <v>5000</v>
      </c>
      <c r="AS1988" s="1">
        <v>12</v>
      </c>
      <c r="AT1988" s="34" t="str">
        <f>VLOOKUP(Reten_soc[[#This Row],[Tipo retenciones]],Creados_silog[],2,0)</f>
        <v>Reten Impuesto Renta Activida Alterna I</v>
      </c>
      <c r="AU1988" s="11">
        <f>VLOOKUP(Reten_soc[[#This Row],[Tipo retenciones]],Creados_silog[],3,0)</f>
        <v>0</v>
      </c>
      <c r="AV1988" s="34" t="str">
        <f>VLOOKUP(Reten_soc[[#This Row],[Tipo retenciones]],Creados_silog[],4,0)</f>
        <v>NACIONAL</v>
      </c>
      <c r="AX1988" s="11"/>
    </row>
    <row r="1989" spans="44:50">
      <c r="AR1989" s="1">
        <v>5000</v>
      </c>
      <c r="AS1989" s="1">
        <v>17</v>
      </c>
      <c r="AT1989" s="34" t="str">
        <f>VLOOKUP(Reten_soc[[#This Row],[Tipo retenciones]],Creados_silog[],2,0)</f>
        <v>Reten Impuesto Renta Activida Alterna II</v>
      </c>
      <c r="AU1989" s="11">
        <f>VLOOKUP(Reten_soc[[#This Row],[Tipo retenciones]],Creados_silog[],3,0)</f>
        <v>0</v>
      </c>
      <c r="AV1989" s="34" t="str">
        <f>VLOOKUP(Reten_soc[[#This Row],[Tipo retenciones]],Creados_silog[],4,0)</f>
        <v>NACIONAL</v>
      </c>
      <c r="AX1989" s="11"/>
    </row>
    <row r="1990" spans="44:50">
      <c r="AR1990" s="1">
        <v>5000</v>
      </c>
      <c r="AS1990" s="1" t="s">
        <v>2556</v>
      </c>
      <c r="AT1990" s="34" t="str">
        <f>VLOOKUP(Reten_soc[[#This Row],[Tipo retenciones]],Creados_silog[],2,0)</f>
        <v>Estampilla Pro Unal y demás Un Estatales</v>
      </c>
      <c r="AU1990" s="11">
        <f>VLOOKUP(Reten_soc[[#This Row],[Tipo retenciones]],Creados_silog[],3,0)</f>
        <v>70</v>
      </c>
      <c r="AV1990" s="34" t="str">
        <f>VLOOKUP(Reten_soc[[#This Row],[Tipo retenciones]],Creados_silog[],4,0)</f>
        <v>SUCRE</v>
      </c>
      <c r="AX1990" s="11"/>
    </row>
    <row r="1991" spans="44:50">
      <c r="AR1991" s="1">
        <v>5000</v>
      </c>
      <c r="AS1991" s="1" t="s">
        <v>2637</v>
      </c>
      <c r="AT1991" s="34" t="str">
        <f>VLOOKUP(Reten_soc[[#This Row],[Tipo retenciones]],Creados_silog[],2,0)</f>
        <v>Ahorro Fomento a la Construccion AFC</v>
      </c>
      <c r="AU1991" s="11">
        <f>VLOOKUP(Reten_soc[[#This Row],[Tipo retenciones]],Creados_silog[],3,0)</f>
        <v>0</v>
      </c>
      <c r="AV1991" s="34" t="str">
        <f>VLOOKUP(Reten_soc[[#This Row],[Tipo retenciones]],Creados_silog[],4,0)</f>
        <v>NACIONAL</v>
      </c>
      <c r="AX1991" s="11"/>
    </row>
    <row r="1992" spans="44:50">
      <c r="AR1992" s="1">
        <v>5000</v>
      </c>
      <c r="AS1992" s="1" t="s">
        <v>2811</v>
      </c>
      <c r="AT1992" s="34" t="str">
        <f>VLOOKUP(Reten_soc[[#This Row],[Tipo retenciones]],Creados_silog[],2,0)</f>
        <v>Estampilla Procultura</v>
      </c>
      <c r="AU1992" s="11">
        <f>VLOOKUP(Reten_soc[[#This Row],[Tipo retenciones]],Creados_silog[],3,0)</f>
        <v>91</v>
      </c>
      <c r="AV1992" s="34" t="str">
        <f>VLOOKUP(Reten_soc[[#This Row],[Tipo retenciones]],Creados_silog[],4,0)</f>
        <v>AMAZONAS</v>
      </c>
      <c r="AX1992" s="11"/>
    </row>
    <row r="1993" spans="44:50">
      <c r="AR1993" s="1">
        <v>5000</v>
      </c>
      <c r="AS1993" s="1" t="s">
        <v>2816</v>
      </c>
      <c r="AT1993" s="34" t="str">
        <f>VLOOKUP(Reten_soc[[#This Row],[Tipo retenciones]],Creados_silog[],2,0)</f>
        <v>Estampilla Prodesarrollo Univ. Amazonia</v>
      </c>
      <c r="AU1993" s="11">
        <f>VLOOKUP(Reten_soc[[#This Row],[Tipo retenciones]],Creados_silog[],3,0)</f>
        <v>91</v>
      </c>
      <c r="AV1993" s="34" t="str">
        <f>VLOOKUP(Reten_soc[[#This Row],[Tipo retenciones]],Creados_silog[],4,0)</f>
        <v>AMAZONAS</v>
      </c>
      <c r="AX1993" s="11"/>
    </row>
    <row r="1994" spans="44:50">
      <c r="AR1994" s="1">
        <v>5000</v>
      </c>
      <c r="AS1994" s="1" t="s">
        <v>2749</v>
      </c>
      <c r="AT1994" s="34" t="str">
        <f>VLOOKUP(Reten_soc[[#This Row],[Tipo retenciones]],Creados_silog[],2,0)</f>
        <v>Retención ICA Bs S. Andres Prov. Sta Cat</v>
      </c>
      <c r="AU1994" s="11">
        <f>VLOOKUP(Reten_soc[[#This Row],[Tipo retenciones]],Creados_silog[],3,0)</f>
        <v>88</v>
      </c>
      <c r="AV1994" s="34" t="str">
        <f>VLOOKUP(Reten_soc[[#This Row],[Tipo retenciones]],Creados_silog[],4,0)</f>
        <v>SAN ANDRÉS</v>
      </c>
      <c r="AX1994" s="11"/>
    </row>
    <row r="1995" spans="44:50">
      <c r="AR1995" s="1">
        <v>5000</v>
      </c>
      <c r="AS1995" s="1" t="s">
        <v>2755</v>
      </c>
      <c r="AT1995" s="34" t="str">
        <f>VLOOKUP(Reten_soc[[#This Row],[Tipo retenciones]],Creados_silog[],2,0)</f>
        <v>Retención ICA Ss S. Andres Prov. Sta Cat</v>
      </c>
      <c r="AU1995" s="11">
        <f>VLOOKUP(Reten_soc[[#This Row],[Tipo retenciones]],Creados_silog[],3,0)</f>
        <v>88</v>
      </c>
      <c r="AV1995" s="34" t="str">
        <f>VLOOKUP(Reten_soc[[#This Row],[Tipo retenciones]],Creados_silog[],4,0)</f>
        <v>SAN ANDRÉS</v>
      </c>
      <c r="AX1995" s="11"/>
    </row>
    <row r="1996" spans="44:50">
      <c r="AR1996" s="1">
        <v>5000</v>
      </c>
      <c r="AS1996" s="1">
        <v>35</v>
      </c>
      <c r="AT1996" s="34" t="str">
        <f>VLOOKUP(Reten_soc[[#This Row],[Tipo retenciones]],Creados_silog[],2,0)</f>
        <v>Estampilla Prodesarrollo Amazonas</v>
      </c>
      <c r="AU1996" s="11">
        <f>VLOOKUP(Reten_soc[[#This Row],[Tipo retenciones]],Creados_silog[],3,0)</f>
        <v>91</v>
      </c>
      <c r="AV1996" s="34" t="str">
        <f>VLOOKUP(Reten_soc[[#This Row],[Tipo retenciones]],Creados_silog[],4,0)</f>
        <v>AMAZONAS</v>
      </c>
      <c r="AX1996" s="11"/>
    </row>
    <row r="1997" spans="44:50">
      <c r="AR1997" s="1">
        <v>5000</v>
      </c>
      <c r="AS1997" s="1">
        <v>36</v>
      </c>
      <c r="AT1997" s="34" t="str">
        <f>VLOOKUP(Reten_soc[[#This Row],[Tipo retenciones]],Creados_silog[],2,0)</f>
        <v>Estampilla Proelectrificación Amazonas</v>
      </c>
      <c r="AU1997" s="11">
        <f>VLOOKUP(Reten_soc[[#This Row],[Tipo retenciones]],Creados_silog[],3,0)</f>
        <v>91</v>
      </c>
      <c r="AV1997" s="34" t="str">
        <f>VLOOKUP(Reten_soc[[#This Row],[Tipo retenciones]],Creados_silog[],4,0)</f>
        <v>AMAZONAS</v>
      </c>
      <c r="AX1997" s="11"/>
    </row>
    <row r="1998" spans="44:50">
      <c r="AR1998" s="1">
        <v>5000</v>
      </c>
      <c r="AS1998" s="1">
        <v>38</v>
      </c>
      <c r="AT1998" s="34" t="str">
        <f>VLOOKUP(Reten_soc[[#This Row],[Tipo retenciones]],Creados_silog[],2,0)</f>
        <v>Estampilla Prodeport Recreación Amazonas</v>
      </c>
      <c r="AU1998" s="11">
        <f>VLOOKUP(Reten_soc[[#This Row],[Tipo retenciones]],Creados_silog[],3,0)</f>
        <v>91</v>
      </c>
      <c r="AV1998" s="34" t="str">
        <f>VLOOKUP(Reten_soc[[#This Row],[Tipo retenciones]],Creados_silog[],4,0)</f>
        <v>AMAZONAS</v>
      </c>
      <c r="AX1998" s="11"/>
    </row>
    <row r="1999" spans="44:50">
      <c r="AR1999" s="1">
        <v>5000</v>
      </c>
      <c r="AS1999" s="1">
        <v>39</v>
      </c>
      <c r="AT1999" s="34" t="str">
        <f>VLOOKUP(Reten_soc[[#This Row],[Tipo retenciones]],Creados_silog[],2,0)</f>
        <v>Retención ICA Bienes Leticia</v>
      </c>
      <c r="AU1999" s="11">
        <f>VLOOKUP(Reten_soc[[#This Row],[Tipo retenciones]],Creados_silog[],3,0)</f>
        <v>91</v>
      </c>
      <c r="AV1999" s="34" t="str">
        <f>VLOOKUP(Reten_soc[[#This Row],[Tipo retenciones]],Creados_silog[],4,0)</f>
        <v>AMAZONAS</v>
      </c>
      <c r="AX1999" s="11"/>
    </row>
    <row r="2000" spans="44:50">
      <c r="AR2000" s="1">
        <v>5000</v>
      </c>
      <c r="AS2000" s="1" t="s">
        <v>2810</v>
      </c>
      <c r="AT2000" s="34" t="str">
        <f>VLOOKUP(Reten_soc[[#This Row],[Tipo retenciones]],Creados_silog[],2,0)</f>
        <v>Impuesto Equidad CREE</v>
      </c>
      <c r="AU2000" s="11">
        <f>VLOOKUP(Reten_soc[[#This Row],[Tipo retenciones]],Creados_silog[],3,0)</f>
        <v>0</v>
      </c>
      <c r="AV2000" s="34" t="str">
        <f>VLOOKUP(Reten_soc[[#This Row],[Tipo retenciones]],Creados_silog[],4,0)</f>
        <v>NACIONAL</v>
      </c>
      <c r="AX2000" s="11"/>
    </row>
    <row r="2001" spans="44:50">
      <c r="AR2001" s="1">
        <v>5000</v>
      </c>
      <c r="AS2001" s="1" t="s">
        <v>2826</v>
      </c>
      <c r="AT2001" s="34" t="str">
        <f>VLOOKUP(Reten_soc[[#This Row],[Tipo retenciones]],Creados_silog[],2,0)</f>
        <v>Contribución contrato de obra</v>
      </c>
      <c r="AU2001" s="11">
        <f>VLOOKUP(Reten_soc[[#This Row],[Tipo retenciones]],Creados_silog[],3,0)</f>
        <v>0</v>
      </c>
      <c r="AV2001" s="34" t="str">
        <f>VLOOKUP(Reten_soc[[#This Row],[Tipo retenciones]],Creados_silog[],4,0)</f>
        <v>NACIONAL</v>
      </c>
      <c r="AX2001" s="11"/>
    </row>
    <row r="2002" spans="44:50">
      <c r="AR2002" s="1">
        <v>5000</v>
      </c>
      <c r="AS2002" s="1">
        <v>40</v>
      </c>
      <c r="AT2002" s="34" t="str">
        <f>VLOOKUP(Reten_soc[[#This Row],[Tipo retenciones]],Creados_silog[],2,0)</f>
        <v>Retención ICA Servicios Leticia</v>
      </c>
      <c r="AU2002" s="11">
        <f>VLOOKUP(Reten_soc[[#This Row],[Tipo retenciones]],Creados_silog[],3,0)</f>
        <v>91</v>
      </c>
      <c r="AV2002" s="34" t="str">
        <f>VLOOKUP(Reten_soc[[#This Row],[Tipo retenciones]],Creados_silog[],4,0)</f>
        <v>AMAZONAS</v>
      </c>
      <c r="AX2002" s="11"/>
    </row>
    <row r="2003" spans="44:50">
      <c r="AR2003" s="1">
        <v>5000</v>
      </c>
      <c r="AS2003" s="1">
        <v>49</v>
      </c>
      <c r="AT2003" s="34" t="str">
        <f>VLOOKUP(Reten_soc[[#This Row],[Tipo retenciones]],Creados_silog[],2,0)</f>
        <v>Retención ICA Servicios Pto. Carreño</v>
      </c>
      <c r="AU2003" s="11">
        <f>VLOOKUP(Reten_soc[[#This Row],[Tipo retenciones]],Creados_silog[],3,0)</f>
        <v>99</v>
      </c>
      <c r="AV2003" s="34" t="str">
        <f>VLOOKUP(Reten_soc[[#This Row],[Tipo retenciones]],Creados_silog[],4,0)</f>
        <v>VICHADA</v>
      </c>
      <c r="AX2003" s="11"/>
    </row>
    <row r="2004" spans="44:50">
      <c r="AR2004" s="1">
        <v>5000</v>
      </c>
      <c r="AS2004" s="1">
        <v>54</v>
      </c>
      <c r="AT2004" s="34" t="str">
        <f>VLOOKUP(Reten_soc[[#This Row],[Tipo retenciones]],Creados_silog[],2,0)</f>
        <v>Retención ICA Bienes Yopal</v>
      </c>
      <c r="AU2004" s="11">
        <f>VLOOKUP(Reten_soc[[#This Row],[Tipo retenciones]],Creados_silog[],3,0)</f>
        <v>85</v>
      </c>
      <c r="AV2004" s="34" t="str">
        <f>VLOOKUP(Reten_soc[[#This Row],[Tipo retenciones]],Creados_silog[],4,0)</f>
        <v>CASANARE</v>
      </c>
      <c r="AX2004" s="11"/>
    </row>
    <row r="2005" spans="44:50">
      <c r="AR2005" s="1">
        <v>5000</v>
      </c>
      <c r="AS2005" s="1">
        <v>55</v>
      </c>
      <c r="AT2005" s="34" t="str">
        <f>VLOOKUP(Reten_soc[[#This Row],[Tipo retenciones]],Creados_silog[],2,0)</f>
        <v>Retención ICA Servicios Yopal</v>
      </c>
      <c r="AU2005" s="11">
        <f>VLOOKUP(Reten_soc[[#This Row],[Tipo retenciones]],Creados_silog[],3,0)</f>
        <v>85</v>
      </c>
      <c r="AV2005" s="34" t="str">
        <f>VLOOKUP(Reten_soc[[#This Row],[Tipo retenciones]],Creados_silog[],4,0)</f>
        <v>CASANARE</v>
      </c>
      <c r="AX2005" s="11"/>
    </row>
    <row r="2006" spans="44:50">
      <c r="AR2006" s="1">
        <v>5000</v>
      </c>
      <c r="AS2006" s="1" t="s">
        <v>2995</v>
      </c>
      <c r="AT2006" s="34" t="str">
        <f>VLOOKUP(Reten_soc[[#This Row],[Tipo retenciones]],Creados_silog[],2,0)</f>
        <v>Retención Impuesto Solidario Covid19</v>
      </c>
      <c r="AU2006" s="11">
        <f>VLOOKUP(Reten_soc[[#This Row],[Tipo retenciones]],Creados_silog[],3,0)</f>
        <v>0</v>
      </c>
      <c r="AV2006" s="34" t="str">
        <f>VLOOKUP(Reten_soc[[#This Row],[Tipo retenciones]],Creados_silog[],4,0)</f>
        <v>NACIONAL</v>
      </c>
      <c r="AX2006" s="11"/>
    </row>
    <row r="2007" spans="44:50">
      <c r="AR2007" s="1">
        <v>5000</v>
      </c>
      <c r="AS2007" s="1" t="s">
        <v>2998</v>
      </c>
      <c r="AT2007" s="34" t="str">
        <f>VLOOKUP(Reten_soc[[#This Row],[Tipo retenciones]],Creados_silog[],2,0)</f>
        <v>Reten Aport Solidario Voluntario Covid19</v>
      </c>
      <c r="AU2007" s="11">
        <f>VLOOKUP(Reten_soc[[#This Row],[Tipo retenciones]],Creados_silog[],3,0)</f>
        <v>0</v>
      </c>
      <c r="AV2007" s="34" t="str">
        <f>VLOOKUP(Reten_soc[[#This Row],[Tipo retenciones]],Creados_silog[],4,0)</f>
        <v>NACIONAL</v>
      </c>
      <c r="AX2007" s="11"/>
    </row>
    <row r="2008" spans="44:50">
      <c r="AR2008" s="1">
        <v>5000</v>
      </c>
      <c r="AS2008" s="1" t="s">
        <v>3207</v>
      </c>
      <c r="AT2008" s="34" t="str">
        <f>VLOOKUP(Reten_soc[[#This Row],[Tipo retenciones]],Creados_silog[],2,0)</f>
        <v>Retencion avisos y tableros Yopal</v>
      </c>
      <c r="AU2008" s="11">
        <f>VLOOKUP(Reten_soc[[#This Row],[Tipo retenciones]],Creados_silog[],3,0)</f>
        <v>85</v>
      </c>
      <c r="AV2008" s="34" t="str">
        <f>VLOOKUP(Reten_soc[[#This Row],[Tipo retenciones]],Creados_silog[],4,0)</f>
        <v>CASANARE</v>
      </c>
      <c r="AX2008" s="11"/>
    </row>
    <row r="2009" spans="44:50">
      <c r="AR2009" s="1">
        <v>5000</v>
      </c>
      <c r="AS2009" s="1">
        <v>80</v>
      </c>
      <c r="AT2009" s="34" t="str">
        <f>VLOOKUP(Reten_soc[[#This Row],[Tipo retenciones]],Creados_silog[],2,0)</f>
        <v>Estampilla pro Universidad Amazonia</v>
      </c>
      <c r="AU2009" s="11">
        <f>VLOOKUP(Reten_soc[[#This Row],[Tipo retenciones]],Creados_silog[],3,0)</f>
        <v>18</v>
      </c>
      <c r="AV2009" s="34" t="str">
        <f>VLOOKUP(Reten_soc[[#This Row],[Tipo retenciones]],Creados_silog[],4,0)</f>
        <v>CAQUETA</v>
      </c>
      <c r="AX2009" s="11"/>
    </row>
    <row r="2010" spans="44:50">
      <c r="AR2010" s="1">
        <v>5000</v>
      </c>
      <c r="AS2010" s="1" t="s">
        <v>3273</v>
      </c>
      <c r="AT2010" s="34" t="str">
        <f>VLOOKUP(Reten_soc[[#This Row],[Tipo retenciones]],Creados_silog[],2,0)</f>
        <v>Retención ICA Bienes CHIA</v>
      </c>
      <c r="AU2010" s="11">
        <f>VLOOKUP(Reten_soc[[#This Row],[Tipo retenciones]],Creados_silog[],3,0)</f>
        <v>25</v>
      </c>
      <c r="AV2010" s="34" t="str">
        <f>VLOOKUP(Reten_soc[[#This Row],[Tipo retenciones]],Creados_silog[],4,0)</f>
        <v>CUNDINAMARCA</v>
      </c>
      <c r="AX2010" s="11"/>
    </row>
    <row r="2011" spans="44:50">
      <c r="AR2011" s="1">
        <v>5000</v>
      </c>
      <c r="AS2011" s="1" t="s">
        <v>3276</v>
      </c>
      <c r="AT2011" s="34" t="str">
        <f>VLOOKUP(Reten_soc[[#This Row],[Tipo retenciones]],Creados_silog[],2,0)</f>
        <v>Retención ICA Servicios CHIA</v>
      </c>
      <c r="AU2011" s="11">
        <f>VLOOKUP(Reten_soc[[#This Row],[Tipo retenciones]],Creados_silog[],3,0)</f>
        <v>25</v>
      </c>
      <c r="AV2011" s="34" t="str">
        <f>VLOOKUP(Reten_soc[[#This Row],[Tipo retenciones]],Creados_silog[],4,0)</f>
        <v>CUNDINAMARCA</v>
      </c>
      <c r="AX2011" s="11"/>
    </row>
    <row r="2012" spans="44:50">
      <c r="AR2012" s="1">
        <v>5000</v>
      </c>
      <c r="AS2012" s="1" t="s">
        <v>3091</v>
      </c>
      <c r="AT2012" s="34" t="str">
        <f>VLOOKUP(Reten_soc[[#This Row],[Tipo retenciones]],Creados_silog[],2,0)</f>
        <v>Ret ICA Servicios Chía (Cundinamarca)</v>
      </c>
      <c r="AU2012" s="11">
        <f>VLOOKUP(Reten_soc[[#This Row],[Tipo retenciones]],Creados_silog[],3,0)</f>
        <v>25</v>
      </c>
      <c r="AV2012" s="34" t="str">
        <f>VLOOKUP(Reten_soc[[#This Row],[Tipo retenciones]],Creados_silog[],4,0)</f>
        <v>CUNDINAMARCA</v>
      </c>
      <c r="AX2012" s="11"/>
    </row>
    <row r="2013" spans="44:50">
      <c r="AR2013" s="1">
        <v>5000</v>
      </c>
      <c r="AS2013" s="1" t="s">
        <v>3095</v>
      </c>
      <c r="AT2013" s="34" t="str">
        <f>VLOOKUP(Reten_soc[[#This Row],[Tipo retenciones]],Creados_silog[],2,0)</f>
        <v>Retencion ICA Servicios Bogota Alterno I</v>
      </c>
      <c r="AU2013" s="11">
        <f>VLOOKUP(Reten_soc[[#This Row],[Tipo retenciones]],Creados_silog[],3,0)</f>
        <v>11</v>
      </c>
      <c r="AV2013" s="34" t="str">
        <f>VLOOKUP(Reten_soc[[#This Row],[Tipo retenciones]],Creados_silog[],4,0)</f>
        <v>BOGOTÁ</v>
      </c>
      <c r="AX2013" s="11"/>
    </row>
    <row r="2014" spans="44:50">
      <c r="AR2014" s="1">
        <v>5000</v>
      </c>
      <c r="AS2014" s="1" t="s">
        <v>3098</v>
      </c>
      <c r="AT2014" s="34" t="str">
        <f>VLOOKUP(Reten_soc[[#This Row],[Tipo retenciones]],Creados_silog[],2,0)</f>
        <v>Retención Impuesto EQUIDAD CREE</v>
      </c>
      <c r="AU2014" s="11">
        <f>VLOOKUP(Reten_soc[[#This Row],[Tipo retenciones]],Creados_silog[],3,0)</f>
        <v>0</v>
      </c>
      <c r="AV2014" s="34" t="str">
        <f>VLOOKUP(Reten_soc[[#This Row],[Tipo retenciones]],Creados_silog[],4,0)</f>
        <v>NACIONAL</v>
      </c>
      <c r="AX2014" s="11"/>
    </row>
    <row r="2015" spans="44:50">
      <c r="AR2015" s="1">
        <v>5000</v>
      </c>
      <c r="AS2015" s="1" t="s">
        <v>3101</v>
      </c>
      <c r="AT2015" s="34" t="str">
        <f>VLOOKUP(Reten_soc[[#This Row],[Tipo retenciones]],Creados_silog[],2,0)</f>
        <v>Impuestos Saludables</v>
      </c>
      <c r="AU2015" s="11">
        <f>VLOOKUP(Reten_soc[[#This Row],[Tipo retenciones]],Creados_silog[],3,0)</f>
        <v>0</v>
      </c>
      <c r="AV2015" s="34" t="str">
        <f>VLOOKUP(Reten_soc[[#This Row],[Tipo retenciones]],Creados_silog[],4,0)</f>
        <v>NACIONAL</v>
      </c>
      <c r="AX2015" s="11"/>
    </row>
    <row r="2016" spans="44:50">
      <c r="AR2016" s="1">
        <v>5000</v>
      </c>
      <c r="AS2016" s="1" t="s">
        <v>3104</v>
      </c>
      <c r="AT2016" s="34" t="str">
        <f>VLOOKUP(Reten_soc[[#This Row],[Tipo retenciones]],Creados_silog[],2,0)</f>
        <v>Multas Contractuales</v>
      </c>
      <c r="AU2016" s="11">
        <f>VLOOKUP(Reten_soc[[#This Row],[Tipo retenciones]],Creados_silog[],3,0)</f>
        <v>0</v>
      </c>
      <c r="AV2016" s="34" t="str">
        <f>VLOOKUP(Reten_soc[[#This Row],[Tipo retenciones]],Creados_silog[],4,0)</f>
        <v>NACIONAL</v>
      </c>
      <c r="AX2016" s="11"/>
    </row>
    <row r="2017" spans="44:50">
      <c r="AR2017" s="1">
        <v>5001</v>
      </c>
      <c r="AS2017" s="39" t="s">
        <v>25</v>
      </c>
      <c r="AT2017" s="34" t="str">
        <f>VLOOKUP(Reten_soc[[#This Row],[Tipo retenciones]],Creados_silog[],2,0)</f>
        <v>Retención Impuesto de Renta</v>
      </c>
      <c r="AU2017" s="11">
        <f>VLOOKUP(Reten_soc[[#This Row],[Tipo retenciones]],Creados_silog[],3,0)</f>
        <v>0</v>
      </c>
      <c r="AV2017" s="34" t="str">
        <f>VLOOKUP(Reten_soc[[#This Row],[Tipo retenciones]],Creados_silog[],4,0)</f>
        <v>NACIONAL</v>
      </c>
      <c r="AX2017" s="11"/>
    </row>
    <row r="2018" spans="44:50">
      <c r="AR2018" s="1">
        <v>5001</v>
      </c>
      <c r="AS2018" s="39" t="s">
        <v>94</v>
      </c>
      <c r="AT2018" s="34" t="str">
        <f>VLOOKUP(Reten_soc[[#This Row],[Tipo retenciones]],Creados_silog[],2,0)</f>
        <v>Retención Iva Bienes</v>
      </c>
      <c r="AU2018" s="11">
        <f>VLOOKUP(Reten_soc[[#This Row],[Tipo retenciones]],Creados_silog[],3,0)</f>
        <v>0</v>
      </c>
      <c r="AV2018" s="34" t="str">
        <f>VLOOKUP(Reten_soc[[#This Row],[Tipo retenciones]],Creados_silog[],4,0)</f>
        <v>NACIONAL</v>
      </c>
      <c r="AX2018" s="11"/>
    </row>
    <row r="2019" spans="44:50">
      <c r="AR2019" s="1">
        <v>5001</v>
      </c>
      <c r="AS2019" s="39" t="s">
        <v>108</v>
      </c>
      <c r="AT2019" s="34" t="str">
        <f>VLOOKUP(Reten_soc[[#This Row],[Tipo retenciones]],Creados_silog[],2,0)</f>
        <v>Retención Iva Servicios</v>
      </c>
      <c r="AU2019" s="11">
        <f>VLOOKUP(Reten_soc[[#This Row],[Tipo retenciones]],Creados_silog[],3,0)</f>
        <v>0</v>
      </c>
      <c r="AV2019" s="34" t="str">
        <f>VLOOKUP(Reten_soc[[#This Row],[Tipo retenciones]],Creados_silog[],4,0)</f>
        <v>NACIONAL</v>
      </c>
      <c r="AX2019" s="11"/>
    </row>
    <row r="2020" spans="44:50">
      <c r="AR2020" s="1">
        <v>5001</v>
      </c>
      <c r="AS2020" s="1">
        <v>12</v>
      </c>
      <c r="AT2020" s="34" t="str">
        <f>VLOOKUP(Reten_soc[[#This Row],[Tipo retenciones]],Creados_silog[],2,0)</f>
        <v>Reten Impuesto Renta Activida Alterna I</v>
      </c>
      <c r="AU2020" s="11">
        <f>VLOOKUP(Reten_soc[[#This Row],[Tipo retenciones]],Creados_silog[],3,0)</f>
        <v>0</v>
      </c>
      <c r="AV2020" s="34" t="str">
        <f>VLOOKUP(Reten_soc[[#This Row],[Tipo retenciones]],Creados_silog[],4,0)</f>
        <v>NACIONAL</v>
      </c>
      <c r="AX2020" s="11"/>
    </row>
    <row r="2021" spans="44:50">
      <c r="AR2021" s="1">
        <v>5001</v>
      </c>
      <c r="AS2021" s="1">
        <v>17</v>
      </c>
      <c r="AT2021" s="34" t="str">
        <f>VLOOKUP(Reten_soc[[#This Row],[Tipo retenciones]],Creados_silog[],2,0)</f>
        <v>Reten Impuesto Renta Activida Alterna II</v>
      </c>
      <c r="AU2021" s="11">
        <f>VLOOKUP(Reten_soc[[#This Row],[Tipo retenciones]],Creados_silog[],3,0)</f>
        <v>0</v>
      </c>
      <c r="AV2021" s="34" t="str">
        <f>VLOOKUP(Reten_soc[[#This Row],[Tipo retenciones]],Creados_silog[],4,0)</f>
        <v>NACIONAL</v>
      </c>
      <c r="AX2021" s="11"/>
    </row>
    <row r="2022" spans="44:50">
      <c r="AR2022" s="1">
        <v>5001</v>
      </c>
      <c r="AS2022" s="1" t="s">
        <v>2556</v>
      </c>
      <c r="AT2022" s="34" t="str">
        <f>VLOOKUP(Reten_soc[[#This Row],[Tipo retenciones]],Creados_silog[],2,0)</f>
        <v>Estampilla Pro Unal y demás Un Estatales</v>
      </c>
      <c r="AU2022" s="11">
        <f>VLOOKUP(Reten_soc[[#This Row],[Tipo retenciones]],Creados_silog[],3,0)</f>
        <v>70</v>
      </c>
      <c r="AV2022" s="34" t="str">
        <f>VLOOKUP(Reten_soc[[#This Row],[Tipo retenciones]],Creados_silog[],4,0)</f>
        <v>SUCRE</v>
      </c>
      <c r="AX2022" s="11"/>
    </row>
    <row r="2023" spans="44:50">
      <c r="AR2023" s="1">
        <v>5001</v>
      </c>
      <c r="AS2023" s="1" t="s">
        <v>2637</v>
      </c>
      <c r="AT2023" s="34" t="str">
        <f>VLOOKUP(Reten_soc[[#This Row],[Tipo retenciones]],Creados_silog[],2,0)</f>
        <v>Ahorro Fomento a la Construccion AFC</v>
      </c>
      <c r="AU2023" s="11">
        <f>VLOOKUP(Reten_soc[[#This Row],[Tipo retenciones]],Creados_silog[],3,0)</f>
        <v>0</v>
      </c>
      <c r="AV2023" s="34" t="str">
        <f>VLOOKUP(Reten_soc[[#This Row],[Tipo retenciones]],Creados_silog[],4,0)</f>
        <v>NACIONAL</v>
      </c>
      <c r="AX2023" s="11"/>
    </row>
    <row r="2024" spans="44:50">
      <c r="AR2024" s="1">
        <v>5001</v>
      </c>
      <c r="AS2024" s="1">
        <v>29</v>
      </c>
      <c r="AT2024" s="34" t="str">
        <f>VLOOKUP(Reten_soc[[#This Row],[Tipo retenciones]],Creados_silog[],2,0)</f>
        <v>Retención ICA Bienes Palanquero</v>
      </c>
      <c r="AU2024" s="11">
        <f>VLOOKUP(Reten_soc[[#This Row],[Tipo retenciones]],Creados_silog[],3,0)</f>
        <v>25</v>
      </c>
      <c r="AV2024" s="34" t="str">
        <f>VLOOKUP(Reten_soc[[#This Row],[Tipo retenciones]],Creados_silog[],4,0)</f>
        <v>CUNDINAMARCA</v>
      </c>
      <c r="AX2024" s="11"/>
    </row>
    <row r="2025" spans="44:50">
      <c r="AR2025" s="1">
        <v>5001</v>
      </c>
      <c r="AS2025" s="1">
        <v>30</v>
      </c>
      <c r="AT2025" s="34" t="str">
        <f>VLOOKUP(Reten_soc[[#This Row],[Tipo retenciones]],Creados_silog[],2,0)</f>
        <v>Retención ICA Servicios Palanquero</v>
      </c>
      <c r="AU2025" s="11">
        <f>VLOOKUP(Reten_soc[[#This Row],[Tipo retenciones]],Creados_silog[],3,0)</f>
        <v>25</v>
      </c>
      <c r="AV2025" s="34" t="str">
        <f>VLOOKUP(Reten_soc[[#This Row],[Tipo retenciones]],Creados_silog[],4,0)</f>
        <v>CUNDINAMARCA</v>
      </c>
      <c r="AX2025" s="11"/>
    </row>
    <row r="2026" spans="44:50">
      <c r="AR2026" s="1">
        <v>5001</v>
      </c>
      <c r="AS2026" s="1" t="s">
        <v>2810</v>
      </c>
      <c r="AT2026" s="34" t="str">
        <f>VLOOKUP(Reten_soc[[#This Row],[Tipo retenciones]],Creados_silog[],2,0)</f>
        <v>Impuesto Equidad CREE</v>
      </c>
      <c r="AU2026" s="11">
        <f>VLOOKUP(Reten_soc[[#This Row],[Tipo retenciones]],Creados_silog[],3,0)</f>
        <v>0</v>
      </c>
      <c r="AV2026" s="34" t="str">
        <f>VLOOKUP(Reten_soc[[#This Row],[Tipo retenciones]],Creados_silog[],4,0)</f>
        <v>NACIONAL</v>
      </c>
      <c r="AX2026" s="11"/>
    </row>
    <row r="2027" spans="44:50">
      <c r="AR2027" s="1">
        <v>5001</v>
      </c>
      <c r="AS2027" s="1" t="s">
        <v>2826</v>
      </c>
      <c r="AT2027" s="34" t="str">
        <f>VLOOKUP(Reten_soc[[#This Row],[Tipo retenciones]],Creados_silog[],2,0)</f>
        <v>Contribución contrato de obra</v>
      </c>
      <c r="AU2027" s="11">
        <f>VLOOKUP(Reten_soc[[#This Row],[Tipo retenciones]],Creados_silog[],3,0)</f>
        <v>0</v>
      </c>
      <c r="AV2027" s="34" t="str">
        <f>VLOOKUP(Reten_soc[[#This Row],[Tipo retenciones]],Creados_silog[],4,0)</f>
        <v>NACIONAL</v>
      </c>
      <c r="AX2027" s="11"/>
    </row>
    <row r="2028" spans="44:50">
      <c r="AR2028" s="1">
        <v>5001</v>
      </c>
      <c r="AS2028" s="1" t="s">
        <v>2995</v>
      </c>
      <c r="AT2028" s="34" t="str">
        <f>VLOOKUP(Reten_soc[[#This Row],[Tipo retenciones]],Creados_silog[],2,0)</f>
        <v>Retención Impuesto Solidario Covid19</v>
      </c>
      <c r="AU2028" s="11">
        <f>VLOOKUP(Reten_soc[[#This Row],[Tipo retenciones]],Creados_silog[],3,0)</f>
        <v>0</v>
      </c>
      <c r="AV2028" s="34" t="str">
        <f>VLOOKUP(Reten_soc[[#This Row],[Tipo retenciones]],Creados_silog[],4,0)</f>
        <v>NACIONAL</v>
      </c>
      <c r="AX2028" s="11"/>
    </row>
    <row r="2029" spans="44:50">
      <c r="AR2029" s="1">
        <v>5001</v>
      </c>
      <c r="AS2029" s="1" t="s">
        <v>2998</v>
      </c>
      <c r="AT2029" s="34" t="str">
        <f>VLOOKUP(Reten_soc[[#This Row],[Tipo retenciones]],Creados_silog[],2,0)</f>
        <v>Reten Aport Solidario Voluntario Covid19</v>
      </c>
      <c r="AU2029" s="11">
        <f>VLOOKUP(Reten_soc[[#This Row],[Tipo retenciones]],Creados_silog[],3,0)</f>
        <v>0</v>
      </c>
      <c r="AV2029" s="34" t="str">
        <f>VLOOKUP(Reten_soc[[#This Row],[Tipo retenciones]],Creados_silog[],4,0)</f>
        <v>NACIONAL</v>
      </c>
      <c r="AX2029" s="11"/>
    </row>
    <row r="2030" spans="44:50">
      <c r="AR2030" s="1">
        <v>5001</v>
      </c>
      <c r="AS2030" s="1" t="s">
        <v>3272</v>
      </c>
      <c r="AT2030" s="34" t="str">
        <f>VLOOKUP(Reten_soc[[#This Row],[Tipo retenciones]],Creados_silog[],2,0)</f>
        <v>Contribución contrato de obra</v>
      </c>
      <c r="AU2030" s="11">
        <f>VLOOKUP(Reten_soc[[#This Row],[Tipo retenciones]],Creados_silog[],3,0)</f>
        <v>0</v>
      </c>
      <c r="AV2030" s="34" t="str">
        <f>VLOOKUP(Reten_soc[[#This Row],[Tipo retenciones]],Creados_silog[],4,0)</f>
        <v>NACIONAL</v>
      </c>
      <c r="AX2030" s="11"/>
    </row>
    <row r="2031" spans="44:50">
      <c r="AR2031" s="1">
        <v>5001</v>
      </c>
      <c r="AS2031" s="1" t="s">
        <v>3098</v>
      </c>
      <c r="AT2031" s="34" t="str">
        <f>VLOOKUP(Reten_soc[[#This Row],[Tipo retenciones]],Creados_silog[],2,0)</f>
        <v>Retención Impuesto EQUIDAD CREE</v>
      </c>
      <c r="AU2031" s="11">
        <f>VLOOKUP(Reten_soc[[#This Row],[Tipo retenciones]],Creados_silog[],3,0)</f>
        <v>0</v>
      </c>
      <c r="AV2031" s="34" t="str">
        <f>VLOOKUP(Reten_soc[[#This Row],[Tipo retenciones]],Creados_silog[],4,0)</f>
        <v>NACIONAL</v>
      </c>
      <c r="AX2031" s="11"/>
    </row>
    <row r="2032" spans="44:50">
      <c r="AR2032" s="1">
        <v>5001</v>
      </c>
      <c r="AS2032" s="1" t="s">
        <v>3101</v>
      </c>
      <c r="AT2032" s="34" t="str">
        <f>VLOOKUP(Reten_soc[[#This Row],[Tipo retenciones]],Creados_silog[],2,0)</f>
        <v>Impuestos Saludables</v>
      </c>
      <c r="AU2032" s="11">
        <f>VLOOKUP(Reten_soc[[#This Row],[Tipo retenciones]],Creados_silog[],3,0)</f>
        <v>0</v>
      </c>
      <c r="AV2032" s="34" t="str">
        <f>VLOOKUP(Reten_soc[[#This Row],[Tipo retenciones]],Creados_silog[],4,0)</f>
        <v>NACIONAL</v>
      </c>
      <c r="AX2032" s="11"/>
    </row>
    <row r="2033" spans="44:50">
      <c r="AR2033" s="1">
        <v>5002</v>
      </c>
      <c r="AS2033" s="39" t="s">
        <v>25</v>
      </c>
      <c r="AT2033" s="34" t="str">
        <f>VLOOKUP(Reten_soc[[#This Row],[Tipo retenciones]],Creados_silog[],2,0)</f>
        <v>Retención Impuesto de Renta</v>
      </c>
      <c r="AU2033" s="11">
        <f>VLOOKUP(Reten_soc[[#This Row],[Tipo retenciones]],Creados_silog[],3,0)</f>
        <v>0</v>
      </c>
      <c r="AV2033" s="34" t="str">
        <f>VLOOKUP(Reten_soc[[#This Row],[Tipo retenciones]],Creados_silog[],4,0)</f>
        <v>NACIONAL</v>
      </c>
      <c r="AX2033" s="11"/>
    </row>
    <row r="2034" spans="44:50">
      <c r="AR2034" s="1">
        <v>5002</v>
      </c>
      <c r="AS2034" s="39" t="s">
        <v>94</v>
      </c>
      <c r="AT2034" s="34" t="str">
        <f>VLOOKUP(Reten_soc[[#This Row],[Tipo retenciones]],Creados_silog[],2,0)</f>
        <v>Retención Iva Bienes</v>
      </c>
      <c r="AU2034" s="11">
        <f>VLOOKUP(Reten_soc[[#This Row],[Tipo retenciones]],Creados_silog[],3,0)</f>
        <v>0</v>
      </c>
      <c r="AV2034" s="34" t="str">
        <f>VLOOKUP(Reten_soc[[#This Row],[Tipo retenciones]],Creados_silog[],4,0)</f>
        <v>NACIONAL</v>
      </c>
      <c r="AX2034" s="11"/>
    </row>
    <row r="2035" spans="44:50">
      <c r="AR2035" s="1">
        <v>5002</v>
      </c>
      <c r="AS2035" s="39" t="s">
        <v>108</v>
      </c>
      <c r="AT2035" s="34" t="str">
        <f>VLOOKUP(Reten_soc[[#This Row],[Tipo retenciones]],Creados_silog[],2,0)</f>
        <v>Retención Iva Servicios</v>
      </c>
      <c r="AU2035" s="11">
        <f>VLOOKUP(Reten_soc[[#This Row],[Tipo retenciones]],Creados_silog[],3,0)</f>
        <v>0</v>
      </c>
      <c r="AV2035" s="34" t="str">
        <f>VLOOKUP(Reten_soc[[#This Row],[Tipo retenciones]],Creados_silog[],4,0)</f>
        <v>NACIONAL</v>
      </c>
      <c r="AX2035" s="11"/>
    </row>
    <row r="2036" spans="44:50">
      <c r="AR2036" s="1">
        <v>5002</v>
      </c>
      <c r="AS2036" s="39" t="s">
        <v>132</v>
      </c>
      <c r="AT2036" s="34" t="str">
        <f>VLOOKUP(Reten_soc[[#This Row],[Tipo retenciones]],Creados_silog[],2,0)</f>
        <v>Impuesto de Timbre</v>
      </c>
      <c r="AU2036" s="11">
        <f>VLOOKUP(Reten_soc[[#This Row],[Tipo retenciones]],Creados_silog[],3,0)</f>
        <v>0</v>
      </c>
      <c r="AV2036" s="34" t="str">
        <f>VLOOKUP(Reten_soc[[#This Row],[Tipo retenciones]],Creados_silog[],4,0)</f>
        <v>NACIONAL</v>
      </c>
      <c r="AX2036" s="11"/>
    </row>
    <row r="2037" spans="44:50">
      <c r="AR2037" s="1">
        <v>5002</v>
      </c>
      <c r="AS2037" s="1">
        <v>12</v>
      </c>
      <c r="AT2037" s="34" t="str">
        <f>VLOOKUP(Reten_soc[[#This Row],[Tipo retenciones]],Creados_silog[],2,0)</f>
        <v>Reten Impuesto Renta Activida Alterna I</v>
      </c>
      <c r="AU2037" s="11">
        <f>VLOOKUP(Reten_soc[[#This Row],[Tipo retenciones]],Creados_silog[],3,0)</f>
        <v>0</v>
      </c>
      <c r="AV2037" s="34" t="str">
        <f>VLOOKUP(Reten_soc[[#This Row],[Tipo retenciones]],Creados_silog[],4,0)</f>
        <v>NACIONAL</v>
      </c>
      <c r="AX2037" s="11"/>
    </row>
    <row r="2038" spans="44:50">
      <c r="AR2038" s="1">
        <v>5002</v>
      </c>
      <c r="AS2038" s="1">
        <v>15</v>
      </c>
      <c r="AT2038" s="34" t="str">
        <f>VLOOKUP(Reten_soc[[#This Row],[Tipo retenciones]],Creados_silog[],2,0)</f>
        <v>Retención ICA Bienes Villavicencio</v>
      </c>
      <c r="AU2038" s="11">
        <f>VLOOKUP(Reten_soc[[#This Row],[Tipo retenciones]],Creados_silog[],3,0)</f>
        <v>50</v>
      </c>
      <c r="AV2038" s="34" t="str">
        <f>VLOOKUP(Reten_soc[[#This Row],[Tipo retenciones]],Creados_silog[],4,0)</f>
        <v>META</v>
      </c>
      <c r="AX2038" s="11"/>
    </row>
    <row r="2039" spans="44:50">
      <c r="AR2039" s="1">
        <v>5002</v>
      </c>
      <c r="AS2039" s="1">
        <v>16</v>
      </c>
      <c r="AT2039" s="34" t="str">
        <f>VLOOKUP(Reten_soc[[#This Row],[Tipo retenciones]],Creados_silog[],2,0)</f>
        <v>Retención ICA Servicios Villavicencio</v>
      </c>
      <c r="AU2039" s="11">
        <f>VLOOKUP(Reten_soc[[#This Row],[Tipo retenciones]],Creados_silog[],3,0)</f>
        <v>50</v>
      </c>
      <c r="AV2039" s="34" t="str">
        <f>VLOOKUP(Reten_soc[[#This Row],[Tipo retenciones]],Creados_silog[],4,0)</f>
        <v>META</v>
      </c>
      <c r="AX2039" s="11"/>
    </row>
    <row r="2040" spans="44:50">
      <c r="AR2040" s="1">
        <v>5002</v>
      </c>
      <c r="AS2040" s="1">
        <v>17</v>
      </c>
      <c r="AT2040" s="34" t="str">
        <f>VLOOKUP(Reten_soc[[#This Row],[Tipo retenciones]],Creados_silog[],2,0)</f>
        <v>Reten Impuesto Renta Activida Alterna II</v>
      </c>
      <c r="AU2040" s="11">
        <f>VLOOKUP(Reten_soc[[#This Row],[Tipo retenciones]],Creados_silog[],3,0)</f>
        <v>0</v>
      </c>
      <c r="AV2040" s="34" t="str">
        <f>VLOOKUP(Reten_soc[[#This Row],[Tipo retenciones]],Creados_silog[],4,0)</f>
        <v>NACIONAL</v>
      </c>
      <c r="AX2040" s="11"/>
    </row>
    <row r="2041" spans="44:50">
      <c r="AR2041" s="1">
        <v>5002</v>
      </c>
      <c r="AS2041" s="1" t="s">
        <v>2556</v>
      </c>
      <c r="AT2041" s="34" t="str">
        <f>VLOOKUP(Reten_soc[[#This Row],[Tipo retenciones]],Creados_silog[],2,0)</f>
        <v>Estampilla Pro Unal y demás Un Estatales</v>
      </c>
      <c r="AU2041" s="11">
        <f>VLOOKUP(Reten_soc[[#This Row],[Tipo retenciones]],Creados_silog[],3,0)</f>
        <v>70</v>
      </c>
      <c r="AV2041" s="34" t="str">
        <f>VLOOKUP(Reten_soc[[#This Row],[Tipo retenciones]],Creados_silog[],4,0)</f>
        <v>SUCRE</v>
      </c>
      <c r="AX2041" s="11"/>
    </row>
    <row r="2042" spans="44:50">
      <c r="AR2042" s="1">
        <v>5002</v>
      </c>
      <c r="AS2042" s="1" t="s">
        <v>2637</v>
      </c>
      <c r="AT2042" s="34" t="str">
        <f>VLOOKUP(Reten_soc[[#This Row],[Tipo retenciones]],Creados_silog[],2,0)</f>
        <v>Ahorro Fomento a la Construccion AFC</v>
      </c>
      <c r="AU2042" s="11">
        <f>VLOOKUP(Reten_soc[[#This Row],[Tipo retenciones]],Creados_silog[],3,0)</f>
        <v>0</v>
      </c>
      <c r="AV2042" s="34" t="str">
        <f>VLOOKUP(Reten_soc[[#This Row],[Tipo retenciones]],Creados_silog[],4,0)</f>
        <v>NACIONAL</v>
      </c>
      <c r="AX2042" s="11"/>
    </row>
    <row r="2043" spans="44:50">
      <c r="AR2043" s="1">
        <v>5002</v>
      </c>
      <c r="AS2043" s="1" t="s">
        <v>2810</v>
      </c>
      <c r="AT2043" s="34" t="str">
        <f>VLOOKUP(Reten_soc[[#This Row],[Tipo retenciones]],Creados_silog[],2,0)</f>
        <v>Impuesto Equidad CREE</v>
      </c>
      <c r="AU2043" s="11">
        <f>VLOOKUP(Reten_soc[[#This Row],[Tipo retenciones]],Creados_silog[],3,0)</f>
        <v>0</v>
      </c>
      <c r="AV2043" s="34" t="str">
        <f>VLOOKUP(Reten_soc[[#This Row],[Tipo retenciones]],Creados_silog[],4,0)</f>
        <v>NACIONAL</v>
      </c>
      <c r="AX2043" s="11"/>
    </row>
    <row r="2044" spans="44:50">
      <c r="AR2044" s="1">
        <v>5002</v>
      </c>
      <c r="AS2044" s="1" t="s">
        <v>2826</v>
      </c>
      <c r="AT2044" s="34" t="str">
        <f>VLOOKUP(Reten_soc[[#This Row],[Tipo retenciones]],Creados_silog[],2,0)</f>
        <v>Contribución contrato de obra</v>
      </c>
      <c r="AU2044" s="11">
        <f>VLOOKUP(Reten_soc[[#This Row],[Tipo retenciones]],Creados_silog[],3,0)</f>
        <v>0</v>
      </c>
      <c r="AV2044" s="34" t="str">
        <f>VLOOKUP(Reten_soc[[#This Row],[Tipo retenciones]],Creados_silog[],4,0)</f>
        <v>NACIONAL</v>
      </c>
      <c r="AX2044" s="11"/>
    </row>
    <row r="2045" spans="44:50">
      <c r="AR2045" s="1">
        <v>5002</v>
      </c>
      <c r="AS2045" s="1" t="s">
        <v>2995</v>
      </c>
      <c r="AT2045" s="34" t="str">
        <f>VLOOKUP(Reten_soc[[#This Row],[Tipo retenciones]],Creados_silog[],2,0)</f>
        <v>Retención Impuesto Solidario Covid19</v>
      </c>
      <c r="AU2045" s="11">
        <f>VLOOKUP(Reten_soc[[#This Row],[Tipo retenciones]],Creados_silog[],3,0)</f>
        <v>0</v>
      </c>
      <c r="AV2045" s="34" t="str">
        <f>VLOOKUP(Reten_soc[[#This Row],[Tipo retenciones]],Creados_silog[],4,0)</f>
        <v>NACIONAL</v>
      </c>
      <c r="AX2045" s="11"/>
    </row>
    <row r="2046" spans="44:50">
      <c r="AR2046" s="1">
        <v>5002</v>
      </c>
      <c r="AS2046" s="1" t="s">
        <v>2998</v>
      </c>
      <c r="AT2046" s="34" t="str">
        <f>VLOOKUP(Reten_soc[[#This Row],[Tipo retenciones]],Creados_silog[],2,0)</f>
        <v>Reten Aport Solidario Voluntario Covid19</v>
      </c>
      <c r="AU2046" s="11">
        <f>VLOOKUP(Reten_soc[[#This Row],[Tipo retenciones]],Creados_silog[],3,0)</f>
        <v>0</v>
      </c>
      <c r="AV2046" s="34" t="str">
        <f>VLOOKUP(Reten_soc[[#This Row],[Tipo retenciones]],Creados_silog[],4,0)</f>
        <v>NACIONAL</v>
      </c>
      <c r="AX2046" s="11"/>
    </row>
    <row r="2047" spans="44:50">
      <c r="AR2047" s="1">
        <v>5002</v>
      </c>
      <c r="AS2047" s="1" t="s">
        <v>3098</v>
      </c>
      <c r="AT2047" s="34" t="str">
        <f>VLOOKUP(Reten_soc[[#This Row],[Tipo retenciones]],Creados_silog[],2,0)</f>
        <v>Retención Impuesto EQUIDAD CREE</v>
      </c>
      <c r="AU2047" s="11">
        <f>VLOOKUP(Reten_soc[[#This Row],[Tipo retenciones]],Creados_silog[],3,0)</f>
        <v>0</v>
      </c>
      <c r="AV2047" s="34" t="str">
        <f>VLOOKUP(Reten_soc[[#This Row],[Tipo retenciones]],Creados_silog[],4,0)</f>
        <v>NACIONAL</v>
      </c>
      <c r="AX2047" s="11"/>
    </row>
    <row r="2048" spans="44:50">
      <c r="AR2048" s="1">
        <v>5002</v>
      </c>
      <c r="AS2048" s="1" t="s">
        <v>3101</v>
      </c>
      <c r="AT2048" s="34" t="str">
        <f>VLOOKUP(Reten_soc[[#This Row],[Tipo retenciones]],Creados_silog[],2,0)</f>
        <v>Impuestos Saludables</v>
      </c>
      <c r="AU2048" s="11">
        <f>VLOOKUP(Reten_soc[[#This Row],[Tipo retenciones]],Creados_silog[],3,0)</f>
        <v>0</v>
      </c>
      <c r="AV2048" s="34" t="str">
        <f>VLOOKUP(Reten_soc[[#This Row],[Tipo retenciones]],Creados_silog[],4,0)</f>
        <v>NACIONAL</v>
      </c>
      <c r="AX2048" s="11"/>
    </row>
    <row r="2049" spans="44:50">
      <c r="AR2049" s="1">
        <v>5003</v>
      </c>
      <c r="AS2049" s="39" t="s">
        <v>25</v>
      </c>
      <c r="AT2049" s="34" t="str">
        <f>VLOOKUP(Reten_soc[[#This Row],[Tipo retenciones]],Creados_silog[],2,0)</f>
        <v>Retención Impuesto de Renta</v>
      </c>
      <c r="AU2049" s="11">
        <f>VLOOKUP(Reten_soc[[#This Row],[Tipo retenciones]],Creados_silog[],3,0)</f>
        <v>0</v>
      </c>
      <c r="AV2049" s="34" t="str">
        <f>VLOOKUP(Reten_soc[[#This Row],[Tipo retenciones]],Creados_silog[],4,0)</f>
        <v>NACIONAL</v>
      </c>
      <c r="AX2049" s="11"/>
    </row>
    <row r="2050" spans="44:50">
      <c r="AR2050" s="1">
        <v>5003</v>
      </c>
      <c r="AS2050" s="39" t="s">
        <v>94</v>
      </c>
      <c r="AT2050" s="34" t="str">
        <f>VLOOKUP(Reten_soc[[#This Row],[Tipo retenciones]],Creados_silog[],2,0)</f>
        <v>Retención Iva Bienes</v>
      </c>
      <c r="AU2050" s="11">
        <f>VLOOKUP(Reten_soc[[#This Row],[Tipo retenciones]],Creados_silog[],3,0)</f>
        <v>0</v>
      </c>
      <c r="AV2050" s="34" t="str">
        <f>VLOOKUP(Reten_soc[[#This Row],[Tipo retenciones]],Creados_silog[],4,0)</f>
        <v>NACIONAL</v>
      </c>
      <c r="AX2050" s="11"/>
    </row>
    <row r="2051" spans="44:50">
      <c r="AR2051" s="1">
        <v>5003</v>
      </c>
      <c r="AS2051" s="39" t="s">
        <v>108</v>
      </c>
      <c r="AT2051" s="34" t="str">
        <f>VLOOKUP(Reten_soc[[#This Row],[Tipo retenciones]],Creados_silog[],2,0)</f>
        <v>Retención Iva Servicios</v>
      </c>
      <c r="AU2051" s="11">
        <f>VLOOKUP(Reten_soc[[#This Row],[Tipo retenciones]],Creados_silog[],3,0)</f>
        <v>0</v>
      </c>
      <c r="AV2051" s="34" t="str">
        <f>VLOOKUP(Reten_soc[[#This Row],[Tipo retenciones]],Creados_silog[],4,0)</f>
        <v>NACIONAL</v>
      </c>
      <c r="AX2051" s="11"/>
    </row>
    <row r="2052" spans="44:50">
      <c r="AR2052" s="1">
        <v>5003</v>
      </c>
      <c r="AS2052" s="39" t="s">
        <v>132</v>
      </c>
      <c r="AT2052" s="34" t="str">
        <f>VLOOKUP(Reten_soc[[#This Row],[Tipo retenciones]],Creados_silog[],2,0)</f>
        <v>Impuesto de Timbre</v>
      </c>
      <c r="AU2052" s="11">
        <f>VLOOKUP(Reten_soc[[#This Row],[Tipo retenciones]],Creados_silog[],3,0)</f>
        <v>0</v>
      </c>
      <c r="AV2052" s="34" t="str">
        <f>VLOOKUP(Reten_soc[[#This Row],[Tipo retenciones]],Creados_silog[],4,0)</f>
        <v>NACIONAL</v>
      </c>
      <c r="AX2052" s="11"/>
    </row>
    <row r="2053" spans="44:50">
      <c r="AR2053" s="1">
        <v>5003</v>
      </c>
      <c r="AS2053" s="1">
        <v>12</v>
      </c>
      <c r="AT2053" s="34" t="str">
        <f>VLOOKUP(Reten_soc[[#This Row],[Tipo retenciones]],Creados_silog[],2,0)</f>
        <v>Reten Impuesto Renta Activida Alterna I</v>
      </c>
      <c r="AU2053" s="11">
        <f>VLOOKUP(Reten_soc[[#This Row],[Tipo retenciones]],Creados_silog[],3,0)</f>
        <v>0</v>
      </c>
      <c r="AV2053" s="34" t="str">
        <f>VLOOKUP(Reten_soc[[#This Row],[Tipo retenciones]],Creados_silog[],4,0)</f>
        <v>NACIONAL</v>
      </c>
      <c r="AX2053" s="11"/>
    </row>
    <row r="2054" spans="44:50">
      <c r="AR2054" s="1">
        <v>5003</v>
      </c>
      <c r="AS2054" s="1">
        <v>17</v>
      </c>
      <c r="AT2054" s="34" t="str">
        <f>VLOOKUP(Reten_soc[[#This Row],[Tipo retenciones]],Creados_silog[],2,0)</f>
        <v>Reten Impuesto Renta Activida Alterna II</v>
      </c>
      <c r="AU2054" s="11">
        <f>VLOOKUP(Reten_soc[[#This Row],[Tipo retenciones]],Creados_silog[],3,0)</f>
        <v>0</v>
      </c>
      <c r="AV2054" s="34" t="str">
        <f>VLOOKUP(Reten_soc[[#This Row],[Tipo retenciones]],Creados_silog[],4,0)</f>
        <v>NACIONAL</v>
      </c>
      <c r="AX2054" s="11"/>
    </row>
    <row r="2055" spans="44:50">
      <c r="AR2055" s="1">
        <v>5003</v>
      </c>
      <c r="AS2055" s="1" t="s">
        <v>2556</v>
      </c>
      <c r="AT2055" s="34" t="str">
        <f>VLOOKUP(Reten_soc[[#This Row],[Tipo retenciones]],Creados_silog[],2,0)</f>
        <v>Estampilla Pro Unal y demás Un Estatales</v>
      </c>
      <c r="AU2055" s="11">
        <f>VLOOKUP(Reten_soc[[#This Row],[Tipo retenciones]],Creados_silog[],3,0)</f>
        <v>70</v>
      </c>
      <c r="AV2055" s="34" t="str">
        <f>VLOOKUP(Reten_soc[[#This Row],[Tipo retenciones]],Creados_silog[],4,0)</f>
        <v>SUCRE</v>
      </c>
      <c r="AX2055" s="11"/>
    </row>
    <row r="2056" spans="44:50">
      <c r="AR2056" s="1">
        <v>5003</v>
      </c>
      <c r="AS2056" s="1" t="s">
        <v>2637</v>
      </c>
      <c r="AT2056" s="34" t="str">
        <f>VLOOKUP(Reten_soc[[#This Row],[Tipo retenciones]],Creados_silog[],2,0)</f>
        <v>Ahorro Fomento a la Construccion AFC</v>
      </c>
      <c r="AU2056" s="11">
        <f>VLOOKUP(Reten_soc[[#This Row],[Tipo retenciones]],Creados_silog[],3,0)</f>
        <v>0</v>
      </c>
      <c r="AV2056" s="34" t="str">
        <f>VLOOKUP(Reten_soc[[#This Row],[Tipo retenciones]],Creados_silog[],4,0)</f>
        <v>NACIONAL</v>
      </c>
      <c r="AX2056" s="11"/>
    </row>
    <row r="2057" spans="44:50">
      <c r="AR2057" s="1">
        <v>5003</v>
      </c>
      <c r="AS2057" s="1">
        <v>25</v>
      </c>
      <c r="AT2057" s="34" t="str">
        <f>VLOOKUP(Reten_soc[[#This Row],[Tipo retenciones]],Creados_silog[],2,0)</f>
        <v>Estampilla Prociudadela Atlántico</v>
      </c>
      <c r="AU2057" s="11">
        <f>VLOOKUP(Reten_soc[[#This Row],[Tipo retenciones]],Creados_silog[],3,0)</f>
        <v>8</v>
      </c>
      <c r="AV2057" s="34" t="str">
        <f>VLOOKUP(Reten_soc[[#This Row],[Tipo retenciones]],Creados_silog[],4,0)</f>
        <v>ATLÁNTICO</v>
      </c>
      <c r="AX2057" s="11"/>
    </row>
    <row r="2058" spans="44:50">
      <c r="AR2058" s="1">
        <v>5003</v>
      </c>
      <c r="AS2058" s="1">
        <v>26</v>
      </c>
      <c r="AT2058" s="34" t="str">
        <f>VLOOKUP(Reten_soc[[#This Row],[Tipo retenciones]],Creados_silog[],2,0)</f>
        <v>Estampilla Prodesarrollo Atlántico</v>
      </c>
      <c r="AU2058" s="11">
        <f>VLOOKUP(Reten_soc[[#This Row],[Tipo retenciones]],Creados_silog[],3,0)</f>
        <v>8</v>
      </c>
      <c r="AV2058" s="34" t="str">
        <f>VLOOKUP(Reten_soc[[#This Row],[Tipo retenciones]],Creados_silog[],4,0)</f>
        <v>ATLÁNTICO</v>
      </c>
      <c r="AX2058" s="11"/>
    </row>
    <row r="2059" spans="44:50">
      <c r="AR2059" s="1">
        <v>5003</v>
      </c>
      <c r="AS2059" s="1" t="s">
        <v>2737</v>
      </c>
      <c r="AT2059" s="34" t="str">
        <f>VLOOKUP(Reten_soc[[#This Row],[Tipo retenciones]],Creados_silog[],2,0)</f>
        <v>Retención ICA Bienes Malambo</v>
      </c>
      <c r="AU2059" s="11">
        <f>VLOOKUP(Reten_soc[[#This Row],[Tipo retenciones]],Creados_silog[],3,0)</f>
        <v>8</v>
      </c>
      <c r="AV2059" s="34" t="str">
        <f>VLOOKUP(Reten_soc[[#This Row],[Tipo retenciones]],Creados_silog[],4,0)</f>
        <v>ATLÁNTICO</v>
      </c>
      <c r="AX2059" s="11"/>
    </row>
    <row r="2060" spans="44:50">
      <c r="AR2060" s="1">
        <v>5003</v>
      </c>
      <c r="AS2060" s="1" t="s">
        <v>2743</v>
      </c>
      <c r="AT2060" s="34" t="str">
        <f>VLOOKUP(Reten_soc[[#This Row],[Tipo retenciones]],Creados_silog[],2,0)</f>
        <v>Retención ICA Servicios Malambo</v>
      </c>
      <c r="AU2060" s="11">
        <f>VLOOKUP(Reten_soc[[#This Row],[Tipo retenciones]],Creados_silog[],3,0)</f>
        <v>8</v>
      </c>
      <c r="AV2060" s="34" t="str">
        <f>VLOOKUP(Reten_soc[[#This Row],[Tipo retenciones]],Creados_silog[],4,0)</f>
        <v>ATLÁNTICO</v>
      </c>
      <c r="AX2060" s="11"/>
    </row>
    <row r="2061" spans="44:50">
      <c r="AR2061" s="1">
        <v>5003</v>
      </c>
      <c r="AS2061" s="1" t="s">
        <v>2810</v>
      </c>
      <c r="AT2061" s="34" t="str">
        <f>VLOOKUP(Reten_soc[[#This Row],[Tipo retenciones]],Creados_silog[],2,0)</f>
        <v>Impuesto Equidad CREE</v>
      </c>
      <c r="AU2061" s="11">
        <f>VLOOKUP(Reten_soc[[#This Row],[Tipo retenciones]],Creados_silog[],3,0)</f>
        <v>0</v>
      </c>
      <c r="AV2061" s="34" t="str">
        <f>VLOOKUP(Reten_soc[[#This Row],[Tipo retenciones]],Creados_silog[],4,0)</f>
        <v>NACIONAL</v>
      </c>
      <c r="AX2061" s="11"/>
    </row>
    <row r="2062" spans="44:50">
      <c r="AR2062" s="1">
        <v>5003</v>
      </c>
      <c r="AS2062" s="1" t="s">
        <v>2826</v>
      </c>
      <c r="AT2062" s="34" t="str">
        <f>VLOOKUP(Reten_soc[[#This Row],[Tipo retenciones]],Creados_silog[],2,0)</f>
        <v>Contribución contrato de obra</v>
      </c>
      <c r="AU2062" s="11">
        <f>VLOOKUP(Reten_soc[[#This Row],[Tipo retenciones]],Creados_silog[],3,0)</f>
        <v>0</v>
      </c>
      <c r="AV2062" s="34" t="str">
        <f>VLOOKUP(Reten_soc[[#This Row],[Tipo retenciones]],Creados_silog[],4,0)</f>
        <v>NACIONAL</v>
      </c>
      <c r="AX2062" s="11"/>
    </row>
    <row r="2063" spans="44:50">
      <c r="AR2063" s="1">
        <v>5003</v>
      </c>
      <c r="AS2063" s="1" t="s">
        <v>2995</v>
      </c>
      <c r="AT2063" s="34" t="str">
        <f>VLOOKUP(Reten_soc[[#This Row],[Tipo retenciones]],Creados_silog[],2,0)</f>
        <v>Retención Impuesto Solidario Covid19</v>
      </c>
      <c r="AU2063" s="11">
        <f>VLOOKUP(Reten_soc[[#This Row],[Tipo retenciones]],Creados_silog[],3,0)</f>
        <v>0</v>
      </c>
      <c r="AV2063" s="34" t="str">
        <f>VLOOKUP(Reten_soc[[#This Row],[Tipo retenciones]],Creados_silog[],4,0)</f>
        <v>NACIONAL</v>
      </c>
      <c r="AX2063" s="11"/>
    </row>
    <row r="2064" spans="44:50">
      <c r="AR2064" s="1">
        <v>5003</v>
      </c>
      <c r="AS2064" s="1" t="s">
        <v>2998</v>
      </c>
      <c r="AT2064" s="34" t="str">
        <f>VLOOKUP(Reten_soc[[#This Row],[Tipo retenciones]],Creados_silog[],2,0)</f>
        <v>Reten Aport Solidario Voluntario Covid19</v>
      </c>
      <c r="AU2064" s="11">
        <f>VLOOKUP(Reten_soc[[#This Row],[Tipo retenciones]],Creados_silog[],3,0)</f>
        <v>0</v>
      </c>
      <c r="AV2064" s="34" t="str">
        <f>VLOOKUP(Reten_soc[[#This Row],[Tipo retenciones]],Creados_silog[],4,0)</f>
        <v>NACIONAL</v>
      </c>
      <c r="AX2064" s="11"/>
    </row>
    <row r="2065" spans="44:50">
      <c r="AR2065" s="1">
        <v>5003</v>
      </c>
      <c r="AS2065" s="1" t="s">
        <v>3341</v>
      </c>
      <c r="AT2065" s="34" t="str">
        <f>VLOOKUP(Reten_soc[[#This Row],[Tipo retenciones]],Creados_silog[],2,0)</f>
        <v>Retención Sobretasa Bomberil Malambo</v>
      </c>
      <c r="AU2065" s="11">
        <f>VLOOKUP(Reten_soc[[#This Row],[Tipo retenciones]],Creados_silog[],3,0)</f>
        <v>8</v>
      </c>
      <c r="AV2065" s="34" t="str">
        <f>VLOOKUP(Reten_soc[[#This Row],[Tipo retenciones]],Creados_silog[],4,0)</f>
        <v>ATLÁNTICO</v>
      </c>
      <c r="AX2065" s="11"/>
    </row>
    <row r="2066" spans="44:50">
      <c r="AR2066" s="1">
        <v>5003</v>
      </c>
      <c r="AS2066" s="1" t="s">
        <v>3098</v>
      </c>
      <c r="AT2066" s="34" t="str">
        <f>VLOOKUP(Reten_soc[[#This Row],[Tipo retenciones]],Creados_silog[],2,0)</f>
        <v>Retención Impuesto EQUIDAD CREE</v>
      </c>
      <c r="AU2066" s="11">
        <f>VLOOKUP(Reten_soc[[#This Row],[Tipo retenciones]],Creados_silog[],3,0)</f>
        <v>0</v>
      </c>
      <c r="AV2066" s="34" t="str">
        <f>VLOOKUP(Reten_soc[[#This Row],[Tipo retenciones]],Creados_silog[],4,0)</f>
        <v>NACIONAL</v>
      </c>
      <c r="AX2066" s="11"/>
    </row>
    <row r="2067" spans="44:50">
      <c r="AR2067" s="1">
        <v>5003</v>
      </c>
      <c r="AS2067" s="1" t="s">
        <v>3101</v>
      </c>
      <c r="AT2067" s="34" t="str">
        <f>VLOOKUP(Reten_soc[[#This Row],[Tipo retenciones]],Creados_silog[],2,0)</f>
        <v>Impuestos Saludables</v>
      </c>
      <c r="AU2067" s="11">
        <f>VLOOKUP(Reten_soc[[#This Row],[Tipo retenciones]],Creados_silog[],3,0)</f>
        <v>0</v>
      </c>
      <c r="AV2067" s="34" t="str">
        <f>VLOOKUP(Reten_soc[[#This Row],[Tipo retenciones]],Creados_silog[],4,0)</f>
        <v>NACIONAL</v>
      </c>
      <c r="AX2067" s="11"/>
    </row>
    <row r="2068" spans="44:50">
      <c r="AR2068" s="1">
        <v>5004</v>
      </c>
      <c r="AS2068" s="39" t="s">
        <v>25</v>
      </c>
      <c r="AT2068" s="34" t="str">
        <f>VLOOKUP(Reten_soc[[#This Row],[Tipo retenciones]],Creados_silog[],2,0)</f>
        <v>Retención Impuesto de Renta</v>
      </c>
      <c r="AU2068" s="11">
        <f>VLOOKUP(Reten_soc[[#This Row],[Tipo retenciones]],Creados_silog[],3,0)</f>
        <v>0</v>
      </c>
      <c r="AV2068" s="34" t="str">
        <f>VLOOKUP(Reten_soc[[#This Row],[Tipo retenciones]],Creados_silog[],4,0)</f>
        <v>NACIONAL</v>
      </c>
      <c r="AX2068" s="11"/>
    </row>
    <row r="2069" spans="44:50">
      <c r="AR2069" s="1">
        <v>5004</v>
      </c>
      <c r="AS2069" s="39" t="s">
        <v>94</v>
      </c>
      <c r="AT2069" s="34" t="str">
        <f>VLOOKUP(Reten_soc[[#This Row],[Tipo retenciones]],Creados_silog[],2,0)</f>
        <v>Retención Iva Bienes</v>
      </c>
      <c r="AU2069" s="11">
        <f>VLOOKUP(Reten_soc[[#This Row],[Tipo retenciones]],Creados_silog[],3,0)</f>
        <v>0</v>
      </c>
      <c r="AV2069" s="34" t="str">
        <f>VLOOKUP(Reten_soc[[#This Row],[Tipo retenciones]],Creados_silog[],4,0)</f>
        <v>NACIONAL</v>
      </c>
      <c r="AX2069" s="11"/>
    </row>
    <row r="2070" spans="44:50">
      <c r="AR2070" s="1">
        <v>5004</v>
      </c>
      <c r="AS2070" s="39" t="s">
        <v>108</v>
      </c>
      <c r="AT2070" s="34" t="str">
        <f>VLOOKUP(Reten_soc[[#This Row],[Tipo retenciones]],Creados_silog[],2,0)</f>
        <v>Retención Iva Servicios</v>
      </c>
      <c r="AU2070" s="11">
        <f>VLOOKUP(Reten_soc[[#This Row],[Tipo retenciones]],Creados_silog[],3,0)</f>
        <v>0</v>
      </c>
      <c r="AV2070" s="34" t="str">
        <f>VLOOKUP(Reten_soc[[#This Row],[Tipo retenciones]],Creados_silog[],4,0)</f>
        <v>NACIONAL</v>
      </c>
      <c r="AX2070" s="11"/>
    </row>
    <row r="2071" spans="44:50">
      <c r="AR2071" s="1">
        <v>5004</v>
      </c>
      <c r="AS2071" s="39" t="s">
        <v>132</v>
      </c>
      <c r="AT2071" s="34" t="str">
        <f>VLOOKUP(Reten_soc[[#This Row],[Tipo retenciones]],Creados_silog[],2,0)</f>
        <v>Impuesto de Timbre</v>
      </c>
      <c r="AU2071" s="11">
        <f>VLOOKUP(Reten_soc[[#This Row],[Tipo retenciones]],Creados_silog[],3,0)</f>
        <v>0</v>
      </c>
      <c r="AV2071" s="34" t="str">
        <f>VLOOKUP(Reten_soc[[#This Row],[Tipo retenciones]],Creados_silog[],4,0)</f>
        <v>NACIONAL</v>
      </c>
      <c r="AX2071" s="11"/>
    </row>
    <row r="2072" spans="44:50">
      <c r="AR2072" s="1">
        <v>5004</v>
      </c>
      <c r="AS2072" s="1">
        <v>12</v>
      </c>
      <c r="AT2072" s="34" t="str">
        <f>VLOOKUP(Reten_soc[[#This Row],[Tipo retenciones]],Creados_silog[],2,0)</f>
        <v>Reten Impuesto Renta Activida Alterna I</v>
      </c>
      <c r="AU2072" s="11">
        <f>VLOOKUP(Reten_soc[[#This Row],[Tipo retenciones]],Creados_silog[],3,0)</f>
        <v>0</v>
      </c>
      <c r="AV2072" s="34" t="str">
        <f>VLOOKUP(Reten_soc[[#This Row],[Tipo retenciones]],Creados_silog[],4,0)</f>
        <v>NACIONAL</v>
      </c>
      <c r="AX2072" s="11"/>
    </row>
    <row r="2073" spans="44:50">
      <c r="AR2073" s="1">
        <v>5004</v>
      </c>
      <c r="AS2073" s="1">
        <v>13</v>
      </c>
      <c r="AT2073" s="34" t="str">
        <f>VLOOKUP(Reten_soc[[#This Row],[Tipo retenciones]],Creados_silog[],2,0)</f>
        <v>Retención ICA Bienes Melgar</v>
      </c>
      <c r="AU2073" s="11">
        <f>VLOOKUP(Reten_soc[[#This Row],[Tipo retenciones]],Creados_silog[],3,0)</f>
        <v>73</v>
      </c>
      <c r="AV2073" s="34" t="str">
        <f>VLOOKUP(Reten_soc[[#This Row],[Tipo retenciones]],Creados_silog[],4,0)</f>
        <v>TOLIMA</v>
      </c>
      <c r="AX2073" s="11"/>
    </row>
    <row r="2074" spans="44:50">
      <c r="AR2074" s="1">
        <v>5004</v>
      </c>
      <c r="AS2074" s="1">
        <v>14</v>
      </c>
      <c r="AT2074" s="34" t="str">
        <f>VLOOKUP(Reten_soc[[#This Row],[Tipo retenciones]],Creados_silog[],2,0)</f>
        <v>Retención ICA Servicios Melgar</v>
      </c>
      <c r="AU2074" s="11">
        <f>VLOOKUP(Reten_soc[[#This Row],[Tipo retenciones]],Creados_silog[],3,0)</f>
        <v>73</v>
      </c>
      <c r="AV2074" s="34" t="str">
        <f>VLOOKUP(Reten_soc[[#This Row],[Tipo retenciones]],Creados_silog[],4,0)</f>
        <v>TOLIMA</v>
      </c>
      <c r="AX2074" s="11"/>
    </row>
    <row r="2075" spans="44:50">
      <c r="AR2075" s="1">
        <v>5004</v>
      </c>
      <c r="AS2075" s="1">
        <v>17</v>
      </c>
      <c r="AT2075" s="34" t="str">
        <f>VLOOKUP(Reten_soc[[#This Row],[Tipo retenciones]],Creados_silog[],2,0)</f>
        <v>Reten Impuesto Renta Activida Alterna II</v>
      </c>
      <c r="AU2075" s="11">
        <f>VLOOKUP(Reten_soc[[#This Row],[Tipo retenciones]],Creados_silog[],3,0)</f>
        <v>0</v>
      </c>
      <c r="AV2075" s="34" t="str">
        <f>VLOOKUP(Reten_soc[[#This Row],[Tipo retenciones]],Creados_silog[],4,0)</f>
        <v>NACIONAL</v>
      </c>
      <c r="AX2075" s="11"/>
    </row>
    <row r="2076" spans="44:50">
      <c r="AR2076" s="1">
        <v>5004</v>
      </c>
      <c r="AS2076" s="1" t="s">
        <v>2556</v>
      </c>
      <c r="AT2076" s="34" t="str">
        <f>VLOOKUP(Reten_soc[[#This Row],[Tipo retenciones]],Creados_silog[],2,0)</f>
        <v>Estampilla Pro Unal y demás Un Estatales</v>
      </c>
      <c r="AU2076" s="11">
        <f>VLOOKUP(Reten_soc[[#This Row],[Tipo retenciones]],Creados_silog[],3,0)</f>
        <v>70</v>
      </c>
      <c r="AV2076" s="34" t="str">
        <f>VLOOKUP(Reten_soc[[#This Row],[Tipo retenciones]],Creados_silog[],4,0)</f>
        <v>SUCRE</v>
      </c>
      <c r="AX2076" s="11"/>
    </row>
    <row r="2077" spans="44:50">
      <c r="AR2077" s="1">
        <v>5004</v>
      </c>
      <c r="AS2077" s="1" t="s">
        <v>2637</v>
      </c>
      <c r="AT2077" s="34" t="str">
        <f>VLOOKUP(Reten_soc[[#This Row],[Tipo retenciones]],Creados_silog[],2,0)</f>
        <v>Ahorro Fomento a la Construccion AFC</v>
      </c>
      <c r="AU2077" s="11">
        <f>VLOOKUP(Reten_soc[[#This Row],[Tipo retenciones]],Creados_silog[],3,0)</f>
        <v>0</v>
      </c>
      <c r="AV2077" s="34" t="str">
        <f>VLOOKUP(Reten_soc[[#This Row],[Tipo retenciones]],Creados_silog[],4,0)</f>
        <v>NACIONAL</v>
      </c>
      <c r="AX2077" s="11"/>
    </row>
    <row r="2078" spans="44:50">
      <c r="AR2078" s="1">
        <v>5004</v>
      </c>
      <c r="AS2078" s="1" t="s">
        <v>2810</v>
      </c>
      <c r="AT2078" s="34" t="str">
        <f>VLOOKUP(Reten_soc[[#This Row],[Tipo retenciones]],Creados_silog[],2,0)</f>
        <v>Impuesto Equidad CREE</v>
      </c>
      <c r="AU2078" s="11">
        <f>VLOOKUP(Reten_soc[[#This Row],[Tipo retenciones]],Creados_silog[],3,0)</f>
        <v>0</v>
      </c>
      <c r="AV2078" s="34" t="str">
        <f>VLOOKUP(Reten_soc[[#This Row],[Tipo retenciones]],Creados_silog[],4,0)</f>
        <v>NACIONAL</v>
      </c>
      <c r="AX2078" s="11"/>
    </row>
    <row r="2079" spans="44:50">
      <c r="AR2079" s="1">
        <v>5004</v>
      </c>
      <c r="AS2079" s="1" t="s">
        <v>2826</v>
      </c>
      <c r="AT2079" s="34" t="str">
        <f>VLOOKUP(Reten_soc[[#This Row],[Tipo retenciones]],Creados_silog[],2,0)</f>
        <v>Contribución contrato de obra</v>
      </c>
      <c r="AU2079" s="11">
        <f>VLOOKUP(Reten_soc[[#This Row],[Tipo retenciones]],Creados_silog[],3,0)</f>
        <v>0</v>
      </c>
      <c r="AV2079" s="34" t="str">
        <f>VLOOKUP(Reten_soc[[#This Row],[Tipo retenciones]],Creados_silog[],4,0)</f>
        <v>NACIONAL</v>
      </c>
      <c r="AX2079" s="11"/>
    </row>
    <row r="2080" spans="44:50">
      <c r="AR2080" s="1">
        <v>5004</v>
      </c>
      <c r="AS2080" s="1" t="s">
        <v>2995</v>
      </c>
      <c r="AT2080" s="34" t="str">
        <f>VLOOKUP(Reten_soc[[#This Row],[Tipo retenciones]],Creados_silog[],2,0)</f>
        <v>Retención Impuesto Solidario Covid19</v>
      </c>
      <c r="AU2080" s="11">
        <f>VLOOKUP(Reten_soc[[#This Row],[Tipo retenciones]],Creados_silog[],3,0)</f>
        <v>0</v>
      </c>
      <c r="AV2080" s="34" t="str">
        <f>VLOOKUP(Reten_soc[[#This Row],[Tipo retenciones]],Creados_silog[],4,0)</f>
        <v>NACIONAL</v>
      </c>
      <c r="AX2080" s="11"/>
    </row>
    <row r="2081" spans="44:50">
      <c r="AR2081" s="1">
        <v>5004</v>
      </c>
      <c r="AS2081" s="1" t="s">
        <v>2998</v>
      </c>
      <c r="AT2081" s="34" t="str">
        <f>VLOOKUP(Reten_soc[[#This Row],[Tipo retenciones]],Creados_silog[],2,0)</f>
        <v>Reten Aport Solidario Voluntario Covid19</v>
      </c>
      <c r="AU2081" s="11">
        <f>VLOOKUP(Reten_soc[[#This Row],[Tipo retenciones]],Creados_silog[],3,0)</f>
        <v>0</v>
      </c>
      <c r="AV2081" s="34" t="str">
        <f>VLOOKUP(Reten_soc[[#This Row],[Tipo retenciones]],Creados_silog[],4,0)</f>
        <v>NACIONAL</v>
      </c>
      <c r="AX2081" s="11"/>
    </row>
    <row r="2082" spans="44:50">
      <c r="AR2082" s="1">
        <v>5004</v>
      </c>
      <c r="AS2082" s="1" t="s">
        <v>3098</v>
      </c>
      <c r="AT2082" s="34" t="str">
        <f>VLOOKUP(Reten_soc[[#This Row],[Tipo retenciones]],Creados_silog[],2,0)</f>
        <v>Retención Impuesto EQUIDAD CREE</v>
      </c>
      <c r="AU2082" s="11">
        <f>VLOOKUP(Reten_soc[[#This Row],[Tipo retenciones]],Creados_silog[],3,0)</f>
        <v>0</v>
      </c>
      <c r="AV2082" s="34" t="str">
        <f>VLOOKUP(Reten_soc[[#This Row],[Tipo retenciones]],Creados_silog[],4,0)</f>
        <v>NACIONAL</v>
      </c>
      <c r="AX2082" s="11"/>
    </row>
    <row r="2083" spans="44:50">
      <c r="AR2083" s="1">
        <v>5004</v>
      </c>
      <c r="AS2083" s="1" t="s">
        <v>3101</v>
      </c>
      <c r="AT2083" s="34" t="str">
        <f>VLOOKUP(Reten_soc[[#This Row],[Tipo retenciones]],Creados_silog[],2,0)</f>
        <v>Impuestos Saludables</v>
      </c>
      <c r="AU2083" s="11">
        <f>VLOOKUP(Reten_soc[[#This Row],[Tipo retenciones]],Creados_silog[],3,0)</f>
        <v>0</v>
      </c>
      <c r="AV2083" s="34" t="str">
        <f>VLOOKUP(Reten_soc[[#This Row],[Tipo retenciones]],Creados_silog[],4,0)</f>
        <v>NACIONAL</v>
      </c>
      <c r="AX2083" s="11"/>
    </row>
    <row r="2084" spans="44:50">
      <c r="AR2084" s="1">
        <v>5005</v>
      </c>
      <c r="AS2084" s="39" t="s">
        <v>25</v>
      </c>
      <c r="AT2084" s="34" t="str">
        <f>VLOOKUP(Reten_soc[[#This Row],[Tipo retenciones]],Creados_silog[],2,0)</f>
        <v>Retención Impuesto de Renta</v>
      </c>
      <c r="AU2084" s="11">
        <f>VLOOKUP(Reten_soc[[#This Row],[Tipo retenciones]],Creados_silog[],3,0)</f>
        <v>0</v>
      </c>
      <c r="AV2084" s="34" t="str">
        <f>VLOOKUP(Reten_soc[[#This Row],[Tipo retenciones]],Creados_silog[],4,0)</f>
        <v>NACIONAL</v>
      </c>
      <c r="AX2084" s="11"/>
    </row>
    <row r="2085" spans="44:50">
      <c r="AR2085" s="1">
        <v>5005</v>
      </c>
      <c r="AS2085" s="39" t="s">
        <v>94</v>
      </c>
      <c r="AT2085" s="34" t="str">
        <f>VLOOKUP(Reten_soc[[#This Row],[Tipo retenciones]],Creados_silog[],2,0)</f>
        <v>Retención Iva Bienes</v>
      </c>
      <c r="AU2085" s="11">
        <f>VLOOKUP(Reten_soc[[#This Row],[Tipo retenciones]],Creados_silog[],3,0)</f>
        <v>0</v>
      </c>
      <c r="AV2085" s="34" t="str">
        <f>VLOOKUP(Reten_soc[[#This Row],[Tipo retenciones]],Creados_silog[],4,0)</f>
        <v>NACIONAL</v>
      </c>
      <c r="AX2085" s="11"/>
    </row>
    <row r="2086" spans="44:50">
      <c r="AR2086" s="1">
        <v>5005</v>
      </c>
      <c r="AS2086" s="39" t="s">
        <v>108</v>
      </c>
      <c r="AT2086" s="34" t="str">
        <f>VLOOKUP(Reten_soc[[#This Row],[Tipo retenciones]],Creados_silog[],2,0)</f>
        <v>Retención Iva Servicios</v>
      </c>
      <c r="AU2086" s="11">
        <f>VLOOKUP(Reten_soc[[#This Row],[Tipo retenciones]],Creados_silog[],3,0)</f>
        <v>0</v>
      </c>
      <c r="AV2086" s="34" t="str">
        <f>VLOOKUP(Reten_soc[[#This Row],[Tipo retenciones]],Creados_silog[],4,0)</f>
        <v>NACIONAL</v>
      </c>
      <c r="AX2086" s="11"/>
    </row>
    <row r="2087" spans="44:50">
      <c r="AR2087" s="1">
        <v>5005</v>
      </c>
      <c r="AS2087" s="39" t="s">
        <v>132</v>
      </c>
      <c r="AT2087" s="34" t="str">
        <f>VLOOKUP(Reten_soc[[#This Row],[Tipo retenciones]],Creados_silog[],2,0)</f>
        <v>Impuesto de Timbre</v>
      </c>
      <c r="AU2087" s="11">
        <f>VLOOKUP(Reten_soc[[#This Row],[Tipo retenciones]],Creados_silog[],3,0)</f>
        <v>0</v>
      </c>
      <c r="AV2087" s="34" t="str">
        <f>VLOOKUP(Reten_soc[[#This Row],[Tipo retenciones]],Creados_silog[],4,0)</f>
        <v>NACIONAL</v>
      </c>
      <c r="AX2087" s="11"/>
    </row>
    <row r="2088" spans="44:50">
      <c r="AR2088" s="1">
        <v>5005</v>
      </c>
      <c r="AS2088" s="1">
        <v>12</v>
      </c>
      <c r="AT2088" s="34" t="str">
        <f>VLOOKUP(Reten_soc[[#This Row],[Tipo retenciones]],Creados_silog[],2,0)</f>
        <v>Reten Impuesto Renta Activida Alterna I</v>
      </c>
      <c r="AU2088" s="11">
        <f>VLOOKUP(Reten_soc[[#This Row],[Tipo retenciones]],Creados_silog[],3,0)</f>
        <v>0</v>
      </c>
      <c r="AV2088" s="34" t="str">
        <f>VLOOKUP(Reten_soc[[#This Row],[Tipo retenciones]],Creados_silog[],4,0)</f>
        <v>NACIONAL</v>
      </c>
      <c r="AX2088" s="11"/>
    </row>
    <row r="2089" spans="44:50">
      <c r="AR2089" s="1">
        <v>5005</v>
      </c>
      <c r="AS2089" s="1">
        <v>17</v>
      </c>
      <c r="AT2089" s="34" t="str">
        <f>VLOOKUP(Reten_soc[[#This Row],[Tipo retenciones]],Creados_silog[],2,0)</f>
        <v>Reten Impuesto Renta Activida Alterna II</v>
      </c>
      <c r="AU2089" s="11">
        <f>VLOOKUP(Reten_soc[[#This Row],[Tipo retenciones]],Creados_silog[],3,0)</f>
        <v>0</v>
      </c>
      <c r="AV2089" s="34" t="str">
        <f>VLOOKUP(Reten_soc[[#This Row],[Tipo retenciones]],Creados_silog[],4,0)</f>
        <v>NACIONAL</v>
      </c>
      <c r="AX2089" s="11"/>
    </row>
    <row r="2090" spans="44:50">
      <c r="AR2090" s="1">
        <v>5005</v>
      </c>
      <c r="AS2090" s="1" t="s">
        <v>2556</v>
      </c>
      <c r="AT2090" s="34" t="str">
        <f>VLOOKUP(Reten_soc[[#This Row],[Tipo retenciones]],Creados_silog[],2,0)</f>
        <v>Estampilla Pro Unal y demás Un Estatales</v>
      </c>
      <c r="AU2090" s="11">
        <f>VLOOKUP(Reten_soc[[#This Row],[Tipo retenciones]],Creados_silog[],3,0)</f>
        <v>70</v>
      </c>
      <c r="AV2090" s="34" t="str">
        <f>VLOOKUP(Reten_soc[[#This Row],[Tipo retenciones]],Creados_silog[],4,0)</f>
        <v>SUCRE</v>
      </c>
      <c r="AX2090" s="11"/>
    </row>
    <row r="2091" spans="44:50">
      <c r="AR2091" s="1">
        <v>5005</v>
      </c>
      <c r="AS2091" s="1" t="s">
        <v>2637</v>
      </c>
      <c r="AT2091" s="34" t="str">
        <f>VLOOKUP(Reten_soc[[#This Row],[Tipo retenciones]],Creados_silog[],2,0)</f>
        <v>Ahorro Fomento a la Construccion AFC</v>
      </c>
      <c r="AU2091" s="11">
        <f>VLOOKUP(Reten_soc[[#This Row],[Tipo retenciones]],Creados_silog[],3,0)</f>
        <v>0</v>
      </c>
      <c r="AV2091" s="34" t="str">
        <f>VLOOKUP(Reten_soc[[#This Row],[Tipo retenciones]],Creados_silog[],4,0)</f>
        <v>NACIONAL</v>
      </c>
      <c r="AX2091" s="11"/>
    </row>
    <row r="2092" spans="44:50">
      <c r="AR2092" s="1">
        <v>5005</v>
      </c>
      <c r="AS2092" s="1" t="s">
        <v>2810</v>
      </c>
      <c r="AT2092" s="34" t="str">
        <f>VLOOKUP(Reten_soc[[#This Row],[Tipo retenciones]],Creados_silog[],2,0)</f>
        <v>Impuesto Equidad CREE</v>
      </c>
      <c r="AU2092" s="11">
        <f>VLOOKUP(Reten_soc[[#This Row],[Tipo retenciones]],Creados_silog[],3,0)</f>
        <v>0</v>
      </c>
      <c r="AV2092" s="34" t="str">
        <f>VLOOKUP(Reten_soc[[#This Row],[Tipo retenciones]],Creados_silog[],4,0)</f>
        <v>NACIONAL</v>
      </c>
      <c r="AX2092" s="11"/>
    </row>
    <row r="2093" spans="44:50">
      <c r="AR2093" s="1">
        <v>5005</v>
      </c>
      <c r="AS2093" s="1" t="s">
        <v>2826</v>
      </c>
      <c r="AT2093" s="34" t="str">
        <f>VLOOKUP(Reten_soc[[#This Row],[Tipo retenciones]],Creados_silog[],2,0)</f>
        <v>Contribución contrato de obra</v>
      </c>
      <c r="AU2093" s="11">
        <f>VLOOKUP(Reten_soc[[#This Row],[Tipo retenciones]],Creados_silog[],3,0)</f>
        <v>0</v>
      </c>
      <c r="AV2093" s="34" t="str">
        <f>VLOOKUP(Reten_soc[[#This Row],[Tipo retenciones]],Creados_silog[],4,0)</f>
        <v>NACIONAL</v>
      </c>
      <c r="AX2093" s="11"/>
    </row>
    <row r="2094" spans="44:50">
      <c r="AR2094" s="1">
        <v>5005</v>
      </c>
      <c r="AS2094" s="1" t="s">
        <v>2960</v>
      </c>
      <c r="AT2094" s="34" t="str">
        <f>VLOOKUP(Reten_soc[[#This Row],[Tipo retenciones]],Creados_silog[],2,0)</f>
        <v>Retención ICA Bienes Támesis (Antioquia)</v>
      </c>
      <c r="AU2094" s="11">
        <f>VLOOKUP(Reten_soc[[#This Row],[Tipo retenciones]],Creados_silog[],3,0)</f>
        <v>5</v>
      </c>
      <c r="AV2094" s="34" t="str">
        <f>VLOOKUP(Reten_soc[[#This Row],[Tipo retenciones]],Creados_silog[],4,0)</f>
        <v>ANTIOQUIA</v>
      </c>
      <c r="AX2094" s="11"/>
    </row>
    <row r="2095" spans="44:50">
      <c r="AR2095" s="1">
        <v>5005</v>
      </c>
      <c r="AS2095" s="1" t="s">
        <v>2963</v>
      </c>
      <c r="AT2095" s="34" t="str">
        <f>VLOOKUP(Reten_soc[[#This Row],[Tipo retenciones]],Creados_silog[],2,0)</f>
        <v>Retención ICA Servicios Támesis (Antio)</v>
      </c>
      <c r="AU2095" s="11">
        <f>VLOOKUP(Reten_soc[[#This Row],[Tipo retenciones]],Creados_silog[],3,0)</f>
        <v>5</v>
      </c>
      <c r="AV2095" s="34" t="str">
        <f>VLOOKUP(Reten_soc[[#This Row],[Tipo retenciones]],Creados_silog[],4,0)</f>
        <v>ANTIOQUIA</v>
      </c>
      <c r="AX2095" s="11"/>
    </row>
    <row r="2096" spans="44:50">
      <c r="AR2096" s="1">
        <v>5005</v>
      </c>
      <c r="AS2096" s="1" t="s">
        <v>2966</v>
      </c>
      <c r="AT2096" s="34" t="str">
        <f>VLOOKUP(Reten_soc[[#This Row],[Tipo retenciones]],Creados_silog[],2,0)</f>
        <v>Retención ICA Bienes Titiribí -Antioquia</v>
      </c>
      <c r="AU2096" s="11">
        <f>VLOOKUP(Reten_soc[[#This Row],[Tipo retenciones]],Creados_silog[],3,0)</f>
        <v>5</v>
      </c>
      <c r="AV2096" s="34" t="str">
        <f>VLOOKUP(Reten_soc[[#This Row],[Tipo retenciones]],Creados_silog[],4,0)</f>
        <v>ANTIOQUIA</v>
      </c>
      <c r="AX2096" s="11"/>
    </row>
    <row r="2097" spans="44:50">
      <c r="AR2097" s="1">
        <v>5005</v>
      </c>
      <c r="AS2097" s="1" t="s">
        <v>2969</v>
      </c>
      <c r="AT2097" s="34" t="str">
        <f>VLOOKUP(Reten_soc[[#This Row],[Tipo retenciones]],Creados_silog[],2,0)</f>
        <v>Retención ICA Servicios Titiribí-Antioqu</v>
      </c>
      <c r="AU2097" s="11">
        <f>VLOOKUP(Reten_soc[[#This Row],[Tipo retenciones]],Creados_silog[],3,0)</f>
        <v>5</v>
      </c>
      <c r="AV2097" s="34" t="str">
        <f>VLOOKUP(Reten_soc[[#This Row],[Tipo retenciones]],Creados_silog[],4,0)</f>
        <v>ANTIOQUIA</v>
      </c>
      <c r="AX2097" s="11"/>
    </row>
    <row r="2098" spans="44:50">
      <c r="AR2098" s="1">
        <v>5005</v>
      </c>
      <c r="AS2098" s="1" t="s">
        <v>3042</v>
      </c>
      <c r="AT2098" s="34" t="str">
        <f>VLOOKUP(Reten_soc[[#This Row],[Tipo retenciones]],Creados_silog[],2,0)</f>
        <v>Retención ICA Bienes Tarazá - Antioquia</v>
      </c>
      <c r="AU2098" s="11">
        <f>VLOOKUP(Reten_soc[[#This Row],[Tipo retenciones]],Creados_silog[],3,0)</f>
        <v>5</v>
      </c>
      <c r="AV2098" s="34" t="str">
        <f>VLOOKUP(Reten_soc[[#This Row],[Tipo retenciones]],Creados_silog[],4,0)</f>
        <v>ANTIOQUIA</v>
      </c>
      <c r="AX2098" s="11"/>
    </row>
    <row r="2099" spans="44:50">
      <c r="AR2099" s="1">
        <v>5005</v>
      </c>
      <c r="AS2099" s="1" t="s">
        <v>3044</v>
      </c>
      <c r="AT2099" s="34" t="str">
        <f>VLOOKUP(Reten_soc[[#This Row],[Tipo retenciones]],Creados_silog[],2,0)</f>
        <v>Retención ICA Servicios Tarazá-Antioquia</v>
      </c>
      <c r="AU2099" s="11">
        <f>VLOOKUP(Reten_soc[[#This Row],[Tipo retenciones]],Creados_silog[],3,0)</f>
        <v>5</v>
      </c>
      <c r="AV2099" s="34" t="str">
        <f>VLOOKUP(Reten_soc[[#This Row],[Tipo retenciones]],Creados_silog[],4,0)</f>
        <v>ANTIOQUIA</v>
      </c>
      <c r="AX2099" s="11"/>
    </row>
    <row r="2100" spans="44:50">
      <c r="AR2100" s="1">
        <v>5005</v>
      </c>
      <c r="AS2100" s="1" t="s">
        <v>3046</v>
      </c>
      <c r="AT2100" s="34" t="str">
        <f>VLOOKUP(Reten_soc[[#This Row],[Tipo retenciones]],Creados_silog[],2,0)</f>
        <v>Retención ICA Bienes Segovia (Antioquia)</v>
      </c>
      <c r="AU2100" s="11">
        <f>VLOOKUP(Reten_soc[[#This Row],[Tipo retenciones]],Creados_silog[],3,0)</f>
        <v>5</v>
      </c>
      <c r="AV2100" s="34" t="str">
        <f>VLOOKUP(Reten_soc[[#This Row],[Tipo retenciones]],Creados_silog[],4,0)</f>
        <v>ANTIOQUIA</v>
      </c>
      <c r="AX2100" s="11"/>
    </row>
    <row r="2101" spans="44:50">
      <c r="AR2101" s="1">
        <v>5005</v>
      </c>
      <c r="AS2101" s="1" t="s">
        <v>3048</v>
      </c>
      <c r="AT2101" s="34" t="str">
        <f>VLOOKUP(Reten_soc[[#This Row],[Tipo retenciones]],Creados_silog[],2,0)</f>
        <v>Retención ICA Servicios Segovia (Antioq)</v>
      </c>
      <c r="AU2101" s="11">
        <f>VLOOKUP(Reten_soc[[#This Row],[Tipo retenciones]],Creados_silog[],3,0)</f>
        <v>5</v>
      </c>
      <c r="AV2101" s="34" t="str">
        <f>VLOOKUP(Reten_soc[[#This Row],[Tipo retenciones]],Creados_silog[],4,0)</f>
        <v>ANTIOQUIA</v>
      </c>
      <c r="AX2101" s="11"/>
    </row>
    <row r="2102" spans="44:50">
      <c r="AR2102" s="1">
        <v>5005</v>
      </c>
      <c r="AS2102" s="1" t="s">
        <v>3050</v>
      </c>
      <c r="AT2102" s="34" t="str">
        <f>VLOOKUP(Reten_soc[[#This Row],[Tipo retenciones]],Creados_silog[],2,0)</f>
        <v>Retención ICA Bienes Valparaiso (Antioq)</v>
      </c>
      <c r="AU2102" s="11">
        <f>VLOOKUP(Reten_soc[[#This Row],[Tipo retenciones]],Creados_silog[],3,0)</f>
        <v>5</v>
      </c>
      <c r="AV2102" s="34" t="str">
        <f>VLOOKUP(Reten_soc[[#This Row],[Tipo retenciones]],Creados_silog[],4,0)</f>
        <v>ANTIOQUIA</v>
      </c>
      <c r="AX2102" s="11"/>
    </row>
    <row r="2103" spans="44:50">
      <c r="AR2103" s="1">
        <v>5005</v>
      </c>
      <c r="AS2103" s="1" t="s">
        <v>3052</v>
      </c>
      <c r="AT2103" s="34" t="str">
        <f>VLOOKUP(Reten_soc[[#This Row],[Tipo retenciones]],Creados_silog[],2,0)</f>
        <v>Retención ICA Servicios Valparaiso Antiq</v>
      </c>
      <c r="AU2103" s="11">
        <f>VLOOKUP(Reten_soc[[#This Row],[Tipo retenciones]],Creados_silog[],3,0)</f>
        <v>5</v>
      </c>
      <c r="AV2103" s="34" t="str">
        <f>VLOOKUP(Reten_soc[[#This Row],[Tipo retenciones]],Creados_silog[],4,0)</f>
        <v>ANTIOQUIA</v>
      </c>
      <c r="AX2103" s="11"/>
    </row>
    <row r="2104" spans="44:50">
      <c r="AR2104" s="1">
        <v>5005</v>
      </c>
      <c r="AS2104" s="1" t="s">
        <v>2995</v>
      </c>
      <c r="AT2104" s="34" t="str">
        <f>VLOOKUP(Reten_soc[[#This Row],[Tipo retenciones]],Creados_silog[],2,0)</f>
        <v>Retención Impuesto Solidario Covid19</v>
      </c>
      <c r="AU2104" s="11">
        <f>VLOOKUP(Reten_soc[[#This Row],[Tipo retenciones]],Creados_silog[],3,0)</f>
        <v>0</v>
      </c>
      <c r="AV2104" s="34" t="str">
        <f>VLOOKUP(Reten_soc[[#This Row],[Tipo retenciones]],Creados_silog[],4,0)</f>
        <v>NACIONAL</v>
      </c>
      <c r="AX2104" s="11"/>
    </row>
    <row r="2105" spans="44:50">
      <c r="AR2105" s="1">
        <v>5005</v>
      </c>
      <c r="AS2105" s="1" t="s">
        <v>2998</v>
      </c>
      <c r="AT2105" s="34" t="str">
        <f>VLOOKUP(Reten_soc[[#This Row],[Tipo retenciones]],Creados_silog[],2,0)</f>
        <v>Reten Aport Solidario Voluntario Covid19</v>
      </c>
      <c r="AU2105" s="11">
        <f>VLOOKUP(Reten_soc[[#This Row],[Tipo retenciones]],Creados_silog[],3,0)</f>
        <v>0</v>
      </c>
      <c r="AV2105" s="34" t="str">
        <f>VLOOKUP(Reten_soc[[#This Row],[Tipo retenciones]],Creados_silog[],4,0)</f>
        <v>NACIONAL</v>
      </c>
      <c r="AX2105" s="11"/>
    </row>
    <row r="2106" spans="44:50">
      <c r="AR2106" s="1">
        <v>5005</v>
      </c>
      <c r="AS2106" s="1" t="s">
        <v>3115</v>
      </c>
      <c r="AT2106" s="34" t="str">
        <f>VLOOKUP(Reten_soc[[#This Row],[Tipo retenciones]],Creados_silog[],2,0)</f>
        <v>Retencion ICA Servicos Rionegro Ant</v>
      </c>
      <c r="AU2106" s="11">
        <f>VLOOKUP(Reten_soc[[#This Row],[Tipo retenciones]],Creados_silog[],3,0)</f>
        <v>5</v>
      </c>
      <c r="AV2106" s="34" t="str">
        <f>VLOOKUP(Reten_soc[[#This Row],[Tipo retenciones]],Creados_silog[],4,0)</f>
        <v>ANTIOQUIA</v>
      </c>
      <c r="AX2106" s="11"/>
    </row>
    <row r="2107" spans="44:50">
      <c r="AR2107" s="1">
        <v>5005</v>
      </c>
      <c r="AS2107" s="1" t="s">
        <v>3119</v>
      </c>
      <c r="AT2107" s="34" t="str">
        <f>VLOOKUP(Reten_soc[[#This Row],[Tipo retenciones]],Creados_silog[],2,0)</f>
        <v>Retencion ICA Bienes Rionegro Ant</v>
      </c>
      <c r="AU2107" s="11">
        <f>VLOOKUP(Reten_soc[[#This Row],[Tipo retenciones]],Creados_silog[],3,0)</f>
        <v>5</v>
      </c>
      <c r="AV2107" s="34" t="str">
        <f>VLOOKUP(Reten_soc[[#This Row],[Tipo retenciones]],Creados_silog[],4,0)</f>
        <v>ANTIOQUIA</v>
      </c>
      <c r="AX2107" s="11"/>
    </row>
    <row r="2108" spans="44:50">
      <c r="AR2108" s="1">
        <v>5005</v>
      </c>
      <c r="AS2108" s="1">
        <v>77</v>
      </c>
      <c r="AT2108" s="34" t="str">
        <f>VLOOKUP(Reten_soc[[#This Row],[Tipo retenciones]],Creados_silog[],2,0)</f>
        <v>Estampilla Politec. Jaime Isaza Cadavid</v>
      </c>
      <c r="AU2108" s="11">
        <f>VLOOKUP(Reten_soc[[#This Row],[Tipo retenciones]],Creados_silog[],3,0)</f>
        <v>5</v>
      </c>
      <c r="AV2108" s="34" t="str">
        <f>VLOOKUP(Reten_soc[[#This Row],[Tipo retenciones]],Creados_silog[],4,0)</f>
        <v>ANTIOQUIA</v>
      </c>
      <c r="AX2108" s="11"/>
    </row>
    <row r="2109" spans="44:50">
      <c r="AR2109" s="1">
        <v>5005</v>
      </c>
      <c r="AS2109" s="1" t="s">
        <v>3507</v>
      </c>
      <c r="AT2109" s="34" t="str">
        <f>VLOOKUP(Reten_soc[[#This Row],[Tipo retenciones]],Creados_silog[],2,0)</f>
        <v>Estampilla IU Digital  de Antioquia</v>
      </c>
      <c r="AU2109" s="11">
        <f>VLOOKUP(Reten_soc[[#This Row],[Tipo retenciones]],Creados_silog[],3,0)</f>
        <v>0</v>
      </c>
      <c r="AV2109" s="34" t="str">
        <f>VLOOKUP(Reten_soc[[#This Row],[Tipo retenciones]],Creados_silog[],4,0)</f>
        <v>NACIONAL</v>
      </c>
      <c r="AX2109" s="11"/>
    </row>
    <row r="2110" spans="44:50">
      <c r="AR2110" s="1">
        <v>5005</v>
      </c>
      <c r="AS2110" s="1" t="s">
        <v>3098</v>
      </c>
      <c r="AT2110" s="34" t="str">
        <f>VLOOKUP(Reten_soc[[#This Row],[Tipo retenciones]],Creados_silog[],2,0)</f>
        <v>Retención Impuesto EQUIDAD CREE</v>
      </c>
      <c r="AU2110" s="11">
        <f>VLOOKUP(Reten_soc[[#This Row],[Tipo retenciones]],Creados_silog[],3,0)</f>
        <v>0</v>
      </c>
      <c r="AV2110" s="34" t="str">
        <f>VLOOKUP(Reten_soc[[#This Row],[Tipo retenciones]],Creados_silog[],4,0)</f>
        <v>NACIONAL</v>
      </c>
      <c r="AX2110" s="11"/>
    </row>
    <row r="2111" spans="44:50">
      <c r="AR2111" s="1">
        <v>5005</v>
      </c>
      <c r="AS2111" s="1" t="s">
        <v>3101</v>
      </c>
      <c r="AT2111" s="34" t="str">
        <f>VLOOKUP(Reten_soc[[#This Row],[Tipo retenciones]],Creados_silog[],2,0)</f>
        <v>Impuestos Saludables</v>
      </c>
      <c r="AU2111" s="11">
        <f>VLOOKUP(Reten_soc[[#This Row],[Tipo retenciones]],Creados_silog[],3,0)</f>
        <v>0</v>
      </c>
      <c r="AV2111" s="34" t="str">
        <f>VLOOKUP(Reten_soc[[#This Row],[Tipo retenciones]],Creados_silog[],4,0)</f>
        <v>NACIONAL</v>
      </c>
      <c r="AX2111" s="11"/>
    </row>
    <row r="2112" spans="44:50">
      <c r="AR2112" s="1">
        <v>5006</v>
      </c>
      <c r="AS2112" s="39" t="s">
        <v>25</v>
      </c>
      <c r="AT2112" s="34" t="str">
        <f>VLOOKUP(Reten_soc[[#This Row],[Tipo retenciones]],Creados_silog[],2,0)</f>
        <v>Retención Impuesto de Renta</v>
      </c>
      <c r="AU2112" s="11">
        <f>VLOOKUP(Reten_soc[[#This Row],[Tipo retenciones]],Creados_silog[],3,0)</f>
        <v>0</v>
      </c>
      <c r="AV2112" s="34" t="str">
        <f>VLOOKUP(Reten_soc[[#This Row],[Tipo retenciones]],Creados_silog[],4,0)</f>
        <v>NACIONAL</v>
      </c>
      <c r="AX2112" s="11"/>
    </row>
    <row r="2113" spans="44:50">
      <c r="AR2113" s="1">
        <v>5006</v>
      </c>
      <c r="AS2113" s="39" t="s">
        <v>94</v>
      </c>
      <c r="AT2113" s="34" t="str">
        <f>VLOOKUP(Reten_soc[[#This Row],[Tipo retenciones]],Creados_silog[],2,0)</f>
        <v>Retención Iva Bienes</v>
      </c>
      <c r="AU2113" s="11">
        <f>VLOOKUP(Reten_soc[[#This Row],[Tipo retenciones]],Creados_silog[],3,0)</f>
        <v>0</v>
      </c>
      <c r="AV2113" s="34" t="str">
        <f>VLOOKUP(Reten_soc[[#This Row],[Tipo retenciones]],Creados_silog[],4,0)</f>
        <v>NACIONAL</v>
      </c>
      <c r="AX2113" s="11"/>
    </row>
    <row r="2114" spans="44:50">
      <c r="AR2114" s="1">
        <v>5006</v>
      </c>
      <c r="AS2114" s="39" t="s">
        <v>108</v>
      </c>
      <c r="AT2114" s="34" t="str">
        <f>VLOOKUP(Reten_soc[[#This Row],[Tipo retenciones]],Creados_silog[],2,0)</f>
        <v>Retención Iva Servicios</v>
      </c>
      <c r="AU2114" s="11">
        <f>VLOOKUP(Reten_soc[[#This Row],[Tipo retenciones]],Creados_silog[],3,0)</f>
        <v>0</v>
      </c>
      <c r="AV2114" s="34" t="str">
        <f>VLOOKUP(Reten_soc[[#This Row],[Tipo retenciones]],Creados_silog[],4,0)</f>
        <v>NACIONAL</v>
      </c>
      <c r="AX2114" s="11"/>
    </row>
    <row r="2115" spans="44:50">
      <c r="AR2115" s="1">
        <v>5006</v>
      </c>
      <c r="AS2115" s="39" t="s">
        <v>132</v>
      </c>
      <c r="AT2115" s="34" t="str">
        <f>VLOOKUP(Reten_soc[[#This Row],[Tipo retenciones]],Creados_silog[],2,0)</f>
        <v>Impuesto de Timbre</v>
      </c>
      <c r="AU2115" s="11">
        <f>VLOOKUP(Reten_soc[[#This Row],[Tipo retenciones]],Creados_silog[],3,0)</f>
        <v>0</v>
      </c>
      <c r="AV2115" s="34" t="str">
        <f>VLOOKUP(Reten_soc[[#This Row],[Tipo retenciones]],Creados_silog[],4,0)</f>
        <v>NACIONAL</v>
      </c>
      <c r="AX2115" s="11"/>
    </row>
    <row r="2116" spans="44:50">
      <c r="AR2116" s="1">
        <v>5006</v>
      </c>
      <c r="AS2116" s="1">
        <v>12</v>
      </c>
      <c r="AT2116" s="34" t="str">
        <f>VLOOKUP(Reten_soc[[#This Row],[Tipo retenciones]],Creados_silog[],2,0)</f>
        <v>Reten Impuesto Renta Activida Alterna I</v>
      </c>
      <c r="AU2116" s="11">
        <f>VLOOKUP(Reten_soc[[#This Row],[Tipo retenciones]],Creados_silog[],3,0)</f>
        <v>0</v>
      </c>
      <c r="AV2116" s="34" t="str">
        <f>VLOOKUP(Reten_soc[[#This Row],[Tipo retenciones]],Creados_silog[],4,0)</f>
        <v>NACIONAL</v>
      </c>
      <c r="AX2116" s="11"/>
    </row>
    <row r="2117" spans="44:50">
      <c r="AR2117" s="1">
        <v>5006</v>
      </c>
      <c r="AS2117" s="1">
        <v>17</v>
      </c>
      <c r="AT2117" s="34" t="str">
        <f>VLOOKUP(Reten_soc[[#This Row],[Tipo retenciones]],Creados_silog[],2,0)</f>
        <v>Reten Impuesto Renta Activida Alterna II</v>
      </c>
      <c r="AU2117" s="11">
        <f>VLOOKUP(Reten_soc[[#This Row],[Tipo retenciones]],Creados_silog[],3,0)</f>
        <v>0</v>
      </c>
      <c r="AV2117" s="34" t="str">
        <f>VLOOKUP(Reten_soc[[#This Row],[Tipo retenciones]],Creados_silog[],4,0)</f>
        <v>NACIONAL</v>
      </c>
      <c r="AX2117" s="11"/>
    </row>
    <row r="2118" spans="44:50">
      <c r="AR2118" s="1">
        <v>5006</v>
      </c>
      <c r="AS2118" s="1" t="s">
        <v>2556</v>
      </c>
      <c r="AT2118" s="34" t="str">
        <f>VLOOKUP(Reten_soc[[#This Row],[Tipo retenciones]],Creados_silog[],2,0)</f>
        <v>Estampilla Pro Unal y demás Un Estatales</v>
      </c>
      <c r="AU2118" s="11">
        <f>VLOOKUP(Reten_soc[[#This Row],[Tipo retenciones]],Creados_silog[],3,0)</f>
        <v>70</v>
      </c>
      <c r="AV2118" s="34" t="str">
        <f>VLOOKUP(Reten_soc[[#This Row],[Tipo retenciones]],Creados_silog[],4,0)</f>
        <v>SUCRE</v>
      </c>
      <c r="AX2118" s="11"/>
    </row>
    <row r="2119" spans="44:50">
      <c r="AR2119" s="1">
        <v>5006</v>
      </c>
      <c r="AS2119" s="1" t="s">
        <v>2637</v>
      </c>
      <c r="AT2119" s="34" t="str">
        <f>VLOOKUP(Reten_soc[[#This Row],[Tipo retenciones]],Creados_silog[],2,0)</f>
        <v>Ahorro Fomento a la Construccion AFC</v>
      </c>
      <c r="AU2119" s="11">
        <f>VLOOKUP(Reten_soc[[#This Row],[Tipo retenciones]],Creados_silog[],3,0)</f>
        <v>0</v>
      </c>
      <c r="AV2119" s="34" t="str">
        <f>VLOOKUP(Reten_soc[[#This Row],[Tipo retenciones]],Creados_silog[],4,0)</f>
        <v>NACIONAL</v>
      </c>
      <c r="AX2119" s="11"/>
    </row>
    <row r="2120" spans="44:50">
      <c r="AR2120" s="1">
        <v>5006</v>
      </c>
      <c r="AS2120" s="1" t="s">
        <v>2816</v>
      </c>
      <c r="AT2120" s="34" t="str">
        <f>VLOOKUP(Reten_soc[[#This Row],[Tipo retenciones]],Creados_silog[],2,0)</f>
        <v>Estampilla Prodesarrollo Univ. Amazonia</v>
      </c>
      <c r="AU2120" s="11">
        <f>VLOOKUP(Reten_soc[[#This Row],[Tipo retenciones]],Creados_silog[],3,0)</f>
        <v>91</v>
      </c>
      <c r="AV2120" s="34" t="str">
        <f>VLOOKUP(Reten_soc[[#This Row],[Tipo retenciones]],Creados_silog[],4,0)</f>
        <v>AMAZONAS</v>
      </c>
      <c r="AX2120" s="11"/>
    </row>
    <row r="2121" spans="44:50">
      <c r="AR2121" s="1">
        <v>5006</v>
      </c>
      <c r="AS2121" s="1" t="s">
        <v>2770</v>
      </c>
      <c r="AT2121" s="34" t="str">
        <f>VLOOKUP(Reten_soc[[#This Row],[Tipo retenciones]],Creados_silog[],2,0)</f>
        <v>Retención ICA Bienes Solano (Caqueta)</v>
      </c>
      <c r="AU2121" s="11">
        <f>VLOOKUP(Reten_soc[[#This Row],[Tipo retenciones]],Creados_silog[],3,0)</f>
        <v>18</v>
      </c>
      <c r="AV2121" s="34" t="str">
        <f>VLOOKUP(Reten_soc[[#This Row],[Tipo retenciones]],Creados_silog[],4,0)</f>
        <v>CAQUETA</v>
      </c>
      <c r="AX2121" s="11"/>
    </row>
    <row r="2122" spans="44:50">
      <c r="AR2122" s="1">
        <v>5006</v>
      </c>
      <c r="AS2122" s="1" t="s">
        <v>2774</v>
      </c>
      <c r="AT2122" s="34" t="str">
        <f>VLOOKUP(Reten_soc[[#This Row],[Tipo retenciones]],Creados_silog[],2,0)</f>
        <v>Retención ICA Servicios Solano (Caqueta</v>
      </c>
      <c r="AU2122" s="11">
        <f>VLOOKUP(Reten_soc[[#This Row],[Tipo retenciones]],Creados_silog[],3,0)</f>
        <v>18</v>
      </c>
      <c r="AV2122" s="34" t="str">
        <f>VLOOKUP(Reten_soc[[#This Row],[Tipo retenciones]],Creados_silog[],4,0)</f>
        <v>CAQUETA</v>
      </c>
      <c r="AX2122" s="11"/>
    </row>
    <row r="2123" spans="44:50">
      <c r="AR2123" s="1">
        <v>5006</v>
      </c>
      <c r="AS2123" s="1" t="s">
        <v>2810</v>
      </c>
      <c r="AT2123" s="34" t="str">
        <f>VLOOKUP(Reten_soc[[#This Row],[Tipo retenciones]],Creados_silog[],2,0)</f>
        <v>Impuesto Equidad CREE</v>
      </c>
      <c r="AU2123" s="11">
        <f>VLOOKUP(Reten_soc[[#This Row],[Tipo retenciones]],Creados_silog[],3,0)</f>
        <v>0</v>
      </c>
      <c r="AV2123" s="34" t="str">
        <f>VLOOKUP(Reten_soc[[#This Row],[Tipo retenciones]],Creados_silog[],4,0)</f>
        <v>NACIONAL</v>
      </c>
      <c r="AX2123" s="11"/>
    </row>
    <row r="2124" spans="44:50">
      <c r="AR2124" s="1">
        <v>5006</v>
      </c>
      <c r="AS2124" s="1" t="s">
        <v>2826</v>
      </c>
      <c r="AT2124" s="34" t="str">
        <f>VLOOKUP(Reten_soc[[#This Row],[Tipo retenciones]],Creados_silog[],2,0)</f>
        <v>Contribución contrato de obra</v>
      </c>
      <c r="AU2124" s="11">
        <f>VLOOKUP(Reten_soc[[#This Row],[Tipo retenciones]],Creados_silog[],3,0)</f>
        <v>0</v>
      </c>
      <c r="AV2124" s="34" t="str">
        <f>VLOOKUP(Reten_soc[[#This Row],[Tipo retenciones]],Creados_silog[],4,0)</f>
        <v>NACIONAL</v>
      </c>
      <c r="AX2124" s="11"/>
    </row>
    <row r="2125" spans="44:50">
      <c r="AR2125" s="1">
        <v>5006</v>
      </c>
      <c r="AS2125" s="1" t="s">
        <v>2995</v>
      </c>
      <c r="AT2125" s="34" t="str">
        <f>VLOOKUP(Reten_soc[[#This Row],[Tipo retenciones]],Creados_silog[],2,0)</f>
        <v>Retención Impuesto Solidario Covid19</v>
      </c>
      <c r="AU2125" s="11">
        <f>VLOOKUP(Reten_soc[[#This Row],[Tipo retenciones]],Creados_silog[],3,0)</f>
        <v>0</v>
      </c>
      <c r="AV2125" s="34" t="str">
        <f>VLOOKUP(Reten_soc[[#This Row],[Tipo retenciones]],Creados_silog[],4,0)</f>
        <v>NACIONAL</v>
      </c>
      <c r="AX2125" s="11"/>
    </row>
    <row r="2126" spans="44:50">
      <c r="AR2126" s="1">
        <v>5006</v>
      </c>
      <c r="AS2126" s="1" t="s">
        <v>2998</v>
      </c>
      <c r="AT2126" s="34" t="str">
        <f>VLOOKUP(Reten_soc[[#This Row],[Tipo retenciones]],Creados_silog[],2,0)</f>
        <v>Reten Aport Solidario Voluntario Covid19</v>
      </c>
      <c r="AU2126" s="11">
        <f>VLOOKUP(Reten_soc[[#This Row],[Tipo retenciones]],Creados_silog[],3,0)</f>
        <v>0</v>
      </c>
      <c r="AV2126" s="34" t="str">
        <f>VLOOKUP(Reten_soc[[#This Row],[Tipo retenciones]],Creados_silog[],4,0)</f>
        <v>NACIONAL</v>
      </c>
      <c r="AX2126" s="11"/>
    </row>
    <row r="2127" spans="44:50">
      <c r="AR2127" s="1">
        <v>5006</v>
      </c>
      <c r="AS2127" s="1">
        <v>80</v>
      </c>
      <c r="AT2127" s="34" t="str">
        <f>VLOOKUP(Reten_soc[[#This Row],[Tipo retenciones]],Creados_silog[],2,0)</f>
        <v>Estampilla pro Universidad Amazonia</v>
      </c>
      <c r="AU2127" s="11">
        <f>VLOOKUP(Reten_soc[[#This Row],[Tipo retenciones]],Creados_silog[],3,0)</f>
        <v>18</v>
      </c>
      <c r="AV2127" s="34" t="str">
        <f>VLOOKUP(Reten_soc[[#This Row],[Tipo retenciones]],Creados_silog[],4,0)</f>
        <v>CAQUETA</v>
      </c>
      <c r="AX2127" s="11"/>
    </row>
    <row r="2128" spans="44:50">
      <c r="AR2128" s="1">
        <v>5006</v>
      </c>
      <c r="AS2128" s="1" t="s">
        <v>3098</v>
      </c>
      <c r="AT2128" s="34" t="str">
        <f>VLOOKUP(Reten_soc[[#This Row],[Tipo retenciones]],Creados_silog[],2,0)</f>
        <v>Retención Impuesto EQUIDAD CREE</v>
      </c>
      <c r="AU2128" s="11">
        <f>VLOOKUP(Reten_soc[[#This Row],[Tipo retenciones]],Creados_silog[],3,0)</f>
        <v>0</v>
      </c>
      <c r="AV2128" s="34" t="str">
        <f>VLOOKUP(Reten_soc[[#This Row],[Tipo retenciones]],Creados_silog[],4,0)</f>
        <v>NACIONAL</v>
      </c>
      <c r="AX2128" s="11"/>
    </row>
    <row r="2129" spans="44:50">
      <c r="AR2129" s="1">
        <v>5006</v>
      </c>
      <c r="AS2129" s="1" t="s">
        <v>3101</v>
      </c>
      <c r="AT2129" s="34" t="str">
        <f>VLOOKUP(Reten_soc[[#This Row],[Tipo retenciones]],Creados_silog[],2,0)</f>
        <v>Impuestos Saludables</v>
      </c>
      <c r="AU2129" s="11">
        <f>VLOOKUP(Reten_soc[[#This Row],[Tipo retenciones]],Creados_silog[],3,0)</f>
        <v>0</v>
      </c>
      <c r="AV2129" s="34" t="str">
        <f>VLOOKUP(Reten_soc[[#This Row],[Tipo retenciones]],Creados_silog[],4,0)</f>
        <v>NACIONAL</v>
      </c>
      <c r="AX2129" s="11"/>
    </row>
    <row r="2130" spans="44:50">
      <c r="AR2130" s="1">
        <v>5008</v>
      </c>
      <c r="AS2130" s="39" t="s">
        <v>25</v>
      </c>
      <c r="AT2130" s="34" t="str">
        <f>VLOOKUP(Reten_soc[[#This Row],[Tipo retenciones]],Creados_silog[],2,0)</f>
        <v>Retención Impuesto de Renta</v>
      </c>
      <c r="AU2130" s="11">
        <f>VLOOKUP(Reten_soc[[#This Row],[Tipo retenciones]],Creados_silog[],3,0)</f>
        <v>0</v>
      </c>
      <c r="AV2130" s="34" t="str">
        <f>VLOOKUP(Reten_soc[[#This Row],[Tipo retenciones]],Creados_silog[],4,0)</f>
        <v>NACIONAL</v>
      </c>
      <c r="AX2130" s="11"/>
    </row>
    <row r="2131" spans="44:50">
      <c r="AR2131" s="1">
        <v>5008</v>
      </c>
      <c r="AS2131" s="39" t="s">
        <v>94</v>
      </c>
      <c r="AT2131" s="34" t="str">
        <f>VLOOKUP(Reten_soc[[#This Row],[Tipo retenciones]],Creados_silog[],2,0)</f>
        <v>Retención Iva Bienes</v>
      </c>
      <c r="AU2131" s="11">
        <f>VLOOKUP(Reten_soc[[#This Row],[Tipo retenciones]],Creados_silog[],3,0)</f>
        <v>0</v>
      </c>
      <c r="AV2131" s="34" t="str">
        <f>VLOOKUP(Reten_soc[[#This Row],[Tipo retenciones]],Creados_silog[],4,0)</f>
        <v>NACIONAL</v>
      </c>
      <c r="AX2131" s="11"/>
    </row>
    <row r="2132" spans="44:50">
      <c r="AR2132" s="1">
        <v>5008</v>
      </c>
      <c r="AS2132" s="39" t="s">
        <v>108</v>
      </c>
      <c r="AT2132" s="34" t="str">
        <f>VLOOKUP(Reten_soc[[#This Row],[Tipo retenciones]],Creados_silog[],2,0)</f>
        <v>Retención Iva Servicios</v>
      </c>
      <c r="AU2132" s="11">
        <f>VLOOKUP(Reten_soc[[#This Row],[Tipo retenciones]],Creados_silog[],3,0)</f>
        <v>0</v>
      </c>
      <c r="AV2132" s="34" t="str">
        <f>VLOOKUP(Reten_soc[[#This Row],[Tipo retenciones]],Creados_silog[],4,0)</f>
        <v>NACIONAL</v>
      </c>
      <c r="AX2132" s="11"/>
    </row>
    <row r="2133" spans="44:50">
      <c r="AR2133" s="1">
        <v>5008</v>
      </c>
      <c r="AS2133" s="39" t="s">
        <v>132</v>
      </c>
      <c r="AT2133" s="34" t="str">
        <f>VLOOKUP(Reten_soc[[#This Row],[Tipo retenciones]],Creados_silog[],2,0)</f>
        <v>Impuesto de Timbre</v>
      </c>
      <c r="AU2133" s="11">
        <f>VLOOKUP(Reten_soc[[#This Row],[Tipo retenciones]],Creados_silog[],3,0)</f>
        <v>0</v>
      </c>
      <c r="AV2133" s="34" t="str">
        <f>VLOOKUP(Reten_soc[[#This Row],[Tipo retenciones]],Creados_silog[],4,0)</f>
        <v>NACIONAL</v>
      </c>
      <c r="AX2133" s="11"/>
    </row>
    <row r="2134" spans="44:50">
      <c r="AR2134" s="1">
        <v>5008</v>
      </c>
      <c r="AS2134" s="39" t="s">
        <v>140</v>
      </c>
      <c r="AT2134" s="34" t="str">
        <f>VLOOKUP(Reten_soc[[#This Row],[Tipo retenciones]],Creados_silog[],2,0)</f>
        <v>Retención ICA Bienes Cali</v>
      </c>
      <c r="AU2134" s="11">
        <f>VLOOKUP(Reten_soc[[#This Row],[Tipo retenciones]],Creados_silog[],3,0)</f>
        <v>76</v>
      </c>
      <c r="AV2134" s="34" t="str">
        <f>VLOOKUP(Reten_soc[[#This Row],[Tipo retenciones]],Creados_silog[],4,0)</f>
        <v>VALLE</v>
      </c>
      <c r="AX2134" s="11"/>
    </row>
    <row r="2135" spans="44:50">
      <c r="AR2135" s="1">
        <v>5008</v>
      </c>
      <c r="AS2135" s="39" t="s">
        <v>155</v>
      </c>
      <c r="AT2135" s="34" t="str">
        <f>VLOOKUP(Reten_soc[[#This Row],[Tipo retenciones]],Creados_silog[],2,0)</f>
        <v>Retención ICA Servicios Cali</v>
      </c>
      <c r="AU2135" s="11">
        <f>VLOOKUP(Reten_soc[[#This Row],[Tipo retenciones]],Creados_silog[],3,0)</f>
        <v>76</v>
      </c>
      <c r="AV2135" s="34" t="str">
        <f>VLOOKUP(Reten_soc[[#This Row],[Tipo retenciones]],Creados_silog[],4,0)</f>
        <v>VALLE</v>
      </c>
      <c r="AX2135" s="11"/>
    </row>
    <row r="2136" spans="44:50">
      <c r="AR2136" s="1">
        <v>5008</v>
      </c>
      <c r="AS2136" s="1">
        <v>12</v>
      </c>
      <c r="AT2136" s="34" t="str">
        <f>VLOOKUP(Reten_soc[[#This Row],[Tipo retenciones]],Creados_silog[],2,0)</f>
        <v>Reten Impuesto Renta Activida Alterna I</v>
      </c>
      <c r="AU2136" s="11">
        <f>VLOOKUP(Reten_soc[[#This Row],[Tipo retenciones]],Creados_silog[],3,0)</f>
        <v>0</v>
      </c>
      <c r="AV2136" s="34" t="str">
        <f>VLOOKUP(Reten_soc[[#This Row],[Tipo retenciones]],Creados_silog[],4,0)</f>
        <v>NACIONAL</v>
      </c>
      <c r="AX2136" s="11"/>
    </row>
    <row r="2137" spans="44:50">
      <c r="AR2137" s="1">
        <v>5008</v>
      </c>
      <c r="AS2137" s="1">
        <v>17</v>
      </c>
      <c r="AT2137" s="34" t="str">
        <f>VLOOKUP(Reten_soc[[#This Row],[Tipo retenciones]],Creados_silog[],2,0)</f>
        <v>Reten Impuesto Renta Activida Alterna II</v>
      </c>
      <c r="AU2137" s="11">
        <f>VLOOKUP(Reten_soc[[#This Row],[Tipo retenciones]],Creados_silog[],3,0)</f>
        <v>0</v>
      </c>
      <c r="AV2137" s="34" t="str">
        <f>VLOOKUP(Reten_soc[[#This Row],[Tipo retenciones]],Creados_silog[],4,0)</f>
        <v>NACIONAL</v>
      </c>
      <c r="AX2137" s="11"/>
    </row>
    <row r="2138" spans="44:50">
      <c r="AR2138" s="1">
        <v>5008</v>
      </c>
      <c r="AS2138" s="1" t="s">
        <v>2556</v>
      </c>
      <c r="AT2138" s="34" t="str">
        <f>VLOOKUP(Reten_soc[[#This Row],[Tipo retenciones]],Creados_silog[],2,0)</f>
        <v>Estampilla Pro Unal y demás Un Estatales</v>
      </c>
      <c r="AU2138" s="11">
        <f>VLOOKUP(Reten_soc[[#This Row],[Tipo retenciones]],Creados_silog[],3,0)</f>
        <v>70</v>
      </c>
      <c r="AV2138" s="34" t="str">
        <f>VLOOKUP(Reten_soc[[#This Row],[Tipo retenciones]],Creados_silog[],4,0)</f>
        <v>SUCRE</v>
      </c>
      <c r="AX2138" s="11"/>
    </row>
    <row r="2139" spans="44:50">
      <c r="AR2139" s="1">
        <v>5008</v>
      </c>
      <c r="AS2139" s="1" t="s">
        <v>2637</v>
      </c>
      <c r="AT2139" s="34" t="str">
        <f>VLOOKUP(Reten_soc[[#This Row],[Tipo retenciones]],Creados_silog[],2,0)</f>
        <v>Ahorro Fomento a la Construccion AFC</v>
      </c>
      <c r="AU2139" s="11">
        <f>VLOOKUP(Reten_soc[[#This Row],[Tipo retenciones]],Creados_silog[],3,0)</f>
        <v>0</v>
      </c>
      <c r="AV2139" s="34" t="str">
        <f>VLOOKUP(Reten_soc[[#This Row],[Tipo retenciones]],Creados_silog[],4,0)</f>
        <v>NACIONAL</v>
      </c>
      <c r="AX2139" s="11"/>
    </row>
    <row r="2140" spans="44:50">
      <c r="AR2140" s="1">
        <v>5008</v>
      </c>
      <c r="AS2140" s="1" t="s">
        <v>2800</v>
      </c>
      <c r="AT2140" s="34" t="str">
        <f>VLOOKUP(Reten_soc[[#This Row],[Tipo retenciones]],Creados_silog[],2,0)</f>
        <v>Estampilla Pro-desarrollo UCEVA - Valle</v>
      </c>
      <c r="AU2140" s="11">
        <f>VLOOKUP(Reten_soc[[#This Row],[Tipo retenciones]],Creados_silog[],3,0)</f>
        <v>76</v>
      </c>
      <c r="AV2140" s="34" t="str">
        <f>VLOOKUP(Reten_soc[[#This Row],[Tipo retenciones]],Creados_silog[],4,0)</f>
        <v>VALLE</v>
      </c>
      <c r="AX2140" s="11"/>
    </row>
    <row r="2141" spans="44:50">
      <c r="AR2141" s="1">
        <v>5008</v>
      </c>
      <c r="AS2141" s="1" t="s">
        <v>2805</v>
      </c>
      <c r="AT2141" s="34" t="str">
        <f>VLOOKUP(Reten_soc[[#This Row],[Tipo retenciones]],Creados_silog[],2,0)</f>
        <v>Estampilla Pro-desarrollo Urbano Cali</v>
      </c>
      <c r="AU2141" s="11">
        <f>VLOOKUP(Reten_soc[[#This Row],[Tipo retenciones]],Creados_silog[],3,0)</f>
        <v>76</v>
      </c>
      <c r="AV2141" s="34" t="str">
        <f>VLOOKUP(Reten_soc[[#This Row],[Tipo retenciones]],Creados_silog[],4,0)</f>
        <v>VALLE</v>
      </c>
      <c r="AX2141" s="11"/>
    </row>
    <row r="2142" spans="44:50">
      <c r="AR2142" s="1">
        <v>5008</v>
      </c>
      <c r="AS2142" s="1" t="s">
        <v>2810</v>
      </c>
      <c r="AT2142" s="34" t="str">
        <f>VLOOKUP(Reten_soc[[#This Row],[Tipo retenciones]],Creados_silog[],2,0)</f>
        <v>Impuesto Equidad CREE</v>
      </c>
      <c r="AU2142" s="11">
        <f>VLOOKUP(Reten_soc[[#This Row],[Tipo retenciones]],Creados_silog[],3,0)</f>
        <v>0</v>
      </c>
      <c r="AV2142" s="34" t="str">
        <f>VLOOKUP(Reten_soc[[#This Row],[Tipo retenciones]],Creados_silog[],4,0)</f>
        <v>NACIONAL</v>
      </c>
      <c r="AX2142" s="11"/>
    </row>
    <row r="2143" spans="44:50">
      <c r="AR2143" s="1">
        <v>5008</v>
      </c>
      <c r="AS2143" s="1" t="s">
        <v>2826</v>
      </c>
      <c r="AT2143" s="34" t="str">
        <f>VLOOKUP(Reten_soc[[#This Row],[Tipo retenciones]],Creados_silog[],2,0)</f>
        <v>Contribución contrato de obra</v>
      </c>
      <c r="AU2143" s="11">
        <f>VLOOKUP(Reten_soc[[#This Row],[Tipo retenciones]],Creados_silog[],3,0)</f>
        <v>0</v>
      </c>
      <c r="AV2143" s="34" t="str">
        <f>VLOOKUP(Reten_soc[[#This Row],[Tipo retenciones]],Creados_silog[],4,0)</f>
        <v>NACIONAL</v>
      </c>
      <c r="AX2143" s="11"/>
    </row>
    <row r="2144" spans="44:50">
      <c r="AR2144" s="1">
        <v>5008</v>
      </c>
      <c r="AS2144" s="1" t="s">
        <v>2957</v>
      </c>
      <c r="AT2144" s="34" t="str">
        <f>VLOOKUP(Reten_soc[[#This Row],[Tipo retenciones]],Creados_silog[],2,0)</f>
        <v>Estampilla Pro Universidad del Pacifico</v>
      </c>
      <c r="AU2144" s="11">
        <f>VLOOKUP(Reten_soc[[#This Row],[Tipo retenciones]],Creados_silog[],3,0)</f>
        <v>19</v>
      </c>
      <c r="AV2144" s="34" t="str">
        <f>VLOOKUP(Reten_soc[[#This Row],[Tipo retenciones]],Creados_silog[],4,0)</f>
        <v>CAUCA</v>
      </c>
      <c r="AX2144" s="11"/>
    </row>
    <row r="2145" spans="44:50">
      <c r="AR2145" s="1">
        <v>5008</v>
      </c>
      <c r="AS2145" s="1" t="s">
        <v>2995</v>
      </c>
      <c r="AT2145" s="34" t="str">
        <f>VLOOKUP(Reten_soc[[#This Row],[Tipo retenciones]],Creados_silog[],2,0)</f>
        <v>Retención Impuesto Solidario Covid19</v>
      </c>
      <c r="AU2145" s="11">
        <f>VLOOKUP(Reten_soc[[#This Row],[Tipo retenciones]],Creados_silog[],3,0)</f>
        <v>0</v>
      </c>
      <c r="AV2145" s="34" t="str">
        <f>VLOOKUP(Reten_soc[[#This Row],[Tipo retenciones]],Creados_silog[],4,0)</f>
        <v>NACIONAL</v>
      </c>
      <c r="AX2145" s="11"/>
    </row>
    <row r="2146" spans="44:50">
      <c r="AR2146" s="1">
        <v>5008</v>
      </c>
      <c r="AS2146" s="1" t="s">
        <v>2998</v>
      </c>
      <c r="AT2146" s="34" t="str">
        <f>VLOOKUP(Reten_soc[[#This Row],[Tipo retenciones]],Creados_silog[],2,0)</f>
        <v>Reten Aport Solidario Voluntario Covid19</v>
      </c>
      <c r="AU2146" s="11">
        <f>VLOOKUP(Reten_soc[[#This Row],[Tipo retenciones]],Creados_silog[],3,0)</f>
        <v>0</v>
      </c>
      <c r="AV2146" s="34" t="str">
        <f>VLOOKUP(Reten_soc[[#This Row],[Tipo retenciones]],Creados_silog[],4,0)</f>
        <v>NACIONAL</v>
      </c>
      <c r="AX2146" s="11"/>
    </row>
    <row r="2147" spans="44:50">
      <c r="AR2147" s="1">
        <v>5008</v>
      </c>
      <c r="AS2147" s="1" t="s">
        <v>3098</v>
      </c>
      <c r="AT2147" s="34" t="str">
        <f>VLOOKUP(Reten_soc[[#This Row],[Tipo retenciones]],Creados_silog[],2,0)</f>
        <v>Retención Impuesto EQUIDAD CREE</v>
      </c>
      <c r="AU2147" s="11">
        <f>VLOOKUP(Reten_soc[[#This Row],[Tipo retenciones]],Creados_silog[],3,0)</f>
        <v>0</v>
      </c>
      <c r="AV2147" s="34" t="str">
        <f>VLOOKUP(Reten_soc[[#This Row],[Tipo retenciones]],Creados_silog[],4,0)</f>
        <v>NACIONAL</v>
      </c>
      <c r="AX2147" s="11"/>
    </row>
    <row r="2148" spans="44:50">
      <c r="AR2148" s="1">
        <v>5008</v>
      </c>
      <c r="AS2148" s="1" t="s">
        <v>3101</v>
      </c>
      <c r="AT2148" s="34" t="str">
        <f>VLOOKUP(Reten_soc[[#This Row],[Tipo retenciones]],Creados_silog[],2,0)</f>
        <v>Impuestos Saludables</v>
      </c>
      <c r="AU2148" s="11">
        <f>VLOOKUP(Reten_soc[[#This Row],[Tipo retenciones]],Creados_silog[],3,0)</f>
        <v>0</v>
      </c>
      <c r="AV2148" s="34" t="str">
        <f>VLOOKUP(Reten_soc[[#This Row],[Tipo retenciones]],Creados_silog[],4,0)</f>
        <v>NACIONAL</v>
      </c>
      <c r="AX2148" s="11"/>
    </row>
    <row r="2149" spans="44:50">
      <c r="AR2149" s="1">
        <v>5009</v>
      </c>
      <c r="AS2149" s="39" t="s">
        <v>25</v>
      </c>
      <c r="AT2149" s="34" t="str">
        <f>VLOOKUP(Reten_soc[[#This Row],[Tipo retenciones]],Creados_silog[],2,0)</f>
        <v>Retención Impuesto de Renta</v>
      </c>
      <c r="AU2149" s="11">
        <f>VLOOKUP(Reten_soc[[#This Row],[Tipo retenciones]],Creados_silog[],3,0)</f>
        <v>0</v>
      </c>
      <c r="AV2149" s="34" t="str">
        <f>VLOOKUP(Reten_soc[[#This Row],[Tipo retenciones]],Creados_silog[],4,0)</f>
        <v>NACIONAL</v>
      </c>
      <c r="AX2149" s="11"/>
    </row>
    <row r="2150" spans="44:50">
      <c r="AR2150" s="1">
        <v>5009</v>
      </c>
      <c r="AS2150" s="39" t="s">
        <v>94</v>
      </c>
      <c r="AT2150" s="34" t="str">
        <f>VLOOKUP(Reten_soc[[#This Row],[Tipo retenciones]],Creados_silog[],2,0)</f>
        <v>Retención Iva Bienes</v>
      </c>
      <c r="AU2150" s="11">
        <f>VLOOKUP(Reten_soc[[#This Row],[Tipo retenciones]],Creados_silog[],3,0)</f>
        <v>0</v>
      </c>
      <c r="AV2150" s="34" t="str">
        <f>VLOOKUP(Reten_soc[[#This Row],[Tipo retenciones]],Creados_silog[],4,0)</f>
        <v>NACIONAL</v>
      </c>
      <c r="AX2150" s="11"/>
    </row>
    <row r="2151" spans="44:50">
      <c r="AR2151" s="1">
        <v>5009</v>
      </c>
      <c r="AS2151" s="39" t="s">
        <v>108</v>
      </c>
      <c r="AT2151" s="34" t="str">
        <f>VLOOKUP(Reten_soc[[#This Row],[Tipo retenciones]],Creados_silog[],2,0)</f>
        <v>Retención Iva Servicios</v>
      </c>
      <c r="AU2151" s="11">
        <f>VLOOKUP(Reten_soc[[#This Row],[Tipo retenciones]],Creados_silog[],3,0)</f>
        <v>0</v>
      </c>
      <c r="AV2151" s="34" t="str">
        <f>VLOOKUP(Reten_soc[[#This Row],[Tipo retenciones]],Creados_silog[],4,0)</f>
        <v>NACIONAL</v>
      </c>
      <c r="AX2151" s="11"/>
    </row>
    <row r="2152" spans="44:50">
      <c r="AR2152" s="1">
        <v>5009</v>
      </c>
      <c r="AS2152" s="39" t="s">
        <v>132</v>
      </c>
      <c r="AT2152" s="34" t="str">
        <f>VLOOKUP(Reten_soc[[#This Row],[Tipo retenciones]],Creados_silog[],2,0)</f>
        <v>Impuesto de Timbre</v>
      </c>
      <c r="AU2152" s="11">
        <f>VLOOKUP(Reten_soc[[#This Row],[Tipo retenciones]],Creados_silog[],3,0)</f>
        <v>0</v>
      </c>
      <c r="AV2152" s="34" t="str">
        <f>VLOOKUP(Reten_soc[[#This Row],[Tipo retenciones]],Creados_silog[],4,0)</f>
        <v>NACIONAL</v>
      </c>
      <c r="AX2152" s="11"/>
    </row>
    <row r="2153" spans="44:50">
      <c r="AR2153" s="1">
        <v>5009</v>
      </c>
      <c r="AS2153" s="39" t="s">
        <v>173</v>
      </c>
      <c r="AT2153" s="34" t="str">
        <f>VLOOKUP(Reten_soc[[#This Row],[Tipo retenciones]],Creados_silog[],2,0)</f>
        <v>Retención ICA Bienes Madrid</v>
      </c>
      <c r="AU2153" s="11">
        <f>VLOOKUP(Reten_soc[[#This Row],[Tipo retenciones]],Creados_silog[],3,0)</f>
        <v>25</v>
      </c>
      <c r="AV2153" s="34" t="str">
        <f>VLOOKUP(Reten_soc[[#This Row],[Tipo retenciones]],Creados_silog[],4,0)</f>
        <v>CUNDINAMARCA</v>
      </c>
      <c r="AX2153" s="11"/>
    </row>
    <row r="2154" spans="44:50">
      <c r="AR2154" s="1">
        <v>5009</v>
      </c>
      <c r="AS2154" s="1">
        <v>11</v>
      </c>
      <c r="AT2154" s="34" t="str">
        <f>VLOOKUP(Reten_soc[[#This Row],[Tipo retenciones]],Creados_silog[],2,0)</f>
        <v>Retención ICA Servicios Madrid</v>
      </c>
      <c r="AU2154" s="11">
        <f>VLOOKUP(Reten_soc[[#This Row],[Tipo retenciones]],Creados_silog[],3,0)</f>
        <v>25</v>
      </c>
      <c r="AV2154" s="34" t="str">
        <f>VLOOKUP(Reten_soc[[#This Row],[Tipo retenciones]],Creados_silog[],4,0)</f>
        <v>CUNDINAMARCA</v>
      </c>
      <c r="AX2154" s="11"/>
    </row>
    <row r="2155" spans="44:50">
      <c r="AR2155" s="1">
        <v>5009</v>
      </c>
      <c r="AS2155" s="1">
        <v>12</v>
      </c>
      <c r="AT2155" s="34" t="str">
        <f>VLOOKUP(Reten_soc[[#This Row],[Tipo retenciones]],Creados_silog[],2,0)</f>
        <v>Reten Impuesto Renta Activida Alterna I</v>
      </c>
      <c r="AU2155" s="11">
        <f>VLOOKUP(Reten_soc[[#This Row],[Tipo retenciones]],Creados_silog[],3,0)</f>
        <v>0</v>
      </c>
      <c r="AV2155" s="34" t="str">
        <f>VLOOKUP(Reten_soc[[#This Row],[Tipo retenciones]],Creados_silog[],4,0)</f>
        <v>NACIONAL</v>
      </c>
      <c r="AX2155" s="11"/>
    </row>
    <row r="2156" spans="44:50">
      <c r="AR2156" s="1">
        <v>5009</v>
      </c>
      <c r="AS2156" s="1">
        <v>17</v>
      </c>
      <c r="AT2156" s="34" t="str">
        <f>VLOOKUP(Reten_soc[[#This Row],[Tipo retenciones]],Creados_silog[],2,0)</f>
        <v>Reten Impuesto Renta Activida Alterna II</v>
      </c>
      <c r="AU2156" s="11">
        <f>VLOOKUP(Reten_soc[[#This Row],[Tipo retenciones]],Creados_silog[],3,0)</f>
        <v>0</v>
      </c>
      <c r="AV2156" s="34" t="str">
        <f>VLOOKUP(Reten_soc[[#This Row],[Tipo retenciones]],Creados_silog[],4,0)</f>
        <v>NACIONAL</v>
      </c>
      <c r="AX2156" s="11"/>
    </row>
    <row r="2157" spans="44:50">
      <c r="AR2157" s="1">
        <v>5009</v>
      </c>
      <c r="AS2157" s="1" t="s">
        <v>2556</v>
      </c>
      <c r="AT2157" s="34" t="str">
        <f>VLOOKUP(Reten_soc[[#This Row],[Tipo retenciones]],Creados_silog[],2,0)</f>
        <v>Estampilla Pro Unal y demás Un Estatales</v>
      </c>
      <c r="AU2157" s="11">
        <f>VLOOKUP(Reten_soc[[#This Row],[Tipo retenciones]],Creados_silog[],3,0)</f>
        <v>70</v>
      </c>
      <c r="AV2157" s="34" t="str">
        <f>VLOOKUP(Reten_soc[[#This Row],[Tipo retenciones]],Creados_silog[],4,0)</f>
        <v>SUCRE</v>
      </c>
      <c r="AX2157" s="11"/>
    </row>
    <row r="2158" spans="44:50">
      <c r="AR2158" s="1">
        <v>5009</v>
      </c>
      <c r="AS2158" s="1" t="s">
        <v>2637</v>
      </c>
      <c r="AT2158" s="34" t="str">
        <f>VLOOKUP(Reten_soc[[#This Row],[Tipo retenciones]],Creados_silog[],2,0)</f>
        <v>Ahorro Fomento a la Construccion AFC</v>
      </c>
      <c r="AU2158" s="11">
        <f>VLOOKUP(Reten_soc[[#This Row],[Tipo retenciones]],Creados_silog[],3,0)</f>
        <v>0</v>
      </c>
      <c r="AV2158" s="34" t="str">
        <f>VLOOKUP(Reten_soc[[#This Row],[Tipo retenciones]],Creados_silog[],4,0)</f>
        <v>NACIONAL</v>
      </c>
      <c r="AX2158" s="11"/>
    </row>
    <row r="2159" spans="44:50">
      <c r="AR2159" s="1">
        <v>5009</v>
      </c>
      <c r="AS2159" s="1" t="s">
        <v>2810</v>
      </c>
      <c r="AT2159" s="34" t="str">
        <f>VLOOKUP(Reten_soc[[#This Row],[Tipo retenciones]],Creados_silog[],2,0)</f>
        <v>Impuesto Equidad CREE</v>
      </c>
      <c r="AU2159" s="11">
        <f>VLOOKUP(Reten_soc[[#This Row],[Tipo retenciones]],Creados_silog[],3,0)</f>
        <v>0</v>
      </c>
      <c r="AV2159" s="34" t="str">
        <f>VLOOKUP(Reten_soc[[#This Row],[Tipo retenciones]],Creados_silog[],4,0)</f>
        <v>NACIONAL</v>
      </c>
      <c r="AX2159" s="11"/>
    </row>
    <row r="2160" spans="44:50">
      <c r="AR2160" s="1">
        <v>5009</v>
      </c>
      <c r="AS2160" s="1" t="s">
        <v>2826</v>
      </c>
      <c r="AT2160" s="34" t="str">
        <f>VLOOKUP(Reten_soc[[#This Row],[Tipo retenciones]],Creados_silog[],2,0)</f>
        <v>Contribución contrato de obra</v>
      </c>
      <c r="AU2160" s="11">
        <f>VLOOKUP(Reten_soc[[#This Row],[Tipo retenciones]],Creados_silog[],3,0)</f>
        <v>0</v>
      </c>
      <c r="AV2160" s="34" t="str">
        <f>VLOOKUP(Reten_soc[[#This Row],[Tipo retenciones]],Creados_silog[],4,0)</f>
        <v>NACIONAL</v>
      </c>
      <c r="AX2160" s="11"/>
    </row>
    <row r="2161" spans="44:50">
      <c r="AR2161" s="1">
        <v>5009</v>
      </c>
      <c r="AS2161" s="1" t="s">
        <v>2995</v>
      </c>
      <c r="AT2161" s="34" t="str">
        <f>VLOOKUP(Reten_soc[[#This Row],[Tipo retenciones]],Creados_silog[],2,0)</f>
        <v>Retención Impuesto Solidario Covid19</v>
      </c>
      <c r="AU2161" s="11">
        <f>VLOOKUP(Reten_soc[[#This Row],[Tipo retenciones]],Creados_silog[],3,0)</f>
        <v>0</v>
      </c>
      <c r="AV2161" s="34" t="str">
        <f>VLOOKUP(Reten_soc[[#This Row],[Tipo retenciones]],Creados_silog[],4,0)</f>
        <v>NACIONAL</v>
      </c>
      <c r="AX2161" s="11"/>
    </row>
    <row r="2162" spans="44:50">
      <c r="AR2162" s="1">
        <v>5009</v>
      </c>
      <c r="AS2162" s="1" t="s">
        <v>2998</v>
      </c>
      <c r="AT2162" s="34" t="str">
        <f>VLOOKUP(Reten_soc[[#This Row],[Tipo retenciones]],Creados_silog[],2,0)</f>
        <v>Reten Aport Solidario Voluntario Covid19</v>
      </c>
      <c r="AU2162" s="11">
        <f>VLOOKUP(Reten_soc[[#This Row],[Tipo retenciones]],Creados_silog[],3,0)</f>
        <v>0</v>
      </c>
      <c r="AV2162" s="34" t="str">
        <f>VLOOKUP(Reten_soc[[#This Row],[Tipo retenciones]],Creados_silog[],4,0)</f>
        <v>NACIONAL</v>
      </c>
      <c r="AX2162" s="11"/>
    </row>
    <row r="2163" spans="44:50">
      <c r="AR2163" s="1">
        <v>5009</v>
      </c>
      <c r="AS2163" s="1" t="s">
        <v>3098</v>
      </c>
      <c r="AT2163" s="34" t="str">
        <f>VLOOKUP(Reten_soc[[#This Row],[Tipo retenciones]],Creados_silog[],2,0)</f>
        <v>Retención Impuesto EQUIDAD CREE</v>
      </c>
      <c r="AU2163" s="11">
        <f>VLOOKUP(Reten_soc[[#This Row],[Tipo retenciones]],Creados_silog[],3,0)</f>
        <v>0</v>
      </c>
      <c r="AV2163" s="34" t="str">
        <f>VLOOKUP(Reten_soc[[#This Row],[Tipo retenciones]],Creados_silog[],4,0)</f>
        <v>NACIONAL</v>
      </c>
      <c r="AX2163" s="11"/>
    </row>
    <row r="2164" spans="44:50">
      <c r="AR2164" s="1">
        <v>5009</v>
      </c>
      <c r="AS2164" s="1" t="s">
        <v>3101</v>
      </c>
      <c r="AT2164" s="34" t="str">
        <f>VLOOKUP(Reten_soc[[#This Row],[Tipo retenciones]],Creados_silog[],2,0)</f>
        <v>Impuestos Saludables</v>
      </c>
      <c r="AU2164" s="11">
        <f>VLOOKUP(Reten_soc[[#This Row],[Tipo retenciones]],Creados_silog[],3,0)</f>
        <v>0</v>
      </c>
      <c r="AV2164" s="34" t="str">
        <f>VLOOKUP(Reten_soc[[#This Row],[Tipo retenciones]],Creados_silog[],4,0)</f>
        <v>NACIONAL</v>
      </c>
      <c r="AX2164" s="11"/>
    </row>
    <row r="2165" spans="44:50">
      <c r="AR2165" s="1">
        <v>5010</v>
      </c>
      <c r="AS2165" s="39" t="s">
        <v>25</v>
      </c>
      <c r="AT2165" s="34" t="str">
        <f>VLOOKUP(Reten_soc[[#This Row],[Tipo retenciones]],Creados_silog[],2,0)</f>
        <v>Retención Impuesto de Renta</v>
      </c>
      <c r="AU2165" s="11">
        <f>VLOOKUP(Reten_soc[[#This Row],[Tipo retenciones]],Creados_silog[],3,0)</f>
        <v>0</v>
      </c>
      <c r="AV2165" s="34" t="str">
        <f>VLOOKUP(Reten_soc[[#This Row],[Tipo retenciones]],Creados_silog[],4,0)</f>
        <v>NACIONAL</v>
      </c>
      <c r="AX2165" s="11"/>
    </row>
    <row r="2166" spans="44:50">
      <c r="AR2166" s="1">
        <v>5010</v>
      </c>
      <c r="AS2166" s="39" t="s">
        <v>94</v>
      </c>
      <c r="AT2166" s="34" t="str">
        <f>VLOOKUP(Reten_soc[[#This Row],[Tipo retenciones]],Creados_silog[],2,0)</f>
        <v>Retención Iva Bienes</v>
      </c>
      <c r="AU2166" s="11">
        <f>VLOOKUP(Reten_soc[[#This Row],[Tipo retenciones]],Creados_silog[],3,0)</f>
        <v>0</v>
      </c>
      <c r="AV2166" s="34" t="str">
        <f>VLOOKUP(Reten_soc[[#This Row],[Tipo retenciones]],Creados_silog[],4,0)</f>
        <v>NACIONAL</v>
      </c>
      <c r="AX2166" s="11"/>
    </row>
    <row r="2167" spans="44:50">
      <c r="AR2167" s="1">
        <v>5010</v>
      </c>
      <c r="AS2167" s="39" t="s">
        <v>108</v>
      </c>
      <c r="AT2167" s="34" t="str">
        <f>VLOOKUP(Reten_soc[[#This Row],[Tipo retenciones]],Creados_silog[],2,0)</f>
        <v>Retención Iva Servicios</v>
      </c>
      <c r="AU2167" s="11">
        <f>VLOOKUP(Reten_soc[[#This Row],[Tipo retenciones]],Creados_silog[],3,0)</f>
        <v>0</v>
      </c>
      <c r="AV2167" s="34" t="str">
        <f>VLOOKUP(Reten_soc[[#This Row],[Tipo retenciones]],Creados_silog[],4,0)</f>
        <v>NACIONAL</v>
      </c>
      <c r="AX2167" s="11"/>
    </row>
    <row r="2168" spans="44:50">
      <c r="AR2168" s="1">
        <v>5010</v>
      </c>
      <c r="AS2168" s="39" t="s">
        <v>132</v>
      </c>
      <c r="AT2168" s="34" t="str">
        <f>VLOOKUP(Reten_soc[[#This Row],[Tipo retenciones]],Creados_silog[],2,0)</f>
        <v>Impuesto de Timbre</v>
      </c>
      <c r="AU2168" s="11">
        <f>VLOOKUP(Reten_soc[[#This Row],[Tipo retenciones]],Creados_silog[],3,0)</f>
        <v>0</v>
      </c>
      <c r="AV2168" s="34" t="str">
        <f>VLOOKUP(Reten_soc[[#This Row],[Tipo retenciones]],Creados_silog[],4,0)</f>
        <v>NACIONAL</v>
      </c>
      <c r="AX2168" s="11"/>
    </row>
    <row r="2169" spans="44:50">
      <c r="AR2169" s="1">
        <v>5010</v>
      </c>
      <c r="AS2169" s="1">
        <v>12</v>
      </c>
      <c r="AT2169" s="34" t="str">
        <f>VLOOKUP(Reten_soc[[#This Row],[Tipo retenciones]],Creados_silog[],2,0)</f>
        <v>Reten Impuesto Renta Activida Alterna I</v>
      </c>
      <c r="AU2169" s="11">
        <f>VLOOKUP(Reten_soc[[#This Row],[Tipo retenciones]],Creados_silog[],3,0)</f>
        <v>0</v>
      </c>
      <c r="AV2169" s="34" t="str">
        <f>VLOOKUP(Reten_soc[[#This Row],[Tipo retenciones]],Creados_silog[],4,0)</f>
        <v>NACIONAL</v>
      </c>
      <c r="AX2169" s="11"/>
    </row>
    <row r="2170" spans="44:50">
      <c r="AR2170" s="1">
        <v>5010</v>
      </c>
      <c r="AS2170" s="1">
        <v>17</v>
      </c>
      <c r="AT2170" s="34" t="str">
        <f>VLOOKUP(Reten_soc[[#This Row],[Tipo retenciones]],Creados_silog[],2,0)</f>
        <v>Reten Impuesto Renta Activida Alterna II</v>
      </c>
      <c r="AU2170" s="11">
        <f>VLOOKUP(Reten_soc[[#This Row],[Tipo retenciones]],Creados_silog[],3,0)</f>
        <v>0</v>
      </c>
      <c r="AV2170" s="34" t="str">
        <f>VLOOKUP(Reten_soc[[#This Row],[Tipo retenciones]],Creados_silog[],4,0)</f>
        <v>NACIONAL</v>
      </c>
      <c r="AX2170" s="11"/>
    </row>
    <row r="2171" spans="44:50">
      <c r="AR2171" s="1">
        <v>5010</v>
      </c>
      <c r="AS2171" s="1" t="s">
        <v>2556</v>
      </c>
      <c r="AT2171" s="34" t="str">
        <f>VLOOKUP(Reten_soc[[#This Row],[Tipo retenciones]],Creados_silog[],2,0)</f>
        <v>Estampilla Pro Unal y demás Un Estatales</v>
      </c>
      <c r="AU2171" s="11">
        <f>VLOOKUP(Reten_soc[[#This Row],[Tipo retenciones]],Creados_silog[],3,0)</f>
        <v>70</v>
      </c>
      <c r="AV2171" s="34" t="str">
        <f>VLOOKUP(Reten_soc[[#This Row],[Tipo retenciones]],Creados_silog[],4,0)</f>
        <v>SUCRE</v>
      </c>
      <c r="AX2171" s="11"/>
    </row>
    <row r="2172" spans="44:50">
      <c r="AR2172" s="1">
        <v>5010</v>
      </c>
      <c r="AS2172" s="1" t="s">
        <v>2637</v>
      </c>
      <c r="AT2172" s="34" t="str">
        <f>VLOOKUP(Reten_soc[[#This Row],[Tipo retenciones]],Creados_silog[],2,0)</f>
        <v>Ahorro Fomento a la Construccion AFC</v>
      </c>
      <c r="AU2172" s="11">
        <f>VLOOKUP(Reten_soc[[#This Row],[Tipo retenciones]],Creados_silog[],3,0)</f>
        <v>0</v>
      </c>
      <c r="AV2172" s="34" t="str">
        <f>VLOOKUP(Reten_soc[[#This Row],[Tipo retenciones]],Creados_silog[],4,0)</f>
        <v>NACIONAL</v>
      </c>
      <c r="AX2172" s="11"/>
    </row>
    <row r="2173" spans="44:50">
      <c r="AR2173" s="1">
        <v>5010</v>
      </c>
      <c r="AS2173" s="1" t="s">
        <v>2749</v>
      </c>
      <c r="AT2173" s="34" t="str">
        <f>VLOOKUP(Reten_soc[[#This Row],[Tipo retenciones]],Creados_silog[],2,0)</f>
        <v>Retención ICA Bs S. Andres Prov. Sta Cat</v>
      </c>
      <c r="AU2173" s="11">
        <f>VLOOKUP(Reten_soc[[#This Row],[Tipo retenciones]],Creados_silog[],3,0)</f>
        <v>88</v>
      </c>
      <c r="AV2173" s="34" t="str">
        <f>VLOOKUP(Reten_soc[[#This Row],[Tipo retenciones]],Creados_silog[],4,0)</f>
        <v>SAN ANDRÉS</v>
      </c>
      <c r="AX2173" s="11"/>
    </row>
    <row r="2174" spans="44:50">
      <c r="AR2174" s="1">
        <v>5010</v>
      </c>
      <c r="AS2174" s="1" t="s">
        <v>2755</v>
      </c>
      <c r="AT2174" s="34" t="str">
        <f>VLOOKUP(Reten_soc[[#This Row],[Tipo retenciones]],Creados_silog[],2,0)</f>
        <v>Retención ICA Ss S. Andres Prov. Sta Cat</v>
      </c>
      <c r="AU2174" s="11">
        <f>VLOOKUP(Reten_soc[[#This Row],[Tipo retenciones]],Creados_silog[],3,0)</f>
        <v>88</v>
      </c>
      <c r="AV2174" s="34" t="str">
        <f>VLOOKUP(Reten_soc[[#This Row],[Tipo retenciones]],Creados_silog[],4,0)</f>
        <v>SAN ANDRÉS</v>
      </c>
      <c r="AX2174" s="11"/>
    </row>
    <row r="2175" spans="44:50">
      <c r="AR2175" s="1">
        <v>5010</v>
      </c>
      <c r="AS2175" s="1" t="s">
        <v>2810</v>
      </c>
      <c r="AT2175" s="34" t="str">
        <f>VLOOKUP(Reten_soc[[#This Row],[Tipo retenciones]],Creados_silog[],2,0)</f>
        <v>Impuesto Equidad CREE</v>
      </c>
      <c r="AU2175" s="11">
        <f>VLOOKUP(Reten_soc[[#This Row],[Tipo retenciones]],Creados_silog[],3,0)</f>
        <v>0</v>
      </c>
      <c r="AV2175" s="34" t="str">
        <f>VLOOKUP(Reten_soc[[#This Row],[Tipo retenciones]],Creados_silog[],4,0)</f>
        <v>NACIONAL</v>
      </c>
      <c r="AX2175" s="11"/>
    </row>
    <row r="2176" spans="44:50">
      <c r="AR2176" s="1">
        <v>5010</v>
      </c>
      <c r="AS2176" s="1" t="s">
        <v>2826</v>
      </c>
      <c r="AT2176" s="34" t="str">
        <f>VLOOKUP(Reten_soc[[#This Row],[Tipo retenciones]],Creados_silog[],2,0)</f>
        <v>Contribución contrato de obra</v>
      </c>
      <c r="AU2176" s="11">
        <f>VLOOKUP(Reten_soc[[#This Row],[Tipo retenciones]],Creados_silog[],3,0)</f>
        <v>0</v>
      </c>
      <c r="AV2176" s="34" t="str">
        <f>VLOOKUP(Reten_soc[[#This Row],[Tipo retenciones]],Creados_silog[],4,0)</f>
        <v>NACIONAL</v>
      </c>
      <c r="AX2176" s="11"/>
    </row>
    <row r="2177" spans="44:50">
      <c r="AR2177" s="1">
        <v>5010</v>
      </c>
      <c r="AS2177" s="1" t="s">
        <v>2995</v>
      </c>
      <c r="AT2177" s="34" t="str">
        <f>VLOOKUP(Reten_soc[[#This Row],[Tipo retenciones]],Creados_silog[],2,0)</f>
        <v>Retención Impuesto Solidario Covid19</v>
      </c>
      <c r="AU2177" s="11">
        <f>VLOOKUP(Reten_soc[[#This Row],[Tipo retenciones]],Creados_silog[],3,0)</f>
        <v>0</v>
      </c>
      <c r="AV2177" s="34" t="str">
        <f>VLOOKUP(Reten_soc[[#This Row],[Tipo retenciones]],Creados_silog[],4,0)</f>
        <v>NACIONAL</v>
      </c>
      <c r="AX2177" s="11"/>
    </row>
    <row r="2178" spans="44:50">
      <c r="AR2178" s="1">
        <v>5010</v>
      </c>
      <c r="AS2178" s="1" t="s">
        <v>2998</v>
      </c>
      <c r="AT2178" s="34" t="str">
        <f>VLOOKUP(Reten_soc[[#This Row],[Tipo retenciones]],Creados_silog[],2,0)</f>
        <v>Reten Aport Solidario Voluntario Covid19</v>
      </c>
      <c r="AU2178" s="11">
        <f>VLOOKUP(Reten_soc[[#This Row],[Tipo retenciones]],Creados_silog[],3,0)</f>
        <v>0</v>
      </c>
      <c r="AV2178" s="34" t="str">
        <f>VLOOKUP(Reten_soc[[#This Row],[Tipo retenciones]],Creados_silog[],4,0)</f>
        <v>NACIONAL</v>
      </c>
      <c r="AX2178" s="11"/>
    </row>
    <row r="2179" spans="44:50">
      <c r="AR2179" s="1">
        <v>5010</v>
      </c>
      <c r="AS2179" s="1" t="s">
        <v>3098</v>
      </c>
      <c r="AT2179" s="34" t="str">
        <f>VLOOKUP(Reten_soc[[#This Row],[Tipo retenciones]],Creados_silog[],2,0)</f>
        <v>Retención Impuesto EQUIDAD CREE</v>
      </c>
      <c r="AU2179" s="11">
        <f>VLOOKUP(Reten_soc[[#This Row],[Tipo retenciones]],Creados_silog[],3,0)</f>
        <v>0</v>
      </c>
      <c r="AV2179" s="34" t="str">
        <f>VLOOKUP(Reten_soc[[#This Row],[Tipo retenciones]],Creados_silog[],4,0)</f>
        <v>NACIONAL</v>
      </c>
      <c r="AX2179" s="11"/>
    </row>
    <row r="2180" spans="44:50">
      <c r="AR2180" s="1">
        <v>5011</v>
      </c>
      <c r="AS2180" s="39" t="s">
        <v>25</v>
      </c>
      <c r="AT2180" s="34" t="str">
        <f>VLOOKUP(Reten_soc[[#This Row],[Tipo retenciones]],Creados_silog[],2,0)</f>
        <v>Retención Impuesto de Renta</v>
      </c>
      <c r="AU2180" s="11">
        <f>VLOOKUP(Reten_soc[[#This Row],[Tipo retenciones]],Creados_silog[],3,0)</f>
        <v>0</v>
      </c>
      <c r="AV2180" s="34" t="str">
        <f>VLOOKUP(Reten_soc[[#This Row],[Tipo retenciones]],Creados_silog[],4,0)</f>
        <v>NACIONAL</v>
      </c>
      <c r="AX2180" s="11"/>
    </row>
    <row r="2181" spans="44:50">
      <c r="AR2181" s="1">
        <v>5011</v>
      </c>
      <c r="AS2181" s="39" t="s">
        <v>94</v>
      </c>
      <c r="AT2181" s="34" t="str">
        <f>VLOOKUP(Reten_soc[[#This Row],[Tipo retenciones]],Creados_silog[],2,0)</f>
        <v>Retención Iva Bienes</v>
      </c>
      <c r="AU2181" s="11">
        <f>VLOOKUP(Reten_soc[[#This Row],[Tipo retenciones]],Creados_silog[],3,0)</f>
        <v>0</v>
      </c>
      <c r="AV2181" s="34" t="str">
        <f>VLOOKUP(Reten_soc[[#This Row],[Tipo retenciones]],Creados_silog[],4,0)</f>
        <v>NACIONAL</v>
      </c>
      <c r="AX2181" s="11"/>
    </row>
    <row r="2182" spans="44:50">
      <c r="AR2182" s="1">
        <v>5011</v>
      </c>
      <c r="AS2182" s="39" t="s">
        <v>108</v>
      </c>
      <c r="AT2182" s="34" t="str">
        <f>VLOOKUP(Reten_soc[[#This Row],[Tipo retenciones]],Creados_silog[],2,0)</f>
        <v>Retención Iva Servicios</v>
      </c>
      <c r="AU2182" s="11">
        <f>VLOOKUP(Reten_soc[[#This Row],[Tipo retenciones]],Creados_silog[],3,0)</f>
        <v>0</v>
      </c>
      <c r="AV2182" s="34" t="str">
        <f>VLOOKUP(Reten_soc[[#This Row],[Tipo retenciones]],Creados_silog[],4,0)</f>
        <v>NACIONAL</v>
      </c>
      <c r="AX2182" s="11"/>
    </row>
    <row r="2183" spans="44:50">
      <c r="AR2183" s="1">
        <v>5011</v>
      </c>
      <c r="AS2183" s="39" t="s">
        <v>1754</v>
      </c>
      <c r="AT2183" s="34" t="str">
        <f>VLOOKUP(Reten_soc[[#This Row],[Tipo retenciones]],Creados_silog[],2,0)</f>
        <v>Retención ICA Bienes Bogotá</v>
      </c>
      <c r="AU2183" s="11">
        <f>VLOOKUP(Reten_soc[[#This Row],[Tipo retenciones]],Creados_silog[],3,0)</f>
        <v>11</v>
      </c>
      <c r="AV2183" s="34" t="str">
        <f>VLOOKUP(Reten_soc[[#This Row],[Tipo retenciones]],Creados_silog[],4,0)</f>
        <v>BOGOTÁ</v>
      </c>
      <c r="AX2183" s="11"/>
    </row>
    <row r="2184" spans="44:50">
      <c r="AR2184" s="1">
        <v>5011</v>
      </c>
      <c r="AS2184" s="39" t="s">
        <v>124</v>
      </c>
      <c r="AT2184" s="34" t="str">
        <f>VLOOKUP(Reten_soc[[#This Row],[Tipo retenciones]],Creados_silog[],2,0)</f>
        <v>Retención ICA Servicios Bogotá</v>
      </c>
      <c r="AU2184" s="11">
        <f>VLOOKUP(Reten_soc[[#This Row],[Tipo retenciones]],Creados_silog[],3,0)</f>
        <v>11</v>
      </c>
      <c r="AV2184" s="34" t="str">
        <f>VLOOKUP(Reten_soc[[#This Row],[Tipo retenciones]],Creados_silog[],4,0)</f>
        <v>BOGOTÁ</v>
      </c>
      <c r="AX2184" s="11"/>
    </row>
    <row r="2185" spans="44:50">
      <c r="AR2185" s="1">
        <v>5011</v>
      </c>
      <c r="AS2185" s="39" t="s">
        <v>132</v>
      </c>
      <c r="AT2185" s="34" t="str">
        <f>VLOOKUP(Reten_soc[[#This Row],[Tipo retenciones]],Creados_silog[],2,0)</f>
        <v>Impuesto de Timbre</v>
      </c>
      <c r="AU2185" s="11">
        <f>VLOOKUP(Reten_soc[[#This Row],[Tipo retenciones]],Creados_silog[],3,0)</f>
        <v>0</v>
      </c>
      <c r="AV2185" s="34" t="str">
        <f>VLOOKUP(Reten_soc[[#This Row],[Tipo retenciones]],Creados_silog[],4,0)</f>
        <v>NACIONAL</v>
      </c>
      <c r="AX2185" s="11"/>
    </row>
    <row r="2186" spans="44:50">
      <c r="AR2186" s="1">
        <v>5011</v>
      </c>
      <c r="AS2186" s="1">
        <v>12</v>
      </c>
      <c r="AT2186" s="34" t="str">
        <f>VLOOKUP(Reten_soc[[#This Row],[Tipo retenciones]],Creados_silog[],2,0)</f>
        <v>Reten Impuesto Renta Activida Alterna I</v>
      </c>
      <c r="AU2186" s="11">
        <f>VLOOKUP(Reten_soc[[#This Row],[Tipo retenciones]],Creados_silog[],3,0)</f>
        <v>0</v>
      </c>
      <c r="AV2186" s="34" t="str">
        <f>VLOOKUP(Reten_soc[[#This Row],[Tipo retenciones]],Creados_silog[],4,0)</f>
        <v>NACIONAL</v>
      </c>
      <c r="AX2186" s="11"/>
    </row>
    <row r="2187" spans="44:50">
      <c r="AR2187" s="1">
        <v>5011</v>
      </c>
      <c r="AS2187" s="1">
        <v>17</v>
      </c>
      <c r="AT2187" s="34" t="str">
        <f>VLOOKUP(Reten_soc[[#This Row],[Tipo retenciones]],Creados_silog[],2,0)</f>
        <v>Reten Impuesto Renta Activida Alterna II</v>
      </c>
      <c r="AU2187" s="11">
        <f>VLOOKUP(Reten_soc[[#This Row],[Tipo retenciones]],Creados_silog[],3,0)</f>
        <v>0</v>
      </c>
      <c r="AV2187" s="34" t="str">
        <f>VLOOKUP(Reten_soc[[#This Row],[Tipo retenciones]],Creados_silog[],4,0)</f>
        <v>NACIONAL</v>
      </c>
      <c r="AX2187" s="11"/>
    </row>
    <row r="2188" spans="44:50">
      <c r="AR2188" s="1">
        <v>5011</v>
      </c>
      <c r="AS2188" s="1" t="s">
        <v>2556</v>
      </c>
      <c r="AT2188" s="34" t="str">
        <f>VLOOKUP(Reten_soc[[#This Row],[Tipo retenciones]],Creados_silog[],2,0)</f>
        <v>Estampilla Pro Unal y demás Un Estatales</v>
      </c>
      <c r="AU2188" s="11">
        <f>VLOOKUP(Reten_soc[[#This Row],[Tipo retenciones]],Creados_silog[],3,0)</f>
        <v>70</v>
      </c>
      <c r="AV2188" s="34" t="str">
        <f>VLOOKUP(Reten_soc[[#This Row],[Tipo retenciones]],Creados_silog[],4,0)</f>
        <v>SUCRE</v>
      </c>
      <c r="AX2188" s="11"/>
    </row>
    <row r="2189" spans="44:50">
      <c r="AR2189" s="1">
        <v>5011</v>
      </c>
      <c r="AS2189" s="1" t="s">
        <v>2637</v>
      </c>
      <c r="AT2189" s="34" t="str">
        <f>VLOOKUP(Reten_soc[[#This Row],[Tipo retenciones]],Creados_silog[],2,0)</f>
        <v>Ahorro Fomento a la Construccion AFC</v>
      </c>
      <c r="AU2189" s="11">
        <f>VLOOKUP(Reten_soc[[#This Row],[Tipo retenciones]],Creados_silog[],3,0)</f>
        <v>0</v>
      </c>
      <c r="AV2189" s="34" t="str">
        <f>VLOOKUP(Reten_soc[[#This Row],[Tipo retenciones]],Creados_silog[],4,0)</f>
        <v>NACIONAL</v>
      </c>
      <c r="AX2189" s="11"/>
    </row>
    <row r="2190" spans="44:50">
      <c r="AR2190" s="1">
        <v>5011</v>
      </c>
      <c r="AS2190" s="1" t="s">
        <v>2810</v>
      </c>
      <c r="AT2190" s="34" t="str">
        <f>VLOOKUP(Reten_soc[[#This Row],[Tipo retenciones]],Creados_silog[],2,0)</f>
        <v>Impuesto Equidad CREE</v>
      </c>
      <c r="AU2190" s="11">
        <f>VLOOKUP(Reten_soc[[#This Row],[Tipo retenciones]],Creados_silog[],3,0)</f>
        <v>0</v>
      </c>
      <c r="AV2190" s="34" t="str">
        <f>VLOOKUP(Reten_soc[[#This Row],[Tipo retenciones]],Creados_silog[],4,0)</f>
        <v>NACIONAL</v>
      </c>
      <c r="AX2190" s="11"/>
    </row>
    <row r="2191" spans="44:50">
      <c r="AR2191" s="1">
        <v>5011</v>
      </c>
      <c r="AS2191" s="1" t="s">
        <v>2826</v>
      </c>
      <c r="AT2191" s="34" t="str">
        <f>VLOOKUP(Reten_soc[[#This Row],[Tipo retenciones]],Creados_silog[],2,0)</f>
        <v>Contribución contrato de obra</v>
      </c>
      <c r="AU2191" s="11">
        <f>VLOOKUP(Reten_soc[[#This Row],[Tipo retenciones]],Creados_silog[],3,0)</f>
        <v>0</v>
      </c>
      <c r="AV2191" s="34" t="str">
        <f>VLOOKUP(Reten_soc[[#This Row],[Tipo retenciones]],Creados_silog[],4,0)</f>
        <v>NACIONAL</v>
      </c>
      <c r="AX2191" s="11"/>
    </row>
    <row r="2192" spans="44:50">
      <c r="AR2192" s="1">
        <v>5011</v>
      </c>
      <c r="AS2192" s="1" t="s">
        <v>2995</v>
      </c>
      <c r="AT2192" s="34" t="str">
        <f>VLOOKUP(Reten_soc[[#This Row],[Tipo retenciones]],Creados_silog[],2,0)</f>
        <v>Retención Impuesto Solidario Covid19</v>
      </c>
      <c r="AU2192" s="11">
        <f>VLOOKUP(Reten_soc[[#This Row],[Tipo retenciones]],Creados_silog[],3,0)</f>
        <v>0</v>
      </c>
      <c r="AV2192" s="34" t="str">
        <f>VLOOKUP(Reten_soc[[#This Row],[Tipo retenciones]],Creados_silog[],4,0)</f>
        <v>NACIONAL</v>
      </c>
      <c r="AX2192" s="11"/>
    </row>
    <row r="2193" spans="44:50">
      <c r="AR2193" s="1">
        <v>5011</v>
      </c>
      <c r="AS2193" s="1" t="s">
        <v>2998</v>
      </c>
      <c r="AT2193" s="34" t="str">
        <f>VLOOKUP(Reten_soc[[#This Row],[Tipo retenciones]],Creados_silog[],2,0)</f>
        <v>Reten Aport Solidario Voluntario Covid19</v>
      </c>
      <c r="AU2193" s="11">
        <f>VLOOKUP(Reten_soc[[#This Row],[Tipo retenciones]],Creados_silog[],3,0)</f>
        <v>0</v>
      </c>
      <c r="AV2193" s="34" t="str">
        <f>VLOOKUP(Reten_soc[[#This Row],[Tipo retenciones]],Creados_silog[],4,0)</f>
        <v>NACIONAL</v>
      </c>
      <c r="AX2193" s="11"/>
    </row>
    <row r="2194" spans="44:50">
      <c r="AR2194" s="1">
        <v>5011</v>
      </c>
      <c r="AS2194" s="1" t="s">
        <v>3091</v>
      </c>
      <c r="AT2194" s="34" t="str">
        <f>VLOOKUP(Reten_soc[[#This Row],[Tipo retenciones]],Creados_silog[],2,0)</f>
        <v>Ret ICA Servicios Chía (Cundinamarca)</v>
      </c>
      <c r="AU2194" s="11">
        <f>VLOOKUP(Reten_soc[[#This Row],[Tipo retenciones]],Creados_silog[],3,0)</f>
        <v>25</v>
      </c>
      <c r="AV2194" s="34" t="str">
        <f>VLOOKUP(Reten_soc[[#This Row],[Tipo retenciones]],Creados_silog[],4,0)</f>
        <v>CUNDINAMARCA</v>
      </c>
      <c r="AX2194" s="11"/>
    </row>
    <row r="2195" spans="44:50">
      <c r="AR2195" s="1">
        <v>5011</v>
      </c>
      <c r="AS2195" s="1" t="s">
        <v>3098</v>
      </c>
      <c r="AT2195" s="34" t="str">
        <f>VLOOKUP(Reten_soc[[#This Row],[Tipo retenciones]],Creados_silog[],2,0)</f>
        <v>Retención Impuesto EQUIDAD CREE</v>
      </c>
      <c r="AU2195" s="11">
        <f>VLOOKUP(Reten_soc[[#This Row],[Tipo retenciones]],Creados_silog[],3,0)</f>
        <v>0</v>
      </c>
      <c r="AV2195" s="34" t="str">
        <f>VLOOKUP(Reten_soc[[#This Row],[Tipo retenciones]],Creados_silog[],4,0)</f>
        <v>NACIONAL</v>
      </c>
      <c r="AX2195" s="11"/>
    </row>
    <row r="2196" spans="44:50">
      <c r="AR2196" s="1">
        <v>5011</v>
      </c>
      <c r="AS2196" s="1" t="s">
        <v>3101</v>
      </c>
      <c r="AT2196" s="34" t="str">
        <f>VLOOKUP(Reten_soc[[#This Row],[Tipo retenciones]],Creados_silog[],2,0)</f>
        <v>Impuestos Saludables</v>
      </c>
      <c r="AU2196" s="11">
        <f>VLOOKUP(Reten_soc[[#This Row],[Tipo retenciones]],Creados_silog[],3,0)</f>
        <v>0</v>
      </c>
      <c r="AV2196" s="34" t="str">
        <f>VLOOKUP(Reten_soc[[#This Row],[Tipo retenciones]],Creados_silog[],4,0)</f>
        <v>NACIONAL</v>
      </c>
      <c r="AX2196" s="11"/>
    </row>
    <row r="2197" spans="44:50">
      <c r="AR2197" s="1">
        <v>5012</v>
      </c>
      <c r="AS2197" s="39" t="s">
        <v>25</v>
      </c>
      <c r="AT2197" s="34" t="str">
        <f>VLOOKUP(Reten_soc[[#This Row],[Tipo retenciones]],Creados_silog[],2,0)</f>
        <v>Retención Impuesto de Renta</v>
      </c>
      <c r="AU2197" s="11">
        <f>VLOOKUP(Reten_soc[[#This Row],[Tipo retenciones]],Creados_silog[],3,0)</f>
        <v>0</v>
      </c>
      <c r="AV2197" s="34" t="str">
        <f>VLOOKUP(Reten_soc[[#This Row],[Tipo retenciones]],Creados_silog[],4,0)</f>
        <v>NACIONAL</v>
      </c>
      <c r="AX2197" s="11"/>
    </row>
    <row r="2198" spans="44:50">
      <c r="AR2198" s="1">
        <v>5012</v>
      </c>
      <c r="AS2198" s="39" t="s">
        <v>94</v>
      </c>
      <c r="AT2198" s="34" t="str">
        <f>VLOOKUP(Reten_soc[[#This Row],[Tipo retenciones]],Creados_silog[],2,0)</f>
        <v>Retención Iva Bienes</v>
      </c>
      <c r="AU2198" s="11">
        <f>VLOOKUP(Reten_soc[[#This Row],[Tipo retenciones]],Creados_silog[],3,0)</f>
        <v>0</v>
      </c>
      <c r="AV2198" s="34" t="str">
        <f>VLOOKUP(Reten_soc[[#This Row],[Tipo retenciones]],Creados_silog[],4,0)</f>
        <v>NACIONAL</v>
      </c>
      <c r="AX2198" s="11"/>
    </row>
    <row r="2199" spans="44:50">
      <c r="AR2199" s="1">
        <v>5012</v>
      </c>
      <c r="AS2199" s="39" t="s">
        <v>108</v>
      </c>
      <c r="AT2199" s="34" t="str">
        <f>VLOOKUP(Reten_soc[[#This Row],[Tipo retenciones]],Creados_silog[],2,0)</f>
        <v>Retención Iva Servicios</v>
      </c>
      <c r="AU2199" s="11">
        <f>VLOOKUP(Reten_soc[[#This Row],[Tipo retenciones]],Creados_silog[],3,0)</f>
        <v>0</v>
      </c>
      <c r="AV2199" s="34" t="str">
        <f>VLOOKUP(Reten_soc[[#This Row],[Tipo retenciones]],Creados_silog[],4,0)</f>
        <v>NACIONAL</v>
      </c>
      <c r="AX2199" s="11"/>
    </row>
    <row r="2200" spans="44:50">
      <c r="AR2200" s="1">
        <v>5012</v>
      </c>
      <c r="AS2200" s="39" t="s">
        <v>132</v>
      </c>
      <c r="AT2200" s="34" t="str">
        <f>VLOOKUP(Reten_soc[[#This Row],[Tipo retenciones]],Creados_silog[],2,0)</f>
        <v>Impuesto de Timbre</v>
      </c>
      <c r="AU2200" s="11">
        <f>VLOOKUP(Reten_soc[[#This Row],[Tipo retenciones]],Creados_silog[],3,0)</f>
        <v>0</v>
      </c>
      <c r="AV2200" s="34" t="str">
        <f>VLOOKUP(Reten_soc[[#This Row],[Tipo retenciones]],Creados_silog[],4,0)</f>
        <v>NACIONAL</v>
      </c>
      <c r="AX2200" s="11"/>
    </row>
    <row r="2201" spans="44:50">
      <c r="AR2201" s="1">
        <v>5012</v>
      </c>
      <c r="AS2201" s="39" t="s">
        <v>173</v>
      </c>
      <c r="AT2201" s="34" t="str">
        <f>VLOOKUP(Reten_soc[[#This Row],[Tipo retenciones]],Creados_silog[],2,0)</f>
        <v>Retención ICA Bienes Madrid</v>
      </c>
      <c r="AU2201" s="11">
        <f>VLOOKUP(Reten_soc[[#This Row],[Tipo retenciones]],Creados_silog[],3,0)</f>
        <v>25</v>
      </c>
      <c r="AV2201" s="34" t="str">
        <f>VLOOKUP(Reten_soc[[#This Row],[Tipo retenciones]],Creados_silog[],4,0)</f>
        <v>CUNDINAMARCA</v>
      </c>
      <c r="AX2201" s="11"/>
    </row>
    <row r="2202" spans="44:50">
      <c r="AR2202" s="1">
        <v>5012</v>
      </c>
      <c r="AS2202" s="1">
        <v>11</v>
      </c>
      <c r="AT2202" s="34" t="str">
        <f>VLOOKUP(Reten_soc[[#This Row],[Tipo retenciones]],Creados_silog[],2,0)</f>
        <v>Retención ICA Servicios Madrid</v>
      </c>
      <c r="AU2202" s="11">
        <f>VLOOKUP(Reten_soc[[#This Row],[Tipo retenciones]],Creados_silog[],3,0)</f>
        <v>25</v>
      </c>
      <c r="AV2202" s="34" t="str">
        <f>VLOOKUP(Reten_soc[[#This Row],[Tipo retenciones]],Creados_silog[],4,0)</f>
        <v>CUNDINAMARCA</v>
      </c>
      <c r="AX2202" s="11"/>
    </row>
    <row r="2203" spans="44:50">
      <c r="AR2203" s="1">
        <v>5012</v>
      </c>
      <c r="AS2203" s="1">
        <v>12</v>
      </c>
      <c r="AT2203" s="34" t="str">
        <f>VLOOKUP(Reten_soc[[#This Row],[Tipo retenciones]],Creados_silog[],2,0)</f>
        <v>Reten Impuesto Renta Activida Alterna I</v>
      </c>
      <c r="AU2203" s="11">
        <f>VLOOKUP(Reten_soc[[#This Row],[Tipo retenciones]],Creados_silog[],3,0)</f>
        <v>0</v>
      </c>
      <c r="AV2203" s="34" t="str">
        <f>VLOOKUP(Reten_soc[[#This Row],[Tipo retenciones]],Creados_silog[],4,0)</f>
        <v>NACIONAL</v>
      </c>
      <c r="AX2203" s="11"/>
    </row>
    <row r="2204" spans="44:50">
      <c r="AR2204" s="1">
        <v>5012</v>
      </c>
      <c r="AS2204" s="1">
        <v>17</v>
      </c>
      <c r="AT2204" s="34" t="str">
        <f>VLOOKUP(Reten_soc[[#This Row],[Tipo retenciones]],Creados_silog[],2,0)</f>
        <v>Reten Impuesto Renta Activida Alterna II</v>
      </c>
      <c r="AU2204" s="11">
        <f>VLOOKUP(Reten_soc[[#This Row],[Tipo retenciones]],Creados_silog[],3,0)</f>
        <v>0</v>
      </c>
      <c r="AV2204" s="34" t="str">
        <f>VLOOKUP(Reten_soc[[#This Row],[Tipo retenciones]],Creados_silog[],4,0)</f>
        <v>NACIONAL</v>
      </c>
      <c r="AX2204" s="11"/>
    </row>
    <row r="2205" spans="44:50">
      <c r="AR2205" s="1">
        <v>5012</v>
      </c>
      <c r="AS2205" s="1" t="s">
        <v>2556</v>
      </c>
      <c r="AT2205" s="34" t="str">
        <f>VLOOKUP(Reten_soc[[#This Row],[Tipo retenciones]],Creados_silog[],2,0)</f>
        <v>Estampilla Pro Unal y demás Un Estatales</v>
      </c>
      <c r="AU2205" s="11">
        <f>VLOOKUP(Reten_soc[[#This Row],[Tipo retenciones]],Creados_silog[],3,0)</f>
        <v>70</v>
      </c>
      <c r="AV2205" s="34" t="str">
        <f>VLOOKUP(Reten_soc[[#This Row],[Tipo retenciones]],Creados_silog[],4,0)</f>
        <v>SUCRE</v>
      </c>
      <c r="AX2205" s="11"/>
    </row>
    <row r="2206" spans="44:50">
      <c r="AR2206" s="1">
        <v>5012</v>
      </c>
      <c r="AS2206" s="1" t="s">
        <v>2637</v>
      </c>
      <c r="AT2206" s="34" t="str">
        <f>VLOOKUP(Reten_soc[[#This Row],[Tipo retenciones]],Creados_silog[],2,0)</f>
        <v>Ahorro Fomento a la Construccion AFC</v>
      </c>
      <c r="AU2206" s="11">
        <f>VLOOKUP(Reten_soc[[#This Row],[Tipo retenciones]],Creados_silog[],3,0)</f>
        <v>0</v>
      </c>
      <c r="AV2206" s="34" t="str">
        <f>VLOOKUP(Reten_soc[[#This Row],[Tipo retenciones]],Creados_silog[],4,0)</f>
        <v>NACIONAL</v>
      </c>
      <c r="AX2206" s="11"/>
    </row>
    <row r="2207" spans="44:50">
      <c r="AR2207" s="1">
        <v>5012</v>
      </c>
      <c r="AS2207" s="1" t="s">
        <v>2810</v>
      </c>
      <c r="AT2207" s="34" t="str">
        <f>VLOOKUP(Reten_soc[[#This Row],[Tipo retenciones]],Creados_silog[],2,0)</f>
        <v>Impuesto Equidad CREE</v>
      </c>
      <c r="AU2207" s="11">
        <f>VLOOKUP(Reten_soc[[#This Row],[Tipo retenciones]],Creados_silog[],3,0)</f>
        <v>0</v>
      </c>
      <c r="AV2207" s="34" t="str">
        <f>VLOOKUP(Reten_soc[[#This Row],[Tipo retenciones]],Creados_silog[],4,0)</f>
        <v>NACIONAL</v>
      </c>
      <c r="AX2207" s="11"/>
    </row>
    <row r="2208" spans="44:50">
      <c r="AR2208" s="1">
        <v>5012</v>
      </c>
      <c r="AS2208" s="1" t="s">
        <v>2826</v>
      </c>
      <c r="AT2208" s="34" t="str">
        <f>VLOOKUP(Reten_soc[[#This Row],[Tipo retenciones]],Creados_silog[],2,0)</f>
        <v>Contribución contrato de obra</v>
      </c>
      <c r="AU2208" s="11">
        <f>VLOOKUP(Reten_soc[[#This Row],[Tipo retenciones]],Creados_silog[],3,0)</f>
        <v>0</v>
      </c>
      <c r="AV2208" s="34" t="str">
        <f>VLOOKUP(Reten_soc[[#This Row],[Tipo retenciones]],Creados_silog[],4,0)</f>
        <v>NACIONAL</v>
      </c>
      <c r="AX2208" s="11"/>
    </row>
    <row r="2209" spans="44:50">
      <c r="AR2209" s="1">
        <v>5012</v>
      </c>
      <c r="AS2209" s="1" t="s">
        <v>2995</v>
      </c>
      <c r="AT2209" s="34" t="str">
        <f>VLOOKUP(Reten_soc[[#This Row],[Tipo retenciones]],Creados_silog[],2,0)</f>
        <v>Retención Impuesto Solidario Covid19</v>
      </c>
      <c r="AU2209" s="11">
        <f>VLOOKUP(Reten_soc[[#This Row],[Tipo retenciones]],Creados_silog[],3,0)</f>
        <v>0</v>
      </c>
      <c r="AV2209" s="34" t="str">
        <f>VLOOKUP(Reten_soc[[#This Row],[Tipo retenciones]],Creados_silog[],4,0)</f>
        <v>NACIONAL</v>
      </c>
      <c r="AX2209" s="11"/>
    </row>
    <row r="2210" spans="44:50">
      <c r="AR2210" s="1">
        <v>5012</v>
      </c>
      <c r="AS2210" s="1" t="s">
        <v>2998</v>
      </c>
      <c r="AT2210" s="34" t="str">
        <f>VLOOKUP(Reten_soc[[#This Row],[Tipo retenciones]],Creados_silog[],2,0)</f>
        <v>Reten Aport Solidario Voluntario Covid19</v>
      </c>
      <c r="AU2210" s="11">
        <f>VLOOKUP(Reten_soc[[#This Row],[Tipo retenciones]],Creados_silog[],3,0)</f>
        <v>0</v>
      </c>
      <c r="AV2210" s="34" t="str">
        <f>VLOOKUP(Reten_soc[[#This Row],[Tipo retenciones]],Creados_silog[],4,0)</f>
        <v>NACIONAL</v>
      </c>
      <c r="AX2210" s="11"/>
    </row>
    <row r="2211" spans="44:50">
      <c r="AR2211" s="1">
        <v>5012</v>
      </c>
      <c r="AS2211" s="1" t="s">
        <v>3098</v>
      </c>
      <c r="AT2211" s="34" t="str">
        <f>VLOOKUP(Reten_soc[[#This Row],[Tipo retenciones]],Creados_silog[],2,0)</f>
        <v>Retención Impuesto EQUIDAD CREE</v>
      </c>
      <c r="AU2211" s="11">
        <f>VLOOKUP(Reten_soc[[#This Row],[Tipo retenciones]],Creados_silog[],3,0)</f>
        <v>0</v>
      </c>
      <c r="AV2211" s="34" t="str">
        <f>VLOOKUP(Reten_soc[[#This Row],[Tipo retenciones]],Creados_silog[],4,0)</f>
        <v>NACIONAL</v>
      </c>
      <c r="AX2211" s="11"/>
    </row>
    <row r="2212" spans="44:50">
      <c r="AR2212" s="1">
        <v>5012</v>
      </c>
      <c r="AS2212" s="1" t="s">
        <v>3101</v>
      </c>
      <c r="AT2212" s="34" t="str">
        <f>VLOOKUP(Reten_soc[[#This Row],[Tipo retenciones]],Creados_silog[],2,0)</f>
        <v>Impuestos Saludables</v>
      </c>
      <c r="AU2212" s="11">
        <f>VLOOKUP(Reten_soc[[#This Row],[Tipo retenciones]],Creados_silog[],3,0)</f>
        <v>0</v>
      </c>
      <c r="AV2212" s="34" t="str">
        <f>VLOOKUP(Reten_soc[[#This Row],[Tipo retenciones]],Creados_silog[],4,0)</f>
        <v>NACIONAL</v>
      </c>
      <c r="AX2212" s="11"/>
    </row>
    <row r="2213" spans="44:50">
      <c r="AR2213" s="1">
        <v>5013</v>
      </c>
      <c r="AS2213" s="39" t="s">
        <v>25</v>
      </c>
      <c r="AT2213" s="34" t="str">
        <f>VLOOKUP(Reten_soc[[#This Row],[Tipo retenciones]],Creados_silog[],2,0)</f>
        <v>Retención Impuesto de Renta</v>
      </c>
      <c r="AU2213" s="11">
        <f>VLOOKUP(Reten_soc[[#This Row],[Tipo retenciones]],Creados_silog[],3,0)</f>
        <v>0</v>
      </c>
      <c r="AV2213" s="34" t="str">
        <f>VLOOKUP(Reten_soc[[#This Row],[Tipo retenciones]],Creados_silog[],4,0)</f>
        <v>NACIONAL</v>
      </c>
      <c r="AX2213" s="11"/>
    </row>
    <row r="2214" spans="44:50">
      <c r="AR2214" s="1">
        <v>5013</v>
      </c>
      <c r="AS2214" s="39" t="s">
        <v>94</v>
      </c>
      <c r="AT2214" s="34" t="str">
        <f>VLOOKUP(Reten_soc[[#This Row],[Tipo retenciones]],Creados_silog[],2,0)</f>
        <v>Retención Iva Bienes</v>
      </c>
      <c r="AU2214" s="11">
        <f>VLOOKUP(Reten_soc[[#This Row],[Tipo retenciones]],Creados_silog[],3,0)</f>
        <v>0</v>
      </c>
      <c r="AV2214" s="34" t="str">
        <f>VLOOKUP(Reten_soc[[#This Row],[Tipo retenciones]],Creados_silog[],4,0)</f>
        <v>NACIONAL</v>
      </c>
      <c r="AX2214" s="11"/>
    </row>
    <row r="2215" spans="44:50">
      <c r="AR2215" s="1">
        <v>5013</v>
      </c>
      <c r="AS2215" s="39" t="s">
        <v>108</v>
      </c>
      <c r="AT2215" s="34" t="str">
        <f>VLOOKUP(Reten_soc[[#This Row],[Tipo retenciones]],Creados_silog[],2,0)</f>
        <v>Retención Iva Servicios</v>
      </c>
      <c r="AU2215" s="11">
        <f>VLOOKUP(Reten_soc[[#This Row],[Tipo retenciones]],Creados_silog[],3,0)</f>
        <v>0</v>
      </c>
      <c r="AV2215" s="34" t="str">
        <f>VLOOKUP(Reten_soc[[#This Row],[Tipo retenciones]],Creados_silog[],4,0)</f>
        <v>NACIONAL</v>
      </c>
      <c r="AX2215" s="11"/>
    </row>
    <row r="2216" spans="44:50">
      <c r="AR2216" s="1">
        <v>5013</v>
      </c>
      <c r="AS2216" s="39" t="s">
        <v>1754</v>
      </c>
      <c r="AT2216" s="34" t="str">
        <f>VLOOKUP(Reten_soc[[#This Row],[Tipo retenciones]],Creados_silog[],2,0)</f>
        <v>Retención ICA Bienes Bogotá</v>
      </c>
      <c r="AU2216" s="11">
        <f>VLOOKUP(Reten_soc[[#This Row],[Tipo retenciones]],Creados_silog[],3,0)</f>
        <v>11</v>
      </c>
      <c r="AV2216" s="34" t="str">
        <f>VLOOKUP(Reten_soc[[#This Row],[Tipo retenciones]],Creados_silog[],4,0)</f>
        <v>BOGOTÁ</v>
      </c>
      <c r="AX2216" s="11"/>
    </row>
    <row r="2217" spans="44:50">
      <c r="AR2217" s="1">
        <v>5013</v>
      </c>
      <c r="AS2217" s="39" t="s">
        <v>124</v>
      </c>
      <c r="AT2217" s="34" t="str">
        <f>VLOOKUP(Reten_soc[[#This Row],[Tipo retenciones]],Creados_silog[],2,0)</f>
        <v>Retención ICA Servicios Bogotá</v>
      </c>
      <c r="AU2217" s="11">
        <f>VLOOKUP(Reten_soc[[#This Row],[Tipo retenciones]],Creados_silog[],3,0)</f>
        <v>11</v>
      </c>
      <c r="AV2217" s="34" t="str">
        <f>VLOOKUP(Reten_soc[[#This Row],[Tipo retenciones]],Creados_silog[],4,0)</f>
        <v>BOGOTÁ</v>
      </c>
      <c r="AX2217" s="11"/>
    </row>
    <row r="2218" spans="44:50">
      <c r="AR2218" s="1">
        <v>5013</v>
      </c>
      <c r="AS2218" s="39" t="s">
        <v>132</v>
      </c>
      <c r="AT2218" s="34" t="str">
        <f>VLOOKUP(Reten_soc[[#This Row],[Tipo retenciones]],Creados_silog[],2,0)</f>
        <v>Impuesto de Timbre</v>
      </c>
      <c r="AU2218" s="11">
        <f>VLOOKUP(Reten_soc[[#This Row],[Tipo retenciones]],Creados_silog[],3,0)</f>
        <v>0</v>
      </c>
      <c r="AV2218" s="34" t="str">
        <f>VLOOKUP(Reten_soc[[#This Row],[Tipo retenciones]],Creados_silog[],4,0)</f>
        <v>NACIONAL</v>
      </c>
      <c r="AX2218" s="11"/>
    </row>
    <row r="2219" spans="44:50">
      <c r="AR2219" s="1">
        <v>5013</v>
      </c>
      <c r="AS2219" s="1">
        <v>12</v>
      </c>
      <c r="AT2219" s="34" t="str">
        <f>VLOOKUP(Reten_soc[[#This Row],[Tipo retenciones]],Creados_silog[],2,0)</f>
        <v>Reten Impuesto Renta Activida Alterna I</v>
      </c>
      <c r="AU2219" s="11">
        <f>VLOOKUP(Reten_soc[[#This Row],[Tipo retenciones]],Creados_silog[],3,0)</f>
        <v>0</v>
      </c>
      <c r="AV2219" s="34" t="str">
        <f>VLOOKUP(Reten_soc[[#This Row],[Tipo retenciones]],Creados_silog[],4,0)</f>
        <v>NACIONAL</v>
      </c>
      <c r="AX2219" s="11"/>
    </row>
    <row r="2220" spans="44:50">
      <c r="AR2220" s="1">
        <v>5013</v>
      </c>
      <c r="AS2220" s="1">
        <v>17</v>
      </c>
      <c r="AT2220" s="34" t="str">
        <f>VLOOKUP(Reten_soc[[#This Row],[Tipo retenciones]],Creados_silog[],2,0)</f>
        <v>Reten Impuesto Renta Activida Alterna II</v>
      </c>
      <c r="AU2220" s="11">
        <f>VLOOKUP(Reten_soc[[#This Row],[Tipo retenciones]],Creados_silog[],3,0)</f>
        <v>0</v>
      </c>
      <c r="AV2220" s="34" t="str">
        <f>VLOOKUP(Reten_soc[[#This Row],[Tipo retenciones]],Creados_silog[],4,0)</f>
        <v>NACIONAL</v>
      </c>
      <c r="AX2220" s="11"/>
    </row>
    <row r="2221" spans="44:50">
      <c r="AR2221" s="1">
        <v>5013</v>
      </c>
      <c r="AS2221" s="1" t="s">
        <v>2556</v>
      </c>
      <c r="AT2221" s="34" t="str">
        <f>VLOOKUP(Reten_soc[[#This Row],[Tipo retenciones]],Creados_silog[],2,0)</f>
        <v>Estampilla Pro Unal y demás Un Estatales</v>
      </c>
      <c r="AU2221" s="11">
        <f>VLOOKUP(Reten_soc[[#This Row],[Tipo retenciones]],Creados_silog[],3,0)</f>
        <v>70</v>
      </c>
      <c r="AV2221" s="34" t="str">
        <f>VLOOKUP(Reten_soc[[#This Row],[Tipo retenciones]],Creados_silog[],4,0)</f>
        <v>SUCRE</v>
      </c>
      <c r="AX2221" s="11"/>
    </row>
    <row r="2222" spans="44:50">
      <c r="AR2222" s="1">
        <v>5013</v>
      </c>
      <c r="AS2222" s="1" t="s">
        <v>2637</v>
      </c>
      <c r="AT2222" s="34" t="str">
        <f>VLOOKUP(Reten_soc[[#This Row],[Tipo retenciones]],Creados_silog[],2,0)</f>
        <v>Ahorro Fomento a la Construccion AFC</v>
      </c>
      <c r="AU2222" s="11">
        <f>VLOOKUP(Reten_soc[[#This Row],[Tipo retenciones]],Creados_silog[],3,0)</f>
        <v>0</v>
      </c>
      <c r="AV2222" s="34" t="str">
        <f>VLOOKUP(Reten_soc[[#This Row],[Tipo retenciones]],Creados_silog[],4,0)</f>
        <v>NACIONAL</v>
      </c>
      <c r="AX2222" s="11"/>
    </row>
    <row r="2223" spans="44:50">
      <c r="AR2223" s="1">
        <v>5013</v>
      </c>
      <c r="AS2223" s="1" t="s">
        <v>2810</v>
      </c>
      <c r="AT2223" s="34" t="str">
        <f>VLOOKUP(Reten_soc[[#This Row],[Tipo retenciones]],Creados_silog[],2,0)</f>
        <v>Impuesto Equidad CREE</v>
      </c>
      <c r="AU2223" s="11">
        <f>VLOOKUP(Reten_soc[[#This Row],[Tipo retenciones]],Creados_silog[],3,0)</f>
        <v>0</v>
      </c>
      <c r="AV2223" s="34" t="str">
        <f>VLOOKUP(Reten_soc[[#This Row],[Tipo retenciones]],Creados_silog[],4,0)</f>
        <v>NACIONAL</v>
      </c>
      <c r="AX2223" s="11"/>
    </row>
    <row r="2224" spans="44:50">
      <c r="AR2224" s="1">
        <v>5013</v>
      </c>
      <c r="AS2224" s="1" t="s">
        <v>2826</v>
      </c>
      <c r="AT2224" s="34" t="str">
        <f>VLOOKUP(Reten_soc[[#This Row],[Tipo retenciones]],Creados_silog[],2,0)</f>
        <v>Contribución contrato de obra</v>
      </c>
      <c r="AU2224" s="11">
        <f>VLOOKUP(Reten_soc[[#This Row],[Tipo retenciones]],Creados_silog[],3,0)</f>
        <v>0</v>
      </c>
      <c r="AV2224" s="34" t="str">
        <f>VLOOKUP(Reten_soc[[#This Row],[Tipo retenciones]],Creados_silog[],4,0)</f>
        <v>NACIONAL</v>
      </c>
      <c r="AX2224" s="11"/>
    </row>
    <row r="2225" spans="44:50">
      <c r="AR2225" s="1">
        <v>5013</v>
      </c>
      <c r="AS2225" s="1" t="s">
        <v>2995</v>
      </c>
      <c r="AT2225" s="34" t="str">
        <f>VLOOKUP(Reten_soc[[#This Row],[Tipo retenciones]],Creados_silog[],2,0)</f>
        <v>Retención Impuesto Solidario Covid19</v>
      </c>
      <c r="AU2225" s="11">
        <f>VLOOKUP(Reten_soc[[#This Row],[Tipo retenciones]],Creados_silog[],3,0)</f>
        <v>0</v>
      </c>
      <c r="AV2225" s="34" t="str">
        <f>VLOOKUP(Reten_soc[[#This Row],[Tipo retenciones]],Creados_silog[],4,0)</f>
        <v>NACIONAL</v>
      </c>
      <c r="AX2225" s="11"/>
    </row>
    <row r="2226" spans="44:50">
      <c r="AR2226" s="1">
        <v>5013</v>
      </c>
      <c r="AS2226" s="1" t="s">
        <v>2998</v>
      </c>
      <c r="AT2226" s="34" t="str">
        <f>VLOOKUP(Reten_soc[[#This Row],[Tipo retenciones]],Creados_silog[],2,0)</f>
        <v>Reten Aport Solidario Voluntario Covid19</v>
      </c>
      <c r="AU2226" s="11">
        <f>VLOOKUP(Reten_soc[[#This Row],[Tipo retenciones]],Creados_silog[],3,0)</f>
        <v>0</v>
      </c>
      <c r="AV2226" s="34" t="str">
        <f>VLOOKUP(Reten_soc[[#This Row],[Tipo retenciones]],Creados_silog[],4,0)</f>
        <v>NACIONAL</v>
      </c>
      <c r="AX2226" s="11"/>
    </row>
    <row r="2227" spans="44:50">
      <c r="AR2227" s="1">
        <v>5013</v>
      </c>
      <c r="AS2227" s="1" t="s">
        <v>3098</v>
      </c>
      <c r="AT2227" s="34" t="str">
        <f>VLOOKUP(Reten_soc[[#This Row],[Tipo retenciones]],Creados_silog[],2,0)</f>
        <v>Retención Impuesto EQUIDAD CREE</v>
      </c>
      <c r="AU2227" s="11">
        <f>VLOOKUP(Reten_soc[[#This Row],[Tipo retenciones]],Creados_silog[],3,0)</f>
        <v>0</v>
      </c>
      <c r="AV2227" s="34" t="str">
        <f>VLOOKUP(Reten_soc[[#This Row],[Tipo retenciones]],Creados_silog[],4,0)</f>
        <v>NACIONAL</v>
      </c>
      <c r="AX2227" s="11"/>
    </row>
    <row r="2228" spans="44:50">
      <c r="AR2228" s="1">
        <v>5014</v>
      </c>
      <c r="AS2228" s="39" t="s">
        <v>25</v>
      </c>
      <c r="AT2228" s="34" t="str">
        <f>VLOOKUP(Reten_soc[[#This Row],[Tipo retenciones]],Creados_silog[],2,0)</f>
        <v>Retención Impuesto de Renta</v>
      </c>
      <c r="AU2228" s="11">
        <f>VLOOKUP(Reten_soc[[#This Row],[Tipo retenciones]],Creados_silog[],3,0)</f>
        <v>0</v>
      </c>
      <c r="AV2228" s="34" t="str">
        <f>VLOOKUP(Reten_soc[[#This Row],[Tipo retenciones]],Creados_silog[],4,0)</f>
        <v>NACIONAL</v>
      </c>
      <c r="AX2228" s="11"/>
    </row>
    <row r="2229" spans="44:50">
      <c r="AR2229" s="1">
        <v>5014</v>
      </c>
      <c r="AS2229" s="39" t="s">
        <v>94</v>
      </c>
      <c r="AT2229" s="34" t="str">
        <f>VLOOKUP(Reten_soc[[#This Row],[Tipo retenciones]],Creados_silog[],2,0)</f>
        <v>Retención Iva Bienes</v>
      </c>
      <c r="AU2229" s="11">
        <f>VLOOKUP(Reten_soc[[#This Row],[Tipo retenciones]],Creados_silog[],3,0)</f>
        <v>0</v>
      </c>
      <c r="AV2229" s="34" t="str">
        <f>VLOOKUP(Reten_soc[[#This Row],[Tipo retenciones]],Creados_silog[],4,0)</f>
        <v>NACIONAL</v>
      </c>
      <c r="AX2229" s="11"/>
    </row>
    <row r="2230" spans="44:50">
      <c r="AR2230" s="1">
        <v>5014</v>
      </c>
      <c r="AS2230" s="39" t="s">
        <v>108</v>
      </c>
      <c r="AT2230" s="34" t="str">
        <f>VLOOKUP(Reten_soc[[#This Row],[Tipo retenciones]],Creados_silog[],2,0)</f>
        <v>Retención Iva Servicios</v>
      </c>
      <c r="AU2230" s="11">
        <f>VLOOKUP(Reten_soc[[#This Row],[Tipo retenciones]],Creados_silog[],3,0)</f>
        <v>0</v>
      </c>
      <c r="AV2230" s="34" t="str">
        <f>VLOOKUP(Reten_soc[[#This Row],[Tipo retenciones]],Creados_silog[],4,0)</f>
        <v>NACIONAL</v>
      </c>
      <c r="AX2230" s="11"/>
    </row>
    <row r="2231" spans="44:50">
      <c r="AR2231" s="1">
        <v>5014</v>
      </c>
      <c r="AS2231" s="39" t="s">
        <v>1754</v>
      </c>
      <c r="AT2231" s="34" t="str">
        <f>VLOOKUP(Reten_soc[[#This Row],[Tipo retenciones]],Creados_silog[],2,0)</f>
        <v>Retención ICA Bienes Bogotá</v>
      </c>
      <c r="AU2231" s="11">
        <f>VLOOKUP(Reten_soc[[#This Row],[Tipo retenciones]],Creados_silog[],3,0)</f>
        <v>11</v>
      </c>
      <c r="AV2231" s="34" t="str">
        <f>VLOOKUP(Reten_soc[[#This Row],[Tipo retenciones]],Creados_silog[],4,0)</f>
        <v>BOGOTÁ</v>
      </c>
      <c r="AX2231" s="11"/>
    </row>
    <row r="2232" spans="44:50">
      <c r="AR2232" s="1">
        <v>5014</v>
      </c>
      <c r="AS2232" s="39" t="s">
        <v>124</v>
      </c>
      <c r="AT2232" s="34" t="str">
        <f>VLOOKUP(Reten_soc[[#This Row],[Tipo retenciones]],Creados_silog[],2,0)</f>
        <v>Retención ICA Servicios Bogotá</v>
      </c>
      <c r="AU2232" s="11">
        <f>VLOOKUP(Reten_soc[[#This Row],[Tipo retenciones]],Creados_silog[],3,0)</f>
        <v>11</v>
      </c>
      <c r="AV2232" s="34" t="str">
        <f>VLOOKUP(Reten_soc[[#This Row],[Tipo retenciones]],Creados_silog[],4,0)</f>
        <v>BOGOTÁ</v>
      </c>
      <c r="AX2232" s="11"/>
    </row>
    <row r="2233" spans="44:50">
      <c r="AR2233" s="1">
        <v>5014</v>
      </c>
      <c r="AS2233" s="39" t="s">
        <v>132</v>
      </c>
      <c r="AT2233" s="34" t="str">
        <f>VLOOKUP(Reten_soc[[#This Row],[Tipo retenciones]],Creados_silog[],2,0)</f>
        <v>Impuesto de Timbre</v>
      </c>
      <c r="AU2233" s="11">
        <f>VLOOKUP(Reten_soc[[#This Row],[Tipo retenciones]],Creados_silog[],3,0)</f>
        <v>0</v>
      </c>
      <c r="AV2233" s="34" t="str">
        <f>VLOOKUP(Reten_soc[[#This Row],[Tipo retenciones]],Creados_silog[],4,0)</f>
        <v>NACIONAL</v>
      </c>
      <c r="AX2233" s="11"/>
    </row>
    <row r="2234" spans="44:50">
      <c r="AR2234" s="1">
        <v>5014</v>
      </c>
      <c r="AS2234" s="1">
        <v>12</v>
      </c>
      <c r="AT2234" s="34" t="str">
        <f>VLOOKUP(Reten_soc[[#This Row],[Tipo retenciones]],Creados_silog[],2,0)</f>
        <v>Reten Impuesto Renta Activida Alterna I</v>
      </c>
      <c r="AU2234" s="11">
        <f>VLOOKUP(Reten_soc[[#This Row],[Tipo retenciones]],Creados_silog[],3,0)</f>
        <v>0</v>
      </c>
      <c r="AV2234" s="34" t="str">
        <f>VLOOKUP(Reten_soc[[#This Row],[Tipo retenciones]],Creados_silog[],4,0)</f>
        <v>NACIONAL</v>
      </c>
      <c r="AX2234" s="11"/>
    </row>
    <row r="2235" spans="44:50">
      <c r="AR2235" s="1">
        <v>5014</v>
      </c>
      <c r="AS2235" s="1">
        <v>17</v>
      </c>
      <c r="AT2235" s="34" t="str">
        <f>VLOOKUP(Reten_soc[[#This Row],[Tipo retenciones]],Creados_silog[],2,0)</f>
        <v>Reten Impuesto Renta Activida Alterna II</v>
      </c>
      <c r="AU2235" s="11">
        <f>VLOOKUP(Reten_soc[[#This Row],[Tipo retenciones]],Creados_silog[],3,0)</f>
        <v>0</v>
      </c>
      <c r="AV2235" s="34" t="str">
        <f>VLOOKUP(Reten_soc[[#This Row],[Tipo retenciones]],Creados_silog[],4,0)</f>
        <v>NACIONAL</v>
      </c>
      <c r="AX2235" s="11"/>
    </row>
    <row r="2236" spans="44:50">
      <c r="AR2236" s="1">
        <v>5014</v>
      </c>
      <c r="AS2236" s="1" t="s">
        <v>2556</v>
      </c>
      <c r="AT2236" s="34" t="str">
        <f>VLOOKUP(Reten_soc[[#This Row],[Tipo retenciones]],Creados_silog[],2,0)</f>
        <v>Estampilla Pro Unal y demás Un Estatales</v>
      </c>
      <c r="AU2236" s="11">
        <f>VLOOKUP(Reten_soc[[#This Row],[Tipo retenciones]],Creados_silog[],3,0)</f>
        <v>70</v>
      </c>
      <c r="AV2236" s="34" t="str">
        <f>VLOOKUP(Reten_soc[[#This Row],[Tipo retenciones]],Creados_silog[],4,0)</f>
        <v>SUCRE</v>
      </c>
      <c r="AX2236" s="11"/>
    </row>
    <row r="2237" spans="44:50">
      <c r="AR2237" s="1">
        <v>5014</v>
      </c>
      <c r="AS2237" s="1" t="s">
        <v>2637</v>
      </c>
      <c r="AT2237" s="34" t="str">
        <f>VLOOKUP(Reten_soc[[#This Row],[Tipo retenciones]],Creados_silog[],2,0)</f>
        <v>Ahorro Fomento a la Construccion AFC</v>
      </c>
      <c r="AU2237" s="11">
        <f>VLOOKUP(Reten_soc[[#This Row],[Tipo retenciones]],Creados_silog[],3,0)</f>
        <v>0</v>
      </c>
      <c r="AV2237" s="34" t="str">
        <f>VLOOKUP(Reten_soc[[#This Row],[Tipo retenciones]],Creados_silog[],4,0)</f>
        <v>NACIONAL</v>
      </c>
      <c r="AX2237" s="11"/>
    </row>
    <row r="2238" spans="44:50">
      <c r="AR2238" s="1">
        <v>5014</v>
      </c>
      <c r="AS2238" s="1" t="s">
        <v>2826</v>
      </c>
      <c r="AT2238" s="34" t="str">
        <f>VLOOKUP(Reten_soc[[#This Row],[Tipo retenciones]],Creados_silog[],2,0)</f>
        <v>Contribución contrato de obra</v>
      </c>
      <c r="AU2238" s="11">
        <f>VLOOKUP(Reten_soc[[#This Row],[Tipo retenciones]],Creados_silog[],3,0)</f>
        <v>0</v>
      </c>
      <c r="AV2238" s="34" t="str">
        <f>VLOOKUP(Reten_soc[[#This Row],[Tipo retenciones]],Creados_silog[],4,0)</f>
        <v>NACIONAL</v>
      </c>
      <c r="AX2238" s="11"/>
    </row>
    <row r="2239" spans="44:50">
      <c r="AR2239" s="1">
        <v>5014</v>
      </c>
      <c r="AS2239" s="1" t="s">
        <v>2995</v>
      </c>
      <c r="AT2239" s="34" t="str">
        <f>VLOOKUP(Reten_soc[[#This Row],[Tipo retenciones]],Creados_silog[],2,0)</f>
        <v>Retención Impuesto Solidario Covid19</v>
      </c>
      <c r="AU2239" s="11">
        <f>VLOOKUP(Reten_soc[[#This Row],[Tipo retenciones]],Creados_silog[],3,0)</f>
        <v>0</v>
      </c>
      <c r="AV2239" s="34" t="str">
        <f>VLOOKUP(Reten_soc[[#This Row],[Tipo retenciones]],Creados_silog[],4,0)</f>
        <v>NACIONAL</v>
      </c>
      <c r="AX2239" s="11"/>
    </row>
    <row r="2240" spans="44:50">
      <c r="AR2240" s="1">
        <v>5014</v>
      </c>
      <c r="AS2240" s="1" t="s">
        <v>2998</v>
      </c>
      <c r="AT2240" s="34" t="str">
        <f>VLOOKUP(Reten_soc[[#This Row],[Tipo retenciones]],Creados_silog[],2,0)</f>
        <v>Reten Aport Solidario Voluntario Covid19</v>
      </c>
      <c r="AU2240" s="11">
        <f>VLOOKUP(Reten_soc[[#This Row],[Tipo retenciones]],Creados_silog[],3,0)</f>
        <v>0</v>
      </c>
      <c r="AV2240" s="34" t="str">
        <f>VLOOKUP(Reten_soc[[#This Row],[Tipo retenciones]],Creados_silog[],4,0)</f>
        <v>NACIONAL</v>
      </c>
      <c r="AX2240" s="11"/>
    </row>
    <row r="2241" spans="44:50">
      <c r="AR2241" s="1">
        <v>5014</v>
      </c>
      <c r="AS2241" s="1" t="s">
        <v>3098</v>
      </c>
      <c r="AT2241" s="34" t="str">
        <f>VLOOKUP(Reten_soc[[#This Row],[Tipo retenciones]],Creados_silog[],2,0)</f>
        <v>Retención Impuesto EQUIDAD CREE</v>
      </c>
      <c r="AU2241" s="11">
        <f>VLOOKUP(Reten_soc[[#This Row],[Tipo retenciones]],Creados_silog[],3,0)</f>
        <v>0</v>
      </c>
      <c r="AV2241" s="34" t="str">
        <f>VLOOKUP(Reten_soc[[#This Row],[Tipo retenciones]],Creados_silog[],4,0)</f>
        <v>NACIONAL</v>
      </c>
      <c r="AX2241" s="11"/>
    </row>
    <row r="2242" spans="44:50">
      <c r="AR2242" s="1">
        <v>5014</v>
      </c>
      <c r="AS2242" s="1" t="s">
        <v>3101</v>
      </c>
      <c r="AT2242" s="34" t="str">
        <f>VLOOKUP(Reten_soc[[#This Row],[Tipo retenciones]],Creados_silog[],2,0)</f>
        <v>Impuestos Saludables</v>
      </c>
      <c r="AU2242" s="11">
        <f>VLOOKUP(Reten_soc[[#This Row],[Tipo retenciones]],Creados_silog[],3,0)</f>
        <v>0</v>
      </c>
      <c r="AV2242" s="34" t="str">
        <f>VLOOKUP(Reten_soc[[#This Row],[Tipo retenciones]],Creados_silog[],4,0)</f>
        <v>NACIONAL</v>
      </c>
      <c r="AX2242" s="11"/>
    </row>
    <row r="2243" spans="44:50">
      <c r="AR2243" s="1">
        <v>5015</v>
      </c>
      <c r="AS2243" s="39" t="s">
        <v>25</v>
      </c>
      <c r="AT2243" s="34" t="str">
        <f>VLOOKUP(Reten_soc[[#This Row],[Tipo retenciones]],Creados_silog[],2,0)</f>
        <v>Retención Impuesto de Renta</v>
      </c>
      <c r="AU2243" s="11">
        <f>VLOOKUP(Reten_soc[[#This Row],[Tipo retenciones]],Creados_silog[],3,0)</f>
        <v>0</v>
      </c>
      <c r="AV2243" s="34" t="str">
        <f>VLOOKUP(Reten_soc[[#This Row],[Tipo retenciones]],Creados_silog[],4,0)</f>
        <v>NACIONAL</v>
      </c>
      <c r="AX2243" s="11"/>
    </row>
    <row r="2244" spans="44:50">
      <c r="AR2244" s="1">
        <v>5015</v>
      </c>
      <c r="AS2244" s="39" t="s">
        <v>94</v>
      </c>
      <c r="AT2244" s="34" t="str">
        <f>VLOOKUP(Reten_soc[[#This Row],[Tipo retenciones]],Creados_silog[],2,0)</f>
        <v>Retención Iva Bienes</v>
      </c>
      <c r="AU2244" s="11">
        <f>VLOOKUP(Reten_soc[[#This Row],[Tipo retenciones]],Creados_silog[],3,0)</f>
        <v>0</v>
      </c>
      <c r="AV2244" s="34" t="str">
        <f>VLOOKUP(Reten_soc[[#This Row],[Tipo retenciones]],Creados_silog[],4,0)</f>
        <v>NACIONAL</v>
      </c>
      <c r="AX2244" s="11"/>
    </row>
    <row r="2245" spans="44:50">
      <c r="AR2245" s="1">
        <v>5015</v>
      </c>
      <c r="AS2245" s="39" t="s">
        <v>108</v>
      </c>
      <c r="AT2245" s="34" t="str">
        <f>VLOOKUP(Reten_soc[[#This Row],[Tipo retenciones]],Creados_silog[],2,0)</f>
        <v>Retención Iva Servicios</v>
      </c>
      <c r="AU2245" s="11">
        <f>VLOOKUP(Reten_soc[[#This Row],[Tipo retenciones]],Creados_silog[],3,0)</f>
        <v>0</v>
      </c>
      <c r="AV2245" s="34" t="str">
        <f>VLOOKUP(Reten_soc[[#This Row],[Tipo retenciones]],Creados_silog[],4,0)</f>
        <v>NACIONAL</v>
      </c>
      <c r="AX2245" s="11"/>
    </row>
    <row r="2246" spans="44:50">
      <c r="AR2246" s="1">
        <v>5015</v>
      </c>
      <c r="AS2246" s="39" t="s">
        <v>1754</v>
      </c>
      <c r="AT2246" s="34" t="str">
        <f>VLOOKUP(Reten_soc[[#This Row],[Tipo retenciones]],Creados_silog[],2,0)</f>
        <v>Retención ICA Bienes Bogotá</v>
      </c>
      <c r="AU2246" s="11">
        <f>VLOOKUP(Reten_soc[[#This Row],[Tipo retenciones]],Creados_silog[],3,0)</f>
        <v>11</v>
      </c>
      <c r="AV2246" s="34" t="str">
        <f>VLOOKUP(Reten_soc[[#This Row],[Tipo retenciones]],Creados_silog[],4,0)</f>
        <v>BOGOTÁ</v>
      </c>
      <c r="AX2246" s="11"/>
    </row>
    <row r="2247" spans="44:50">
      <c r="AR2247" s="1">
        <v>5015</v>
      </c>
      <c r="AS2247" s="39" t="s">
        <v>124</v>
      </c>
      <c r="AT2247" s="34" t="str">
        <f>VLOOKUP(Reten_soc[[#This Row],[Tipo retenciones]],Creados_silog[],2,0)</f>
        <v>Retención ICA Servicios Bogotá</v>
      </c>
      <c r="AU2247" s="11">
        <f>VLOOKUP(Reten_soc[[#This Row],[Tipo retenciones]],Creados_silog[],3,0)</f>
        <v>11</v>
      </c>
      <c r="AV2247" s="34" t="str">
        <f>VLOOKUP(Reten_soc[[#This Row],[Tipo retenciones]],Creados_silog[],4,0)</f>
        <v>BOGOTÁ</v>
      </c>
      <c r="AX2247" s="11"/>
    </row>
    <row r="2248" spans="44:50">
      <c r="AR2248" s="1">
        <v>5015</v>
      </c>
      <c r="AS2248" s="39" t="s">
        <v>132</v>
      </c>
      <c r="AT2248" s="34" t="str">
        <f>VLOOKUP(Reten_soc[[#This Row],[Tipo retenciones]],Creados_silog[],2,0)</f>
        <v>Impuesto de Timbre</v>
      </c>
      <c r="AU2248" s="11">
        <f>VLOOKUP(Reten_soc[[#This Row],[Tipo retenciones]],Creados_silog[],3,0)</f>
        <v>0</v>
      </c>
      <c r="AV2248" s="34" t="str">
        <f>VLOOKUP(Reten_soc[[#This Row],[Tipo retenciones]],Creados_silog[],4,0)</f>
        <v>NACIONAL</v>
      </c>
      <c r="AX2248" s="11"/>
    </row>
    <row r="2249" spans="44:50">
      <c r="AR2249" s="1">
        <v>5015</v>
      </c>
      <c r="AS2249" s="1">
        <v>12</v>
      </c>
      <c r="AT2249" s="34" t="str">
        <f>VLOOKUP(Reten_soc[[#This Row],[Tipo retenciones]],Creados_silog[],2,0)</f>
        <v>Reten Impuesto Renta Activida Alterna I</v>
      </c>
      <c r="AU2249" s="11">
        <f>VLOOKUP(Reten_soc[[#This Row],[Tipo retenciones]],Creados_silog[],3,0)</f>
        <v>0</v>
      </c>
      <c r="AV2249" s="34" t="str">
        <f>VLOOKUP(Reten_soc[[#This Row],[Tipo retenciones]],Creados_silog[],4,0)</f>
        <v>NACIONAL</v>
      </c>
      <c r="AX2249" s="11"/>
    </row>
    <row r="2250" spans="44:50">
      <c r="AR2250" s="1">
        <v>5015</v>
      </c>
      <c r="AS2250" s="1">
        <v>17</v>
      </c>
      <c r="AT2250" s="34" t="str">
        <f>VLOOKUP(Reten_soc[[#This Row],[Tipo retenciones]],Creados_silog[],2,0)</f>
        <v>Reten Impuesto Renta Activida Alterna II</v>
      </c>
      <c r="AU2250" s="11">
        <f>VLOOKUP(Reten_soc[[#This Row],[Tipo retenciones]],Creados_silog[],3,0)</f>
        <v>0</v>
      </c>
      <c r="AV2250" s="34" t="str">
        <f>VLOOKUP(Reten_soc[[#This Row],[Tipo retenciones]],Creados_silog[],4,0)</f>
        <v>NACIONAL</v>
      </c>
      <c r="AX2250" s="11"/>
    </row>
    <row r="2251" spans="44:50">
      <c r="AR2251" s="1">
        <v>5015</v>
      </c>
      <c r="AS2251" s="1" t="s">
        <v>2556</v>
      </c>
      <c r="AT2251" s="34" t="str">
        <f>VLOOKUP(Reten_soc[[#This Row],[Tipo retenciones]],Creados_silog[],2,0)</f>
        <v>Estampilla Pro Unal y demás Un Estatales</v>
      </c>
      <c r="AU2251" s="11">
        <f>VLOOKUP(Reten_soc[[#This Row],[Tipo retenciones]],Creados_silog[],3,0)</f>
        <v>70</v>
      </c>
      <c r="AV2251" s="34" t="str">
        <f>VLOOKUP(Reten_soc[[#This Row],[Tipo retenciones]],Creados_silog[],4,0)</f>
        <v>SUCRE</v>
      </c>
      <c r="AX2251" s="11"/>
    </row>
    <row r="2252" spans="44:50">
      <c r="AR2252" s="1">
        <v>5015</v>
      </c>
      <c r="AS2252" s="1" t="s">
        <v>2637</v>
      </c>
      <c r="AT2252" s="34" t="str">
        <f>VLOOKUP(Reten_soc[[#This Row],[Tipo retenciones]],Creados_silog[],2,0)</f>
        <v>Ahorro Fomento a la Construccion AFC</v>
      </c>
      <c r="AU2252" s="11">
        <f>VLOOKUP(Reten_soc[[#This Row],[Tipo retenciones]],Creados_silog[],3,0)</f>
        <v>0</v>
      </c>
      <c r="AV2252" s="34" t="str">
        <f>VLOOKUP(Reten_soc[[#This Row],[Tipo retenciones]],Creados_silog[],4,0)</f>
        <v>NACIONAL</v>
      </c>
      <c r="AX2252" s="11"/>
    </row>
    <row r="2253" spans="44:50">
      <c r="AR2253" s="1">
        <v>5015</v>
      </c>
      <c r="AS2253" s="1" t="s">
        <v>2810</v>
      </c>
      <c r="AT2253" s="34" t="str">
        <f>VLOOKUP(Reten_soc[[#This Row],[Tipo retenciones]],Creados_silog[],2,0)</f>
        <v>Impuesto Equidad CREE</v>
      </c>
      <c r="AU2253" s="11">
        <f>VLOOKUP(Reten_soc[[#This Row],[Tipo retenciones]],Creados_silog[],3,0)</f>
        <v>0</v>
      </c>
      <c r="AV2253" s="34" t="str">
        <f>VLOOKUP(Reten_soc[[#This Row],[Tipo retenciones]],Creados_silog[],4,0)</f>
        <v>NACIONAL</v>
      </c>
      <c r="AX2253" s="11"/>
    </row>
    <row r="2254" spans="44:50">
      <c r="AR2254" s="1">
        <v>5015</v>
      </c>
      <c r="AS2254" s="1" t="s">
        <v>2826</v>
      </c>
      <c r="AT2254" s="34" t="str">
        <f>VLOOKUP(Reten_soc[[#This Row],[Tipo retenciones]],Creados_silog[],2,0)</f>
        <v>Contribución contrato de obra</v>
      </c>
      <c r="AU2254" s="11">
        <f>VLOOKUP(Reten_soc[[#This Row],[Tipo retenciones]],Creados_silog[],3,0)</f>
        <v>0</v>
      </c>
      <c r="AV2254" s="34" t="str">
        <f>VLOOKUP(Reten_soc[[#This Row],[Tipo retenciones]],Creados_silog[],4,0)</f>
        <v>NACIONAL</v>
      </c>
      <c r="AX2254" s="11"/>
    </row>
    <row r="2255" spans="44:50">
      <c r="AR2255" s="1">
        <v>5015</v>
      </c>
      <c r="AS2255" s="1">
        <v>54</v>
      </c>
      <c r="AT2255" s="34" t="str">
        <f>VLOOKUP(Reten_soc[[#This Row],[Tipo retenciones]],Creados_silog[],2,0)</f>
        <v>Retención ICA Bienes Yopal</v>
      </c>
      <c r="AU2255" s="11">
        <f>VLOOKUP(Reten_soc[[#This Row],[Tipo retenciones]],Creados_silog[],3,0)</f>
        <v>85</v>
      </c>
      <c r="AV2255" s="34" t="str">
        <f>VLOOKUP(Reten_soc[[#This Row],[Tipo retenciones]],Creados_silog[],4,0)</f>
        <v>CASANARE</v>
      </c>
      <c r="AX2255" s="11"/>
    </row>
    <row r="2256" spans="44:50">
      <c r="AR2256" s="1">
        <v>5015</v>
      </c>
      <c r="AS2256" s="1">
        <v>55</v>
      </c>
      <c r="AT2256" s="34" t="str">
        <f>VLOOKUP(Reten_soc[[#This Row],[Tipo retenciones]],Creados_silog[],2,0)</f>
        <v>Retención ICA Servicios Yopal</v>
      </c>
      <c r="AU2256" s="11">
        <f>VLOOKUP(Reten_soc[[#This Row],[Tipo retenciones]],Creados_silog[],3,0)</f>
        <v>85</v>
      </c>
      <c r="AV2256" s="34" t="str">
        <f>VLOOKUP(Reten_soc[[#This Row],[Tipo retenciones]],Creados_silog[],4,0)</f>
        <v>CASANARE</v>
      </c>
      <c r="AX2256" s="11"/>
    </row>
    <row r="2257" spans="44:50">
      <c r="AR2257" s="1">
        <v>5015</v>
      </c>
      <c r="AS2257" s="1" t="s">
        <v>2995</v>
      </c>
      <c r="AT2257" s="34" t="str">
        <f>VLOOKUP(Reten_soc[[#This Row],[Tipo retenciones]],Creados_silog[],2,0)</f>
        <v>Retención Impuesto Solidario Covid19</v>
      </c>
      <c r="AU2257" s="11">
        <f>VLOOKUP(Reten_soc[[#This Row],[Tipo retenciones]],Creados_silog[],3,0)</f>
        <v>0</v>
      </c>
      <c r="AV2257" s="34" t="str">
        <f>VLOOKUP(Reten_soc[[#This Row],[Tipo retenciones]],Creados_silog[],4,0)</f>
        <v>NACIONAL</v>
      </c>
      <c r="AX2257" s="11"/>
    </row>
    <row r="2258" spans="44:50">
      <c r="AR2258" s="1">
        <v>5015</v>
      </c>
      <c r="AS2258" s="1" t="s">
        <v>2998</v>
      </c>
      <c r="AT2258" s="34" t="str">
        <f>VLOOKUP(Reten_soc[[#This Row],[Tipo retenciones]],Creados_silog[],2,0)</f>
        <v>Reten Aport Solidario Voluntario Covid19</v>
      </c>
      <c r="AU2258" s="11">
        <f>VLOOKUP(Reten_soc[[#This Row],[Tipo retenciones]],Creados_silog[],3,0)</f>
        <v>0</v>
      </c>
      <c r="AV2258" s="34" t="str">
        <f>VLOOKUP(Reten_soc[[#This Row],[Tipo retenciones]],Creados_silog[],4,0)</f>
        <v>NACIONAL</v>
      </c>
      <c r="AX2258" s="11"/>
    </row>
    <row r="2259" spans="44:50">
      <c r="AR2259" s="1">
        <v>5015</v>
      </c>
      <c r="AS2259" s="1" t="s">
        <v>3098</v>
      </c>
      <c r="AT2259" s="34" t="str">
        <f>VLOOKUP(Reten_soc[[#This Row],[Tipo retenciones]],Creados_silog[],2,0)</f>
        <v>Retención Impuesto EQUIDAD CREE</v>
      </c>
      <c r="AU2259" s="11">
        <f>VLOOKUP(Reten_soc[[#This Row],[Tipo retenciones]],Creados_silog[],3,0)</f>
        <v>0</v>
      </c>
      <c r="AV2259" s="34" t="str">
        <f>VLOOKUP(Reten_soc[[#This Row],[Tipo retenciones]],Creados_silog[],4,0)</f>
        <v>NACIONAL</v>
      </c>
      <c r="AX2259" s="11"/>
    </row>
    <row r="2260" spans="44:50">
      <c r="AR2260" s="1">
        <v>5016</v>
      </c>
      <c r="AS2260" s="39" t="s">
        <v>25</v>
      </c>
      <c r="AT2260" s="34" t="str">
        <f>VLOOKUP(Reten_soc[[#This Row],[Tipo retenciones]],Creados_silog[],2,0)</f>
        <v>Retención Impuesto de Renta</v>
      </c>
      <c r="AU2260" s="11">
        <f>VLOOKUP(Reten_soc[[#This Row],[Tipo retenciones]],Creados_silog[],3,0)</f>
        <v>0</v>
      </c>
      <c r="AV2260" s="34" t="str">
        <f>VLOOKUP(Reten_soc[[#This Row],[Tipo retenciones]],Creados_silog[],4,0)</f>
        <v>NACIONAL</v>
      </c>
      <c r="AX2260" s="11"/>
    </row>
    <row r="2261" spans="44:50">
      <c r="AR2261" s="1">
        <v>5016</v>
      </c>
      <c r="AS2261" s="39" t="s">
        <v>94</v>
      </c>
      <c r="AT2261" s="34" t="str">
        <f>VLOOKUP(Reten_soc[[#This Row],[Tipo retenciones]],Creados_silog[],2,0)</f>
        <v>Retención Iva Bienes</v>
      </c>
      <c r="AU2261" s="11">
        <f>VLOOKUP(Reten_soc[[#This Row],[Tipo retenciones]],Creados_silog[],3,0)</f>
        <v>0</v>
      </c>
      <c r="AV2261" s="34" t="str">
        <f>VLOOKUP(Reten_soc[[#This Row],[Tipo retenciones]],Creados_silog[],4,0)</f>
        <v>NACIONAL</v>
      </c>
      <c r="AX2261" s="11"/>
    </row>
    <row r="2262" spans="44:50">
      <c r="AR2262" s="1">
        <v>5016</v>
      </c>
      <c r="AS2262" s="39" t="s">
        <v>108</v>
      </c>
      <c r="AT2262" s="34" t="str">
        <f>VLOOKUP(Reten_soc[[#This Row],[Tipo retenciones]],Creados_silog[],2,0)</f>
        <v>Retención Iva Servicios</v>
      </c>
      <c r="AU2262" s="11">
        <f>VLOOKUP(Reten_soc[[#This Row],[Tipo retenciones]],Creados_silog[],3,0)</f>
        <v>0</v>
      </c>
      <c r="AV2262" s="34" t="str">
        <f>VLOOKUP(Reten_soc[[#This Row],[Tipo retenciones]],Creados_silog[],4,0)</f>
        <v>NACIONAL</v>
      </c>
      <c r="AX2262" s="11"/>
    </row>
    <row r="2263" spans="44:50">
      <c r="AR2263" s="1">
        <v>5016</v>
      </c>
      <c r="AS2263" s="1">
        <v>12</v>
      </c>
      <c r="AT2263" s="34" t="str">
        <f>VLOOKUP(Reten_soc[[#This Row],[Tipo retenciones]],Creados_silog[],2,0)</f>
        <v>Reten Impuesto Renta Activida Alterna I</v>
      </c>
      <c r="AU2263" s="11">
        <f>VLOOKUP(Reten_soc[[#This Row],[Tipo retenciones]],Creados_silog[],3,0)</f>
        <v>0</v>
      </c>
      <c r="AV2263" s="34" t="str">
        <f>VLOOKUP(Reten_soc[[#This Row],[Tipo retenciones]],Creados_silog[],4,0)</f>
        <v>NACIONAL</v>
      </c>
      <c r="AX2263" s="11"/>
    </row>
    <row r="2264" spans="44:50">
      <c r="AR2264" s="1">
        <v>5016</v>
      </c>
      <c r="AS2264" s="1">
        <v>17</v>
      </c>
      <c r="AT2264" s="34" t="str">
        <f>VLOOKUP(Reten_soc[[#This Row],[Tipo retenciones]],Creados_silog[],2,0)</f>
        <v>Reten Impuesto Renta Activida Alterna II</v>
      </c>
      <c r="AU2264" s="11">
        <f>VLOOKUP(Reten_soc[[#This Row],[Tipo retenciones]],Creados_silog[],3,0)</f>
        <v>0</v>
      </c>
      <c r="AV2264" s="34" t="str">
        <f>VLOOKUP(Reten_soc[[#This Row],[Tipo retenciones]],Creados_silog[],4,0)</f>
        <v>NACIONAL</v>
      </c>
      <c r="AX2264" s="11"/>
    </row>
    <row r="2265" spans="44:50">
      <c r="AR2265" s="1">
        <v>5016</v>
      </c>
      <c r="AS2265" s="1" t="s">
        <v>2556</v>
      </c>
      <c r="AT2265" s="34" t="str">
        <f>VLOOKUP(Reten_soc[[#This Row],[Tipo retenciones]],Creados_silog[],2,0)</f>
        <v>Estampilla Pro Unal y demás Un Estatales</v>
      </c>
      <c r="AU2265" s="11">
        <f>VLOOKUP(Reten_soc[[#This Row],[Tipo retenciones]],Creados_silog[],3,0)</f>
        <v>70</v>
      </c>
      <c r="AV2265" s="34" t="str">
        <f>VLOOKUP(Reten_soc[[#This Row],[Tipo retenciones]],Creados_silog[],4,0)</f>
        <v>SUCRE</v>
      </c>
      <c r="AX2265" s="11"/>
    </row>
    <row r="2266" spans="44:50">
      <c r="AR2266" s="1">
        <v>5016</v>
      </c>
      <c r="AS2266" s="1" t="s">
        <v>2637</v>
      </c>
      <c r="AT2266" s="34" t="str">
        <f>VLOOKUP(Reten_soc[[#This Row],[Tipo retenciones]],Creados_silog[],2,0)</f>
        <v>Ahorro Fomento a la Construccion AFC</v>
      </c>
      <c r="AU2266" s="11">
        <f>VLOOKUP(Reten_soc[[#This Row],[Tipo retenciones]],Creados_silog[],3,0)</f>
        <v>0</v>
      </c>
      <c r="AV2266" s="34" t="str">
        <f>VLOOKUP(Reten_soc[[#This Row],[Tipo retenciones]],Creados_silog[],4,0)</f>
        <v>NACIONAL</v>
      </c>
      <c r="AX2266" s="11"/>
    </row>
    <row r="2267" spans="44:50">
      <c r="AR2267" s="1">
        <v>5016</v>
      </c>
      <c r="AS2267" s="1" t="s">
        <v>2811</v>
      </c>
      <c r="AT2267" s="34" t="str">
        <f>VLOOKUP(Reten_soc[[#This Row],[Tipo retenciones]],Creados_silog[],2,0)</f>
        <v>Estampilla Procultura</v>
      </c>
      <c r="AU2267" s="11">
        <f>VLOOKUP(Reten_soc[[#This Row],[Tipo retenciones]],Creados_silog[],3,0)</f>
        <v>91</v>
      </c>
      <c r="AV2267" s="34" t="str">
        <f>VLOOKUP(Reten_soc[[#This Row],[Tipo retenciones]],Creados_silog[],4,0)</f>
        <v>AMAZONAS</v>
      </c>
      <c r="AX2267" s="11"/>
    </row>
    <row r="2268" spans="44:50">
      <c r="AR2268" s="1">
        <v>5016</v>
      </c>
      <c r="AS2268" s="1" t="s">
        <v>2816</v>
      </c>
      <c r="AT2268" s="34" t="str">
        <f>VLOOKUP(Reten_soc[[#This Row],[Tipo retenciones]],Creados_silog[],2,0)</f>
        <v>Estampilla Prodesarrollo Univ. Amazonia</v>
      </c>
      <c r="AU2268" s="11">
        <f>VLOOKUP(Reten_soc[[#This Row],[Tipo retenciones]],Creados_silog[],3,0)</f>
        <v>91</v>
      </c>
      <c r="AV2268" s="34" t="str">
        <f>VLOOKUP(Reten_soc[[#This Row],[Tipo retenciones]],Creados_silog[],4,0)</f>
        <v>AMAZONAS</v>
      </c>
      <c r="AX2268" s="11"/>
    </row>
    <row r="2269" spans="44:50">
      <c r="AR2269" s="1">
        <v>5016</v>
      </c>
      <c r="AS2269" s="1">
        <v>35</v>
      </c>
      <c r="AT2269" s="34" t="str">
        <f>VLOOKUP(Reten_soc[[#This Row],[Tipo retenciones]],Creados_silog[],2,0)</f>
        <v>Estampilla Prodesarrollo Amazonas</v>
      </c>
      <c r="AU2269" s="11">
        <f>VLOOKUP(Reten_soc[[#This Row],[Tipo retenciones]],Creados_silog[],3,0)</f>
        <v>91</v>
      </c>
      <c r="AV2269" s="34" t="str">
        <f>VLOOKUP(Reten_soc[[#This Row],[Tipo retenciones]],Creados_silog[],4,0)</f>
        <v>AMAZONAS</v>
      </c>
      <c r="AX2269" s="11"/>
    </row>
    <row r="2270" spans="44:50">
      <c r="AR2270" s="1">
        <v>5016</v>
      </c>
      <c r="AS2270" s="1">
        <v>36</v>
      </c>
      <c r="AT2270" s="34" t="str">
        <f>VLOOKUP(Reten_soc[[#This Row],[Tipo retenciones]],Creados_silog[],2,0)</f>
        <v>Estampilla Proelectrificación Amazonas</v>
      </c>
      <c r="AU2270" s="11">
        <f>VLOOKUP(Reten_soc[[#This Row],[Tipo retenciones]],Creados_silog[],3,0)</f>
        <v>91</v>
      </c>
      <c r="AV2270" s="34" t="str">
        <f>VLOOKUP(Reten_soc[[#This Row],[Tipo retenciones]],Creados_silog[],4,0)</f>
        <v>AMAZONAS</v>
      </c>
      <c r="AX2270" s="11"/>
    </row>
    <row r="2271" spans="44:50">
      <c r="AR2271" s="1">
        <v>5016</v>
      </c>
      <c r="AS2271" s="1">
        <v>38</v>
      </c>
      <c r="AT2271" s="34" t="str">
        <f>VLOOKUP(Reten_soc[[#This Row],[Tipo retenciones]],Creados_silog[],2,0)</f>
        <v>Estampilla Prodeport Recreación Amazonas</v>
      </c>
      <c r="AU2271" s="11">
        <f>VLOOKUP(Reten_soc[[#This Row],[Tipo retenciones]],Creados_silog[],3,0)</f>
        <v>91</v>
      </c>
      <c r="AV2271" s="34" t="str">
        <f>VLOOKUP(Reten_soc[[#This Row],[Tipo retenciones]],Creados_silog[],4,0)</f>
        <v>AMAZONAS</v>
      </c>
      <c r="AX2271" s="11"/>
    </row>
    <row r="2272" spans="44:50">
      <c r="AR2272" s="1">
        <v>5016</v>
      </c>
      <c r="AS2272" s="1">
        <v>39</v>
      </c>
      <c r="AT2272" s="34" t="str">
        <f>VLOOKUP(Reten_soc[[#This Row],[Tipo retenciones]],Creados_silog[],2,0)</f>
        <v>Retención ICA Bienes Leticia</v>
      </c>
      <c r="AU2272" s="11">
        <f>VLOOKUP(Reten_soc[[#This Row],[Tipo retenciones]],Creados_silog[],3,0)</f>
        <v>91</v>
      </c>
      <c r="AV2272" s="34" t="str">
        <f>VLOOKUP(Reten_soc[[#This Row],[Tipo retenciones]],Creados_silog[],4,0)</f>
        <v>AMAZONAS</v>
      </c>
      <c r="AX2272" s="11"/>
    </row>
    <row r="2273" spans="44:50">
      <c r="AR2273" s="1">
        <v>5016</v>
      </c>
      <c r="AS2273" s="1" t="s">
        <v>2810</v>
      </c>
      <c r="AT2273" s="34" t="str">
        <f>VLOOKUP(Reten_soc[[#This Row],[Tipo retenciones]],Creados_silog[],2,0)</f>
        <v>Impuesto Equidad CREE</v>
      </c>
      <c r="AU2273" s="11">
        <f>VLOOKUP(Reten_soc[[#This Row],[Tipo retenciones]],Creados_silog[],3,0)</f>
        <v>0</v>
      </c>
      <c r="AV2273" s="34" t="str">
        <f>VLOOKUP(Reten_soc[[#This Row],[Tipo retenciones]],Creados_silog[],4,0)</f>
        <v>NACIONAL</v>
      </c>
      <c r="AX2273" s="11"/>
    </row>
    <row r="2274" spans="44:50">
      <c r="AR2274" s="1">
        <v>5016</v>
      </c>
      <c r="AS2274" s="1" t="s">
        <v>2826</v>
      </c>
      <c r="AT2274" s="34" t="str">
        <f>VLOOKUP(Reten_soc[[#This Row],[Tipo retenciones]],Creados_silog[],2,0)</f>
        <v>Contribución contrato de obra</v>
      </c>
      <c r="AU2274" s="11">
        <f>VLOOKUP(Reten_soc[[#This Row],[Tipo retenciones]],Creados_silog[],3,0)</f>
        <v>0</v>
      </c>
      <c r="AV2274" s="34" t="str">
        <f>VLOOKUP(Reten_soc[[#This Row],[Tipo retenciones]],Creados_silog[],4,0)</f>
        <v>NACIONAL</v>
      </c>
      <c r="AX2274" s="11"/>
    </row>
    <row r="2275" spans="44:50">
      <c r="AR2275" s="1">
        <v>5016</v>
      </c>
      <c r="AS2275" s="1">
        <v>40</v>
      </c>
      <c r="AT2275" s="34" t="str">
        <f>VLOOKUP(Reten_soc[[#This Row],[Tipo retenciones]],Creados_silog[],2,0)</f>
        <v>Retención ICA Servicios Leticia</v>
      </c>
      <c r="AU2275" s="11">
        <f>VLOOKUP(Reten_soc[[#This Row],[Tipo retenciones]],Creados_silog[],3,0)</f>
        <v>91</v>
      </c>
      <c r="AV2275" s="34" t="str">
        <f>VLOOKUP(Reten_soc[[#This Row],[Tipo retenciones]],Creados_silog[],4,0)</f>
        <v>AMAZONAS</v>
      </c>
      <c r="AX2275" s="11"/>
    </row>
    <row r="2276" spans="44:50">
      <c r="AR2276" s="1">
        <v>5016</v>
      </c>
      <c r="AS2276" s="1" t="s">
        <v>2995</v>
      </c>
      <c r="AT2276" s="34" t="str">
        <f>VLOOKUP(Reten_soc[[#This Row],[Tipo retenciones]],Creados_silog[],2,0)</f>
        <v>Retención Impuesto Solidario Covid19</v>
      </c>
      <c r="AU2276" s="11">
        <f>VLOOKUP(Reten_soc[[#This Row],[Tipo retenciones]],Creados_silog[],3,0)</f>
        <v>0</v>
      </c>
      <c r="AV2276" s="34" t="str">
        <f>VLOOKUP(Reten_soc[[#This Row],[Tipo retenciones]],Creados_silog[],4,0)</f>
        <v>NACIONAL</v>
      </c>
      <c r="AX2276" s="11"/>
    </row>
    <row r="2277" spans="44:50">
      <c r="AR2277" s="1">
        <v>5016</v>
      </c>
      <c r="AS2277" s="1" t="s">
        <v>2998</v>
      </c>
      <c r="AT2277" s="34" t="str">
        <f>VLOOKUP(Reten_soc[[#This Row],[Tipo retenciones]],Creados_silog[],2,0)</f>
        <v>Reten Aport Solidario Voluntario Covid19</v>
      </c>
      <c r="AU2277" s="11">
        <f>VLOOKUP(Reten_soc[[#This Row],[Tipo retenciones]],Creados_silog[],3,0)</f>
        <v>0</v>
      </c>
      <c r="AV2277" s="34" t="str">
        <f>VLOOKUP(Reten_soc[[#This Row],[Tipo retenciones]],Creados_silog[],4,0)</f>
        <v>NACIONAL</v>
      </c>
      <c r="AX2277" s="11"/>
    </row>
    <row r="2278" spans="44:50">
      <c r="AR2278" s="1">
        <v>5016</v>
      </c>
      <c r="AS2278" s="1">
        <v>80</v>
      </c>
      <c r="AT2278" s="34" t="str">
        <f>VLOOKUP(Reten_soc[[#This Row],[Tipo retenciones]],Creados_silog[],2,0)</f>
        <v>Estampilla pro Universidad Amazonia</v>
      </c>
      <c r="AU2278" s="11">
        <f>VLOOKUP(Reten_soc[[#This Row],[Tipo retenciones]],Creados_silog[],3,0)</f>
        <v>18</v>
      </c>
      <c r="AV2278" s="34" t="str">
        <f>VLOOKUP(Reten_soc[[#This Row],[Tipo retenciones]],Creados_silog[],4,0)</f>
        <v>CAQUETA</v>
      </c>
      <c r="AX2278" s="11"/>
    </row>
    <row r="2279" spans="44:50">
      <c r="AR2279" s="1">
        <v>5016</v>
      </c>
      <c r="AS2279" s="1" t="s">
        <v>3098</v>
      </c>
      <c r="AT2279" s="34" t="str">
        <f>VLOOKUP(Reten_soc[[#This Row],[Tipo retenciones]],Creados_silog[],2,0)</f>
        <v>Retención Impuesto EQUIDAD CREE</v>
      </c>
      <c r="AU2279" s="11">
        <f>VLOOKUP(Reten_soc[[#This Row],[Tipo retenciones]],Creados_silog[],3,0)</f>
        <v>0</v>
      </c>
      <c r="AV2279" s="34" t="str">
        <f>VLOOKUP(Reten_soc[[#This Row],[Tipo retenciones]],Creados_silog[],4,0)</f>
        <v>NACIONAL</v>
      </c>
      <c r="AX2279" s="11"/>
    </row>
    <row r="2280" spans="44:50">
      <c r="AR2280" s="1">
        <v>6000</v>
      </c>
      <c r="AS2280" s="39" t="s">
        <v>25</v>
      </c>
      <c r="AT2280" s="34" t="str">
        <f>VLOOKUP(Reten_soc[[#This Row],[Tipo retenciones]],Creados_silog[],2,0)</f>
        <v>Retención Impuesto de Renta</v>
      </c>
      <c r="AU2280" s="11">
        <f>VLOOKUP(Reten_soc[[#This Row],[Tipo retenciones]],Creados_silog[],3,0)</f>
        <v>0</v>
      </c>
      <c r="AV2280" s="34" t="str">
        <f>VLOOKUP(Reten_soc[[#This Row],[Tipo retenciones]],Creados_silog[],4,0)</f>
        <v>NACIONAL</v>
      </c>
      <c r="AX2280" s="11"/>
    </row>
    <row r="2281" spans="44:50">
      <c r="AR2281" s="1">
        <v>6000</v>
      </c>
      <c r="AS2281" s="39" t="s">
        <v>94</v>
      </c>
      <c r="AT2281" s="34" t="str">
        <f>VLOOKUP(Reten_soc[[#This Row],[Tipo retenciones]],Creados_silog[],2,0)</f>
        <v>Retención Iva Bienes</v>
      </c>
      <c r="AU2281" s="11">
        <f>VLOOKUP(Reten_soc[[#This Row],[Tipo retenciones]],Creados_silog[],3,0)</f>
        <v>0</v>
      </c>
      <c r="AV2281" s="34" t="str">
        <f>VLOOKUP(Reten_soc[[#This Row],[Tipo retenciones]],Creados_silog[],4,0)</f>
        <v>NACIONAL</v>
      </c>
      <c r="AX2281" s="11"/>
    </row>
    <row r="2282" spans="44:50">
      <c r="AR2282" s="1">
        <v>6000</v>
      </c>
      <c r="AS2282" s="39" t="s">
        <v>108</v>
      </c>
      <c r="AT2282" s="34" t="str">
        <f>VLOOKUP(Reten_soc[[#This Row],[Tipo retenciones]],Creados_silog[],2,0)</f>
        <v>Retención Iva Servicios</v>
      </c>
      <c r="AU2282" s="11">
        <f>VLOOKUP(Reten_soc[[#This Row],[Tipo retenciones]],Creados_silog[],3,0)</f>
        <v>0</v>
      </c>
      <c r="AV2282" s="34" t="str">
        <f>VLOOKUP(Reten_soc[[#This Row],[Tipo retenciones]],Creados_silog[],4,0)</f>
        <v>NACIONAL</v>
      </c>
      <c r="AX2282" s="11"/>
    </row>
    <row r="2283" spans="44:50">
      <c r="AR2283" s="1">
        <v>6000</v>
      </c>
      <c r="AS2283" s="39" t="s">
        <v>1754</v>
      </c>
      <c r="AT2283" s="34" t="str">
        <f>VLOOKUP(Reten_soc[[#This Row],[Tipo retenciones]],Creados_silog[],2,0)</f>
        <v>Retención ICA Bienes Bogotá</v>
      </c>
      <c r="AU2283" s="11">
        <f>VLOOKUP(Reten_soc[[#This Row],[Tipo retenciones]],Creados_silog[],3,0)</f>
        <v>11</v>
      </c>
      <c r="AV2283" s="34" t="str">
        <f>VLOOKUP(Reten_soc[[#This Row],[Tipo retenciones]],Creados_silog[],4,0)</f>
        <v>BOGOTÁ</v>
      </c>
      <c r="AX2283" s="11"/>
    </row>
    <row r="2284" spans="44:50">
      <c r="AR2284" s="1">
        <v>6000</v>
      </c>
      <c r="AS2284" s="39" t="s">
        <v>124</v>
      </c>
      <c r="AT2284" s="34" t="str">
        <f>VLOOKUP(Reten_soc[[#This Row],[Tipo retenciones]],Creados_silog[],2,0)</f>
        <v>Retención ICA Servicios Bogotá</v>
      </c>
      <c r="AU2284" s="11">
        <f>VLOOKUP(Reten_soc[[#This Row],[Tipo retenciones]],Creados_silog[],3,0)</f>
        <v>11</v>
      </c>
      <c r="AV2284" s="34" t="str">
        <f>VLOOKUP(Reten_soc[[#This Row],[Tipo retenciones]],Creados_silog[],4,0)</f>
        <v>BOGOTÁ</v>
      </c>
      <c r="AX2284" s="11"/>
    </row>
    <row r="2285" spans="44:50">
      <c r="AR2285" s="1">
        <v>6000</v>
      </c>
      <c r="AS2285" s="1" t="s">
        <v>2128</v>
      </c>
      <c r="AT2285" s="34" t="str">
        <f>VLOOKUP(Reten_soc[[#This Row],[Tipo retenciones]],Creados_silog[],2,0)</f>
        <v>Retención ICA Servicios Santa Marta</v>
      </c>
      <c r="AU2285" s="11">
        <f>VLOOKUP(Reten_soc[[#This Row],[Tipo retenciones]],Creados_silog[],3,0)</f>
        <v>47</v>
      </c>
      <c r="AV2285" s="34" t="str">
        <f>VLOOKUP(Reten_soc[[#This Row],[Tipo retenciones]],Creados_silog[],4,0)</f>
        <v>MAGDALENA</v>
      </c>
      <c r="AX2285" s="11"/>
    </row>
    <row r="2286" spans="44:50">
      <c r="AR2286" s="1">
        <v>6000</v>
      </c>
      <c r="AS2286" s="1">
        <v>12</v>
      </c>
      <c r="AT2286" s="34" t="str">
        <f>VLOOKUP(Reten_soc[[#This Row],[Tipo retenciones]],Creados_silog[],2,0)</f>
        <v>Reten Impuesto Renta Activida Alterna I</v>
      </c>
      <c r="AU2286" s="11">
        <f>VLOOKUP(Reten_soc[[#This Row],[Tipo retenciones]],Creados_silog[],3,0)</f>
        <v>0</v>
      </c>
      <c r="AV2286" s="34" t="str">
        <f>VLOOKUP(Reten_soc[[#This Row],[Tipo retenciones]],Creados_silog[],4,0)</f>
        <v>NACIONAL</v>
      </c>
      <c r="AX2286" s="11"/>
    </row>
    <row r="2287" spans="44:50">
      <c r="AR2287" s="1">
        <v>6000</v>
      </c>
      <c r="AS2287" s="1">
        <v>17</v>
      </c>
      <c r="AT2287" s="34" t="str">
        <f>VLOOKUP(Reten_soc[[#This Row],[Tipo retenciones]],Creados_silog[],2,0)</f>
        <v>Reten Impuesto Renta Activida Alterna II</v>
      </c>
      <c r="AU2287" s="11">
        <f>VLOOKUP(Reten_soc[[#This Row],[Tipo retenciones]],Creados_silog[],3,0)</f>
        <v>0</v>
      </c>
      <c r="AV2287" s="34" t="str">
        <f>VLOOKUP(Reten_soc[[#This Row],[Tipo retenciones]],Creados_silog[],4,0)</f>
        <v>NACIONAL</v>
      </c>
      <c r="AX2287" s="11"/>
    </row>
    <row r="2288" spans="44:50">
      <c r="AR2288" s="1">
        <v>6000</v>
      </c>
      <c r="AS2288" s="1" t="s">
        <v>2556</v>
      </c>
      <c r="AT2288" s="34" t="str">
        <f>VLOOKUP(Reten_soc[[#This Row],[Tipo retenciones]],Creados_silog[],2,0)</f>
        <v>Estampilla Pro Unal y demás Un Estatales</v>
      </c>
      <c r="AU2288" s="11">
        <f>VLOOKUP(Reten_soc[[#This Row],[Tipo retenciones]],Creados_silog[],3,0)</f>
        <v>70</v>
      </c>
      <c r="AV2288" s="34" t="str">
        <f>VLOOKUP(Reten_soc[[#This Row],[Tipo retenciones]],Creados_silog[],4,0)</f>
        <v>SUCRE</v>
      </c>
      <c r="AX2288" s="11"/>
    </row>
    <row r="2289" spans="44:50">
      <c r="AR2289" s="1">
        <v>6000</v>
      </c>
      <c r="AS2289" s="1" t="s">
        <v>2637</v>
      </c>
      <c r="AT2289" s="34" t="str">
        <f>VLOOKUP(Reten_soc[[#This Row],[Tipo retenciones]],Creados_silog[],2,0)</f>
        <v>Ahorro Fomento a la Construccion AFC</v>
      </c>
      <c r="AU2289" s="11">
        <f>VLOOKUP(Reten_soc[[#This Row],[Tipo retenciones]],Creados_silog[],3,0)</f>
        <v>0</v>
      </c>
      <c r="AV2289" s="34" t="str">
        <f>VLOOKUP(Reten_soc[[#This Row],[Tipo retenciones]],Creados_silog[],4,0)</f>
        <v>NACIONAL</v>
      </c>
      <c r="AX2289" s="11"/>
    </row>
    <row r="2290" spans="44:50">
      <c r="AR2290" s="1">
        <v>6000</v>
      </c>
      <c r="AS2290" s="1" t="s">
        <v>2710</v>
      </c>
      <c r="AT2290" s="34" t="str">
        <f>VLOOKUP(Reten_soc[[#This Row],[Tipo retenciones]],Creados_silog[],2,0)</f>
        <v>Retención ICA Bienes Tumaco</v>
      </c>
      <c r="AU2290" s="11">
        <f>VLOOKUP(Reten_soc[[#This Row],[Tipo retenciones]],Creados_silog[],3,0)</f>
        <v>52</v>
      </c>
      <c r="AV2290" s="34" t="str">
        <f>VLOOKUP(Reten_soc[[#This Row],[Tipo retenciones]],Creados_silog[],4,0)</f>
        <v>NARIÑO</v>
      </c>
      <c r="AX2290" s="11"/>
    </row>
    <row r="2291" spans="44:50">
      <c r="AR2291" s="1">
        <v>6000</v>
      </c>
      <c r="AS2291" s="1" t="s">
        <v>2716</v>
      </c>
      <c r="AT2291" s="34" t="str">
        <f>VLOOKUP(Reten_soc[[#This Row],[Tipo retenciones]],Creados_silog[],2,0)</f>
        <v>Retención ICA Servicios Tumaco</v>
      </c>
      <c r="AU2291" s="11">
        <f>VLOOKUP(Reten_soc[[#This Row],[Tipo retenciones]],Creados_silog[],3,0)</f>
        <v>52</v>
      </c>
      <c r="AV2291" s="34" t="str">
        <f>VLOOKUP(Reten_soc[[#This Row],[Tipo retenciones]],Creados_silog[],4,0)</f>
        <v>NARIÑO</v>
      </c>
      <c r="AX2291" s="11"/>
    </row>
    <row r="2292" spans="44:50">
      <c r="AR2292" s="1">
        <v>6000</v>
      </c>
      <c r="AS2292" s="1" t="s">
        <v>2749</v>
      </c>
      <c r="AT2292" s="34" t="str">
        <f>VLOOKUP(Reten_soc[[#This Row],[Tipo retenciones]],Creados_silog[],2,0)</f>
        <v>Retención ICA Bs S. Andres Prov. Sta Cat</v>
      </c>
      <c r="AU2292" s="11">
        <f>VLOOKUP(Reten_soc[[#This Row],[Tipo retenciones]],Creados_silog[],3,0)</f>
        <v>88</v>
      </c>
      <c r="AV2292" s="34" t="str">
        <f>VLOOKUP(Reten_soc[[#This Row],[Tipo retenciones]],Creados_silog[],4,0)</f>
        <v>SAN ANDRÉS</v>
      </c>
      <c r="AX2292" s="11"/>
    </row>
    <row r="2293" spans="44:50">
      <c r="AR2293" s="1">
        <v>6000</v>
      </c>
      <c r="AS2293" s="1" t="s">
        <v>2755</v>
      </c>
      <c r="AT2293" s="34" t="str">
        <f>VLOOKUP(Reten_soc[[#This Row],[Tipo retenciones]],Creados_silog[],2,0)</f>
        <v>Retención ICA Ss S. Andres Prov. Sta Cat</v>
      </c>
      <c r="AU2293" s="11">
        <f>VLOOKUP(Reten_soc[[#This Row],[Tipo retenciones]],Creados_silog[],3,0)</f>
        <v>88</v>
      </c>
      <c r="AV2293" s="34" t="str">
        <f>VLOOKUP(Reten_soc[[#This Row],[Tipo retenciones]],Creados_silog[],4,0)</f>
        <v>SAN ANDRÉS</v>
      </c>
      <c r="AX2293" s="11"/>
    </row>
    <row r="2294" spans="44:50">
      <c r="AR2294" s="1">
        <v>6000</v>
      </c>
      <c r="AS2294" s="1" t="s">
        <v>2770</v>
      </c>
      <c r="AT2294" s="34" t="str">
        <f>VLOOKUP(Reten_soc[[#This Row],[Tipo retenciones]],Creados_silog[],2,0)</f>
        <v>Retención ICA Bienes Solano (Caqueta)</v>
      </c>
      <c r="AU2294" s="11">
        <f>VLOOKUP(Reten_soc[[#This Row],[Tipo retenciones]],Creados_silog[],3,0)</f>
        <v>18</v>
      </c>
      <c r="AV2294" s="34" t="str">
        <f>VLOOKUP(Reten_soc[[#This Row],[Tipo retenciones]],Creados_silog[],4,0)</f>
        <v>CAQUETA</v>
      </c>
      <c r="AX2294" s="11"/>
    </row>
    <row r="2295" spans="44:50">
      <c r="AR2295" s="1">
        <v>6000</v>
      </c>
      <c r="AS2295" s="1" t="s">
        <v>2774</v>
      </c>
      <c r="AT2295" s="34" t="str">
        <f>VLOOKUP(Reten_soc[[#This Row],[Tipo retenciones]],Creados_silog[],2,0)</f>
        <v>Retención ICA Servicios Solano (Caqueta</v>
      </c>
      <c r="AU2295" s="11">
        <f>VLOOKUP(Reten_soc[[#This Row],[Tipo retenciones]],Creados_silog[],3,0)</f>
        <v>18</v>
      </c>
      <c r="AV2295" s="34" t="str">
        <f>VLOOKUP(Reten_soc[[#This Row],[Tipo retenciones]],Creados_silog[],4,0)</f>
        <v>CAQUETA</v>
      </c>
      <c r="AX2295" s="11"/>
    </row>
    <row r="2296" spans="44:50">
      <c r="AR2296" s="1">
        <v>6000</v>
      </c>
      <c r="AS2296" s="1">
        <v>31</v>
      </c>
      <c r="AT2296" s="34" t="str">
        <f>VLOOKUP(Reten_soc[[#This Row],[Tipo retenciones]],Creados_silog[],2,0)</f>
        <v>Retención ICA Bienes Cartagena</v>
      </c>
      <c r="AU2296" s="11">
        <f>VLOOKUP(Reten_soc[[#This Row],[Tipo retenciones]],Creados_silog[],3,0)</f>
        <v>13</v>
      </c>
      <c r="AV2296" s="34" t="str">
        <f>VLOOKUP(Reten_soc[[#This Row],[Tipo retenciones]],Creados_silog[],4,0)</f>
        <v>BOLÍVAR</v>
      </c>
      <c r="AX2296" s="11"/>
    </row>
    <row r="2297" spans="44:50">
      <c r="AR2297" s="1">
        <v>6000</v>
      </c>
      <c r="AS2297" s="1">
        <v>32</v>
      </c>
      <c r="AT2297" s="34" t="str">
        <f>VLOOKUP(Reten_soc[[#This Row],[Tipo retenciones]],Creados_silog[],2,0)</f>
        <v>Retención ICA Servicios Cartagena</v>
      </c>
      <c r="AU2297" s="11">
        <f>VLOOKUP(Reten_soc[[#This Row],[Tipo retenciones]],Creados_silog[],3,0)</f>
        <v>13</v>
      </c>
      <c r="AV2297" s="34" t="str">
        <f>VLOOKUP(Reten_soc[[#This Row],[Tipo retenciones]],Creados_silog[],4,0)</f>
        <v>BOLÍVAR</v>
      </c>
      <c r="AX2297" s="11"/>
    </row>
    <row r="2298" spans="44:50">
      <c r="AR2298" s="1">
        <v>6000</v>
      </c>
      <c r="AS2298" s="1" t="s">
        <v>2810</v>
      </c>
      <c r="AT2298" s="34" t="str">
        <f>VLOOKUP(Reten_soc[[#This Row],[Tipo retenciones]],Creados_silog[],2,0)</f>
        <v>Impuesto Equidad CREE</v>
      </c>
      <c r="AU2298" s="11">
        <f>VLOOKUP(Reten_soc[[#This Row],[Tipo retenciones]],Creados_silog[],3,0)</f>
        <v>0</v>
      </c>
      <c r="AV2298" s="34" t="str">
        <f>VLOOKUP(Reten_soc[[#This Row],[Tipo retenciones]],Creados_silog[],4,0)</f>
        <v>NACIONAL</v>
      </c>
      <c r="AX2298" s="11"/>
    </row>
    <row r="2299" spans="44:50">
      <c r="AR2299" s="1">
        <v>6000</v>
      </c>
      <c r="AS2299" s="1" t="s">
        <v>2826</v>
      </c>
      <c r="AT2299" s="34" t="str">
        <f>VLOOKUP(Reten_soc[[#This Row],[Tipo retenciones]],Creados_silog[],2,0)</f>
        <v>Contribución contrato de obra</v>
      </c>
      <c r="AU2299" s="11">
        <f>VLOOKUP(Reten_soc[[#This Row],[Tipo retenciones]],Creados_silog[],3,0)</f>
        <v>0</v>
      </c>
      <c r="AV2299" s="34" t="str">
        <f>VLOOKUP(Reten_soc[[#This Row],[Tipo retenciones]],Creados_silog[],4,0)</f>
        <v>NACIONAL</v>
      </c>
      <c r="AX2299" s="11"/>
    </row>
    <row r="2300" spans="44:50">
      <c r="AR2300" s="1">
        <v>6000</v>
      </c>
      <c r="AS2300" s="1" t="s">
        <v>2869</v>
      </c>
      <c r="AT2300" s="34" t="str">
        <f>VLOOKUP(Reten_soc[[#This Row],[Tipo retenciones]],Creados_silog[],2,0)</f>
        <v>Retención ICA Bienes Cota</v>
      </c>
      <c r="AU2300" s="11">
        <f>VLOOKUP(Reten_soc[[#This Row],[Tipo retenciones]],Creados_silog[],3,0)</f>
        <v>25</v>
      </c>
      <c r="AV2300" s="34" t="str">
        <f>VLOOKUP(Reten_soc[[#This Row],[Tipo retenciones]],Creados_silog[],4,0)</f>
        <v>CUNDINAMARCA</v>
      </c>
      <c r="AX2300" s="11"/>
    </row>
    <row r="2301" spans="44:50">
      <c r="AR2301" s="1">
        <v>6000</v>
      </c>
      <c r="AS2301" s="1" t="s">
        <v>2874</v>
      </c>
      <c r="AT2301" s="34" t="str">
        <f>VLOOKUP(Reten_soc[[#This Row],[Tipo retenciones]],Creados_silog[],2,0)</f>
        <v>Retención ICA Servicios Cota</v>
      </c>
      <c r="AU2301" s="11">
        <f>VLOOKUP(Reten_soc[[#This Row],[Tipo retenciones]],Creados_silog[],3,0)</f>
        <v>25</v>
      </c>
      <c r="AV2301" s="34" t="str">
        <f>VLOOKUP(Reten_soc[[#This Row],[Tipo retenciones]],Creados_silog[],4,0)</f>
        <v>CUNDINAMARCA</v>
      </c>
      <c r="AX2301" s="11"/>
    </row>
    <row r="2302" spans="44:50">
      <c r="AR2302" s="1">
        <v>6000</v>
      </c>
      <c r="AS2302" s="1">
        <v>40</v>
      </c>
      <c r="AT2302" s="34" t="str">
        <f>VLOOKUP(Reten_soc[[#This Row],[Tipo retenciones]],Creados_silog[],2,0)</f>
        <v>Retención ICA Servicios Leticia</v>
      </c>
      <c r="AU2302" s="11">
        <f>VLOOKUP(Reten_soc[[#This Row],[Tipo retenciones]],Creados_silog[],3,0)</f>
        <v>91</v>
      </c>
      <c r="AV2302" s="34" t="str">
        <f>VLOOKUP(Reten_soc[[#This Row],[Tipo retenciones]],Creados_silog[],4,0)</f>
        <v>AMAZONAS</v>
      </c>
      <c r="AX2302" s="11"/>
    </row>
    <row r="2303" spans="44:50">
      <c r="AR2303" s="1">
        <v>6000</v>
      </c>
      <c r="AS2303" s="1">
        <v>46</v>
      </c>
      <c r="AT2303" s="34" t="str">
        <f>VLOOKUP(Reten_soc[[#This Row],[Tipo retenciones]],Creados_silog[],2,0)</f>
        <v>Retención ICA Bienes Arauca</v>
      </c>
      <c r="AU2303" s="11">
        <f>VLOOKUP(Reten_soc[[#This Row],[Tipo retenciones]],Creados_silog[],3,0)</f>
        <v>81</v>
      </c>
      <c r="AV2303" s="34" t="str">
        <f>VLOOKUP(Reten_soc[[#This Row],[Tipo retenciones]],Creados_silog[],4,0)</f>
        <v>ARAUCA</v>
      </c>
      <c r="AX2303" s="11"/>
    </row>
    <row r="2304" spans="44:50">
      <c r="AR2304" s="1">
        <v>6000</v>
      </c>
      <c r="AS2304" s="1">
        <v>47</v>
      </c>
      <c r="AT2304" s="34" t="str">
        <f>VLOOKUP(Reten_soc[[#This Row],[Tipo retenciones]],Creados_silog[],2,0)</f>
        <v>Retención ICA Servicios Arauca</v>
      </c>
      <c r="AU2304" s="11">
        <f>VLOOKUP(Reten_soc[[#This Row],[Tipo retenciones]],Creados_silog[],3,0)</f>
        <v>81</v>
      </c>
      <c r="AV2304" s="34" t="str">
        <f>VLOOKUP(Reten_soc[[#This Row],[Tipo retenciones]],Creados_silog[],4,0)</f>
        <v>ARAUCA</v>
      </c>
      <c r="AX2304" s="11"/>
    </row>
    <row r="2305" spans="44:50">
      <c r="AR2305" s="1">
        <v>6000</v>
      </c>
      <c r="AS2305" s="1">
        <v>48</v>
      </c>
      <c r="AT2305" s="34" t="str">
        <f>VLOOKUP(Reten_soc[[#This Row],[Tipo retenciones]],Creados_silog[],2,0)</f>
        <v>Retención ICA Bienes Pto. Carreño</v>
      </c>
      <c r="AU2305" s="11">
        <f>VLOOKUP(Reten_soc[[#This Row],[Tipo retenciones]],Creados_silog[],3,0)</f>
        <v>99</v>
      </c>
      <c r="AV2305" s="34" t="str">
        <f>VLOOKUP(Reten_soc[[#This Row],[Tipo retenciones]],Creados_silog[],4,0)</f>
        <v>VICHADA</v>
      </c>
      <c r="AX2305" s="11"/>
    </row>
    <row r="2306" spans="44:50">
      <c r="AR2306" s="1">
        <v>6000</v>
      </c>
      <c r="AS2306" s="1">
        <v>49</v>
      </c>
      <c r="AT2306" s="34" t="str">
        <f>VLOOKUP(Reten_soc[[#This Row],[Tipo retenciones]],Creados_silog[],2,0)</f>
        <v>Retención ICA Servicios Pto. Carreño</v>
      </c>
      <c r="AU2306" s="11">
        <f>VLOOKUP(Reten_soc[[#This Row],[Tipo retenciones]],Creados_silog[],3,0)</f>
        <v>99</v>
      </c>
      <c r="AV2306" s="34" t="str">
        <f>VLOOKUP(Reten_soc[[#This Row],[Tipo retenciones]],Creados_silog[],4,0)</f>
        <v>VICHADA</v>
      </c>
      <c r="AX2306" s="11"/>
    </row>
    <row r="2307" spans="44:50">
      <c r="AR2307" s="1">
        <v>6000</v>
      </c>
      <c r="AS2307" s="1" t="s">
        <v>2919</v>
      </c>
      <c r="AT2307" s="34" t="str">
        <f>VLOOKUP(Reten_soc[[#This Row],[Tipo retenciones]],Creados_silog[],2,0)</f>
        <v>Retención ICA Bienes Leguizamo</v>
      </c>
      <c r="AU2307" s="11">
        <f>VLOOKUP(Reten_soc[[#This Row],[Tipo retenciones]],Creados_silog[],3,0)</f>
        <v>86</v>
      </c>
      <c r="AV2307" s="34" t="str">
        <f>VLOOKUP(Reten_soc[[#This Row],[Tipo retenciones]],Creados_silog[],4,0)</f>
        <v>PUTUMAYO</v>
      </c>
      <c r="AX2307" s="11"/>
    </row>
    <row r="2308" spans="44:50">
      <c r="AR2308" s="1">
        <v>6000</v>
      </c>
      <c r="AS2308" s="1" t="s">
        <v>2922</v>
      </c>
      <c r="AT2308" s="34" t="str">
        <f>VLOOKUP(Reten_soc[[#This Row],[Tipo retenciones]],Creados_silog[],2,0)</f>
        <v>Retención ICA Servicios Leguizamo</v>
      </c>
      <c r="AU2308" s="11">
        <f>VLOOKUP(Reten_soc[[#This Row],[Tipo retenciones]],Creados_silog[],3,0)</f>
        <v>86</v>
      </c>
      <c r="AV2308" s="34" t="str">
        <f>VLOOKUP(Reten_soc[[#This Row],[Tipo retenciones]],Creados_silog[],4,0)</f>
        <v>PUTUMAYO</v>
      </c>
      <c r="AX2308" s="11"/>
    </row>
    <row r="2309" spans="44:50">
      <c r="AR2309" s="1">
        <v>6000</v>
      </c>
      <c r="AS2309" s="1">
        <v>52</v>
      </c>
      <c r="AT2309" s="34" t="str">
        <f>VLOOKUP(Reten_soc[[#This Row],[Tipo retenciones]],Creados_silog[],2,0)</f>
        <v>Retención ICA Bienes Turbo</v>
      </c>
      <c r="AU2309" s="11">
        <f>VLOOKUP(Reten_soc[[#This Row],[Tipo retenciones]],Creados_silog[],3,0)</f>
        <v>5</v>
      </c>
      <c r="AV2309" s="34" t="str">
        <f>VLOOKUP(Reten_soc[[#This Row],[Tipo retenciones]],Creados_silog[],4,0)</f>
        <v>ANTIOQUIA</v>
      </c>
      <c r="AX2309" s="11"/>
    </row>
    <row r="2310" spans="44:50">
      <c r="AR2310" s="1">
        <v>6000</v>
      </c>
      <c r="AS2310" s="1">
        <v>53</v>
      </c>
      <c r="AT2310" s="34" t="str">
        <f>VLOOKUP(Reten_soc[[#This Row],[Tipo retenciones]],Creados_silog[],2,0)</f>
        <v>Retención ICA Servicios Turbo</v>
      </c>
      <c r="AU2310" s="11">
        <f>VLOOKUP(Reten_soc[[#This Row],[Tipo retenciones]],Creados_silog[],3,0)</f>
        <v>5</v>
      </c>
      <c r="AV2310" s="34" t="str">
        <f>VLOOKUP(Reten_soc[[#This Row],[Tipo retenciones]],Creados_silog[],4,0)</f>
        <v>ANTIOQUIA</v>
      </c>
      <c r="AX2310" s="11"/>
    </row>
    <row r="2311" spans="44:50">
      <c r="AR2311" s="1">
        <v>6000</v>
      </c>
      <c r="AS2311" s="1">
        <v>56</v>
      </c>
      <c r="AT2311" s="34" t="str">
        <f>VLOOKUP(Reten_soc[[#This Row],[Tipo retenciones]],Creados_silog[],2,0)</f>
        <v>Retención ICA Bienes Coveñas</v>
      </c>
      <c r="AU2311" s="11">
        <f>VLOOKUP(Reten_soc[[#This Row],[Tipo retenciones]],Creados_silog[],3,0)</f>
        <v>70</v>
      </c>
      <c r="AV2311" s="34" t="str">
        <f>VLOOKUP(Reten_soc[[#This Row],[Tipo retenciones]],Creados_silog[],4,0)</f>
        <v>SUCRE</v>
      </c>
      <c r="AX2311" s="11"/>
    </row>
    <row r="2312" spans="44:50">
      <c r="AR2312" s="1">
        <v>6000</v>
      </c>
      <c r="AS2312" s="1">
        <v>57</v>
      </c>
      <c r="AT2312" s="34" t="str">
        <f>VLOOKUP(Reten_soc[[#This Row],[Tipo retenciones]],Creados_silog[],2,0)</f>
        <v>Retención ICA Servicios Coveñas</v>
      </c>
      <c r="AU2312" s="11">
        <f>VLOOKUP(Reten_soc[[#This Row],[Tipo retenciones]],Creados_silog[],3,0)</f>
        <v>70</v>
      </c>
      <c r="AV2312" s="34" t="str">
        <f>VLOOKUP(Reten_soc[[#This Row],[Tipo retenciones]],Creados_silog[],4,0)</f>
        <v>SUCRE</v>
      </c>
      <c r="AX2312" s="11"/>
    </row>
    <row r="2313" spans="44:50">
      <c r="AR2313" s="1">
        <v>6000</v>
      </c>
      <c r="AS2313" s="1" t="s">
        <v>2995</v>
      </c>
      <c r="AT2313" s="34" t="str">
        <f>VLOOKUP(Reten_soc[[#This Row],[Tipo retenciones]],Creados_silog[],2,0)</f>
        <v>Retención Impuesto Solidario Covid19</v>
      </c>
      <c r="AU2313" s="11">
        <f>VLOOKUP(Reten_soc[[#This Row],[Tipo retenciones]],Creados_silog[],3,0)</f>
        <v>0</v>
      </c>
      <c r="AV2313" s="34" t="str">
        <f>VLOOKUP(Reten_soc[[#This Row],[Tipo retenciones]],Creados_silog[],4,0)</f>
        <v>NACIONAL</v>
      </c>
      <c r="AX2313" s="11"/>
    </row>
    <row r="2314" spans="44:50">
      <c r="AR2314" s="1">
        <v>6000</v>
      </c>
      <c r="AS2314" s="1" t="s">
        <v>2998</v>
      </c>
      <c r="AT2314" s="34" t="str">
        <f>VLOOKUP(Reten_soc[[#This Row],[Tipo retenciones]],Creados_silog[],2,0)</f>
        <v>Reten Aport Solidario Voluntario Covid19</v>
      </c>
      <c r="AU2314" s="11">
        <f>VLOOKUP(Reten_soc[[#This Row],[Tipo retenciones]],Creados_silog[],3,0)</f>
        <v>0</v>
      </c>
      <c r="AV2314" s="34" t="str">
        <f>VLOOKUP(Reten_soc[[#This Row],[Tipo retenciones]],Creados_silog[],4,0)</f>
        <v>NACIONAL</v>
      </c>
      <c r="AX2314" s="11"/>
    </row>
    <row r="2315" spans="44:50">
      <c r="AR2315" s="1">
        <v>6000</v>
      </c>
      <c r="AS2315" s="1">
        <v>69</v>
      </c>
      <c r="AT2315" s="34" t="str">
        <f>VLOOKUP(Reten_soc[[#This Row],[Tipo retenciones]],Creados_silog[],2,0)</f>
        <v>Retención ICA Servicios Valle del cauca</v>
      </c>
      <c r="AU2315" s="11">
        <f>VLOOKUP(Reten_soc[[#This Row],[Tipo retenciones]],Creados_silog[],3,0)</f>
        <v>68</v>
      </c>
      <c r="AV2315" s="34" t="str">
        <f>VLOOKUP(Reten_soc[[#This Row],[Tipo retenciones]],Creados_silog[],4,0)</f>
        <v>SANTANDER</v>
      </c>
      <c r="AX2315" s="11"/>
    </row>
    <row r="2316" spans="44:50">
      <c r="AR2316" s="1">
        <v>6000</v>
      </c>
      <c r="AS2316" s="1" t="s">
        <v>3178</v>
      </c>
      <c r="AT2316" s="34" t="str">
        <f>VLOOKUP(Reten_soc[[#This Row],[Tipo retenciones]],Creados_silog[],2,0)</f>
        <v>Retención ICA Servicios Puerto Inirida</v>
      </c>
      <c r="AU2316" s="11">
        <f>VLOOKUP(Reten_soc[[#This Row],[Tipo retenciones]],Creados_silog[],3,0)</f>
        <v>94</v>
      </c>
      <c r="AV2316" s="34" t="str">
        <f>VLOOKUP(Reten_soc[[#This Row],[Tipo retenciones]],Creados_silog[],4,0)</f>
        <v>GUAINIA</v>
      </c>
      <c r="AX2316" s="11"/>
    </row>
    <row r="2317" spans="44:50">
      <c r="AR2317" s="1">
        <v>6000</v>
      </c>
      <c r="AS2317" s="1" t="s">
        <v>3180</v>
      </c>
      <c r="AT2317" s="34" t="str">
        <f>VLOOKUP(Reten_soc[[#This Row],[Tipo retenciones]],Creados_silog[],2,0)</f>
        <v>Retención ICA Bienes  Puerto Inirida</v>
      </c>
      <c r="AU2317" s="11">
        <f>VLOOKUP(Reten_soc[[#This Row],[Tipo retenciones]],Creados_silog[],3,0)</f>
        <v>94</v>
      </c>
      <c r="AV2317" s="34" t="str">
        <f>VLOOKUP(Reten_soc[[#This Row],[Tipo retenciones]],Creados_silog[],4,0)</f>
        <v>GUAINIA</v>
      </c>
      <c r="AX2317" s="11"/>
    </row>
    <row r="2318" spans="44:50">
      <c r="AR2318" s="1">
        <v>6000</v>
      </c>
      <c r="AS2318" s="1">
        <v>74</v>
      </c>
      <c r="AT2318" s="34" t="str">
        <f>VLOOKUP(Reten_soc[[#This Row],[Tipo retenciones]],Creados_silog[],2,0)</f>
        <v>Retención ICA Servicios Barranquilla</v>
      </c>
      <c r="AU2318" s="11">
        <f>VLOOKUP(Reten_soc[[#This Row],[Tipo retenciones]],Creados_silog[],3,0)</f>
        <v>8</v>
      </c>
      <c r="AV2318" s="34" t="str">
        <f>VLOOKUP(Reten_soc[[#This Row],[Tipo retenciones]],Creados_silog[],4,0)</f>
        <v>ATLÁNTICO</v>
      </c>
      <c r="AX2318" s="11"/>
    </row>
    <row r="2319" spans="44:50">
      <c r="AR2319" s="1">
        <v>6000</v>
      </c>
      <c r="AS2319" s="1" t="s">
        <v>3197</v>
      </c>
      <c r="AT2319" s="34" t="str">
        <f>VLOOKUP(Reten_soc[[#This Row],[Tipo retenciones]],Creados_silog[],2,0)</f>
        <v>Retención ICA Serv. Bahia Solano (Choco)</v>
      </c>
      <c r="AU2319" s="11">
        <f>VLOOKUP(Reten_soc[[#This Row],[Tipo retenciones]],Creados_silog[],3,0)</f>
        <v>27</v>
      </c>
      <c r="AV2319" s="34" t="str">
        <f>VLOOKUP(Reten_soc[[#This Row],[Tipo retenciones]],Creados_silog[],4,0)</f>
        <v>CHOCO</v>
      </c>
      <c r="AX2319" s="11"/>
    </row>
    <row r="2320" spans="44:50">
      <c r="AR2320" s="1">
        <v>6000</v>
      </c>
      <c r="AS2320" s="1" t="s">
        <v>3203</v>
      </c>
      <c r="AT2320" s="34" t="str">
        <f>VLOOKUP(Reten_soc[[#This Row],[Tipo retenciones]],Creados_silog[],2,0)</f>
        <v>Retención ICA Servicios Guapi (Cauca)</v>
      </c>
      <c r="AU2320" s="11">
        <f>VLOOKUP(Reten_soc[[#This Row],[Tipo retenciones]],Creados_silog[],3,0)</f>
        <v>19</v>
      </c>
      <c r="AV2320" s="34" t="str">
        <f>VLOOKUP(Reten_soc[[#This Row],[Tipo retenciones]],Creados_silog[],4,0)</f>
        <v>CAUCA</v>
      </c>
      <c r="AX2320" s="11"/>
    </row>
    <row r="2321" spans="44:50">
      <c r="AR2321" s="1">
        <v>6000</v>
      </c>
      <c r="AS2321" s="1" t="s">
        <v>3219</v>
      </c>
      <c r="AT2321" s="34" t="str">
        <f>VLOOKUP(Reten_soc[[#This Row],[Tipo retenciones]],Creados_silog[],2,0)</f>
        <v>Retención ICA Servicios Acandí (Chocó)</v>
      </c>
      <c r="AU2321" s="11">
        <f>VLOOKUP(Reten_soc[[#This Row],[Tipo retenciones]],Creados_silog[],3,0)</f>
        <v>27</v>
      </c>
      <c r="AV2321" s="34" t="str">
        <f>VLOOKUP(Reten_soc[[#This Row],[Tipo retenciones]],Creados_silog[],4,0)</f>
        <v>CHOCO</v>
      </c>
      <c r="AX2321" s="11"/>
    </row>
    <row r="2322" spans="44:50">
      <c r="AR2322" s="1">
        <v>6000</v>
      </c>
      <c r="AS2322" s="1" t="s">
        <v>3221</v>
      </c>
      <c r="AT2322" s="34" t="str">
        <f>VLOOKUP(Reten_soc[[#This Row],[Tipo retenciones]],Creados_silog[],2,0)</f>
        <v>Retención ICA Servicios Manaure (La Guaj</v>
      </c>
      <c r="AU2322" s="11">
        <f>VLOOKUP(Reten_soc[[#This Row],[Tipo retenciones]],Creados_silog[],3,0)</f>
        <v>44</v>
      </c>
      <c r="AV2322" s="34" t="str">
        <f>VLOOKUP(Reten_soc[[#This Row],[Tipo retenciones]],Creados_silog[],4,0)</f>
        <v>LA GUAJIRA</v>
      </c>
      <c r="AX2322" s="11"/>
    </row>
    <row r="2323" spans="44:50">
      <c r="AR2323" s="1">
        <v>6000</v>
      </c>
      <c r="AS2323" s="1" t="s">
        <v>3223</v>
      </c>
      <c r="AT2323" s="34" t="str">
        <f>VLOOKUP(Reten_soc[[#This Row],[Tipo retenciones]],Creados_silog[],2,0)</f>
        <v>Retención ICA Servicios Uribia (La Guaji</v>
      </c>
      <c r="AU2323" s="11">
        <f>VLOOKUP(Reten_soc[[#This Row],[Tipo retenciones]],Creados_silog[],3,0)</f>
        <v>44</v>
      </c>
      <c r="AV2323" s="34" t="str">
        <f>VLOOKUP(Reten_soc[[#This Row],[Tipo retenciones]],Creados_silog[],4,0)</f>
        <v>LA GUAJIRA</v>
      </c>
      <c r="AX2323" s="11"/>
    </row>
    <row r="2324" spans="44:50">
      <c r="AR2324" s="1">
        <v>6000</v>
      </c>
      <c r="AS2324" s="1" t="s">
        <v>3225</v>
      </c>
      <c r="AT2324" s="34" t="str">
        <f>VLOOKUP(Reten_soc[[#This Row],[Tipo retenciones]],Creados_silog[],2,0)</f>
        <v>Retención ICA Bienes Uribia (La Guajira)</v>
      </c>
      <c r="AU2324" s="11">
        <f>VLOOKUP(Reten_soc[[#This Row],[Tipo retenciones]],Creados_silog[],3,0)</f>
        <v>44</v>
      </c>
      <c r="AV2324" s="34" t="str">
        <f>VLOOKUP(Reten_soc[[#This Row],[Tipo retenciones]],Creados_silog[],4,0)</f>
        <v>LA GUAJIRA</v>
      </c>
      <c r="AX2324" s="11"/>
    </row>
    <row r="2325" spans="44:50">
      <c r="AR2325" s="1">
        <v>6000</v>
      </c>
      <c r="AS2325" s="1">
        <v>94</v>
      </c>
      <c r="AT2325" s="34" t="str">
        <f>VLOOKUP(Reten_soc[[#This Row],[Tipo retenciones]],Creados_silog[],2,0)</f>
        <v>Retención ICA Servicios Riohacha</v>
      </c>
      <c r="AU2325" s="11">
        <f>VLOOKUP(Reten_soc[[#This Row],[Tipo retenciones]],Creados_silog[],3,0)</f>
        <v>44</v>
      </c>
      <c r="AV2325" s="34" t="str">
        <f>VLOOKUP(Reten_soc[[#This Row],[Tipo retenciones]],Creados_silog[],4,0)</f>
        <v>LA GUAJIRA</v>
      </c>
      <c r="AX2325" s="11"/>
    </row>
    <row r="2326" spans="44:50">
      <c r="AR2326" s="1">
        <v>6000</v>
      </c>
      <c r="AS2326" s="1">
        <v>97</v>
      </c>
      <c r="AT2326" s="34" t="str">
        <f>VLOOKUP(Reten_soc[[#This Row],[Tipo retenciones]],Creados_silog[],2,0)</f>
        <v>Retención ICA Bienes Medellín</v>
      </c>
      <c r="AU2326" s="11">
        <f>VLOOKUP(Reten_soc[[#This Row],[Tipo retenciones]],Creados_silog[],3,0)</f>
        <v>5</v>
      </c>
      <c r="AV2326" s="34" t="str">
        <f>VLOOKUP(Reten_soc[[#This Row],[Tipo retenciones]],Creados_silog[],4,0)</f>
        <v>ANTIOQUIA</v>
      </c>
      <c r="AX2326" s="11"/>
    </row>
    <row r="2327" spans="44:50">
      <c r="AR2327" s="1">
        <v>6000</v>
      </c>
      <c r="AS2327" s="1">
        <v>98</v>
      </c>
      <c r="AT2327" s="34" t="str">
        <f>VLOOKUP(Reten_soc[[#This Row],[Tipo retenciones]],Creados_silog[],2,0)</f>
        <v>Retención ICA Servicios Medellín</v>
      </c>
      <c r="AU2327" s="11">
        <f>VLOOKUP(Reten_soc[[#This Row],[Tipo retenciones]],Creados_silog[],3,0)</f>
        <v>5</v>
      </c>
      <c r="AV2327" s="34" t="str">
        <f>VLOOKUP(Reten_soc[[#This Row],[Tipo retenciones]],Creados_silog[],4,0)</f>
        <v>ANTIOQUIA</v>
      </c>
      <c r="AX2327" s="11"/>
    </row>
    <row r="2328" spans="44:50">
      <c r="AR2328" s="1">
        <v>6000</v>
      </c>
      <c r="AS2328" s="1" t="s">
        <v>3091</v>
      </c>
      <c r="AT2328" s="34" t="str">
        <f>VLOOKUP(Reten_soc[[#This Row],[Tipo retenciones]],Creados_silog[],2,0)</f>
        <v>Ret ICA Servicios Chía (Cundinamarca)</v>
      </c>
      <c r="AU2328" s="11">
        <f>VLOOKUP(Reten_soc[[#This Row],[Tipo retenciones]],Creados_silog[],3,0)</f>
        <v>25</v>
      </c>
      <c r="AV2328" s="34" t="str">
        <f>VLOOKUP(Reten_soc[[#This Row],[Tipo retenciones]],Creados_silog[],4,0)</f>
        <v>CUNDINAMARCA</v>
      </c>
      <c r="AX2328" s="11"/>
    </row>
    <row r="2329" spans="44:50">
      <c r="AR2329" s="1">
        <v>6000</v>
      </c>
      <c r="AS2329" s="1" t="s">
        <v>3095</v>
      </c>
      <c r="AT2329" s="34" t="str">
        <f>VLOOKUP(Reten_soc[[#This Row],[Tipo retenciones]],Creados_silog[],2,0)</f>
        <v>Retencion ICA Servicios Bogota Alterno I</v>
      </c>
      <c r="AU2329" s="11">
        <f>VLOOKUP(Reten_soc[[#This Row],[Tipo retenciones]],Creados_silog[],3,0)</f>
        <v>11</v>
      </c>
      <c r="AV2329" s="34" t="str">
        <f>VLOOKUP(Reten_soc[[#This Row],[Tipo retenciones]],Creados_silog[],4,0)</f>
        <v>BOGOTÁ</v>
      </c>
      <c r="AX2329" s="11"/>
    </row>
    <row r="2330" spans="44:50">
      <c r="AR2330" s="1">
        <v>6000</v>
      </c>
      <c r="AS2330" s="1" t="s">
        <v>3098</v>
      </c>
      <c r="AT2330" s="34" t="str">
        <f>VLOOKUP(Reten_soc[[#This Row],[Tipo retenciones]],Creados_silog[],2,0)</f>
        <v>Retención Impuesto EQUIDAD CREE</v>
      </c>
      <c r="AU2330" s="11">
        <f>VLOOKUP(Reten_soc[[#This Row],[Tipo retenciones]],Creados_silog[],3,0)</f>
        <v>0</v>
      </c>
      <c r="AV2330" s="34" t="str">
        <f>VLOOKUP(Reten_soc[[#This Row],[Tipo retenciones]],Creados_silog[],4,0)</f>
        <v>NACIONAL</v>
      </c>
      <c r="AX2330" s="11"/>
    </row>
    <row r="2331" spans="44:50">
      <c r="AR2331" s="1">
        <v>6000</v>
      </c>
      <c r="AS2331" s="1" t="s">
        <v>3101</v>
      </c>
      <c r="AT2331" s="34" t="str">
        <f>VLOOKUP(Reten_soc[[#This Row],[Tipo retenciones]],Creados_silog[],2,0)</f>
        <v>Impuestos Saludables</v>
      </c>
      <c r="AU2331" s="11">
        <f>VLOOKUP(Reten_soc[[#This Row],[Tipo retenciones]],Creados_silog[],3,0)</f>
        <v>0</v>
      </c>
      <c r="AV2331" s="34" t="str">
        <f>VLOOKUP(Reten_soc[[#This Row],[Tipo retenciones]],Creados_silog[],4,0)</f>
        <v>NACIONAL</v>
      </c>
      <c r="AX2331" s="11"/>
    </row>
    <row r="2332" spans="44:50">
      <c r="AR2332" s="1">
        <v>6000</v>
      </c>
      <c r="AS2332" s="1" t="s">
        <v>3104</v>
      </c>
      <c r="AT2332" s="34" t="str">
        <f>VLOOKUP(Reten_soc[[#This Row],[Tipo retenciones]],Creados_silog[],2,0)</f>
        <v>Multas Contractuales</v>
      </c>
      <c r="AU2332" s="11">
        <f>VLOOKUP(Reten_soc[[#This Row],[Tipo retenciones]],Creados_silog[],3,0)</f>
        <v>0</v>
      </c>
      <c r="AV2332" s="34" t="str">
        <f>VLOOKUP(Reten_soc[[#This Row],[Tipo retenciones]],Creados_silog[],4,0)</f>
        <v>NACIONAL</v>
      </c>
      <c r="AX2332" s="11"/>
    </row>
    <row r="2333" spans="44:50">
      <c r="AR2333" s="1">
        <v>6010</v>
      </c>
      <c r="AS2333" s="39" t="s">
        <v>25</v>
      </c>
      <c r="AT2333" s="34" t="str">
        <f>VLOOKUP(Reten_soc[[#This Row],[Tipo retenciones]],Creados_silog[],2,0)</f>
        <v>Retención Impuesto de Renta</v>
      </c>
      <c r="AU2333" s="11">
        <f>VLOOKUP(Reten_soc[[#This Row],[Tipo retenciones]],Creados_silog[],3,0)</f>
        <v>0</v>
      </c>
      <c r="AV2333" s="34" t="str">
        <f>VLOOKUP(Reten_soc[[#This Row],[Tipo retenciones]],Creados_silog[],4,0)</f>
        <v>NACIONAL</v>
      </c>
      <c r="AX2333" s="11"/>
    </row>
    <row r="2334" spans="44:50">
      <c r="AR2334" s="1">
        <v>6010</v>
      </c>
      <c r="AS2334" s="39" t="s">
        <v>94</v>
      </c>
      <c r="AT2334" s="34" t="str">
        <f>VLOOKUP(Reten_soc[[#This Row],[Tipo retenciones]],Creados_silog[],2,0)</f>
        <v>Retención Iva Bienes</v>
      </c>
      <c r="AU2334" s="11">
        <f>VLOOKUP(Reten_soc[[#This Row],[Tipo retenciones]],Creados_silog[],3,0)</f>
        <v>0</v>
      </c>
      <c r="AV2334" s="34" t="str">
        <f>VLOOKUP(Reten_soc[[#This Row],[Tipo retenciones]],Creados_silog[],4,0)</f>
        <v>NACIONAL</v>
      </c>
      <c r="AX2334" s="11"/>
    </row>
    <row r="2335" spans="44:50">
      <c r="AR2335" s="1">
        <v>6010</v>
      </c>
      <c r="AS2335" s="39" t="s">
        <v>108</v>
      </c>
      <c r="AT2335" s="34" t="str">
        <f>VLOOKUP(Reten_soc[[#This Row],[Tipo retenciones]],Creados_silog[],2,0)</f>
        <v>Retención Iva Servicios</v>
      </c>
      <c r="AU2335" s="11">
        <f>VLOOKUP(Reten_soc[[#This Row],[Tipo retenciones]],Creados_silog[],3,0)</f>
        <v>0</v>
      </c>
      <c r="AV2335" s="34" t="str">
        <f>VLOOKUP(Reten_soc[[#This Row],[Tipo retenciones]],Creados_silog[],4,0)</f>
        <v>NACIONAL</v>
      </c>
      <c r="AX2335" s="11"/>
    </row>
    <row r="2336" spans="44:50">
      <c r="AR2336" s="1">
        <v>6010</v>
      </c>
      <c r="AS2336" s="39" t="s">
        <v>124</v>
      </c>
      <c r="AT2336" s="34" t="str">
        <f>VLOOKUP(Reten_soc[[#This Row],[Tipo retenciones]],Creados_silog[],2,0)</f>
        <v>Retención ICA Servicios Bogotá</v>
      </c>
      <c r="AU2336" s="11">
        <f>VLOOKUP(Reten_soc[[#This Row],[Tipo retenciones]],Creados_silog[],3,0)</f>
        <v>11</v>
      </c>
      <c r="AV2336" s="34" t="str">
        <f>VLOOKUP(Reten_soc[[#This Row],[Tipo retenciones]],Creados_silog[],4,0)</f>
        <v>BOGOTÁ</v>
      </c>
      <c r="AX2336" s="11"/>
    </row>
    <row r="2337" spans="44:50">
      <c r="AR2337" s="1">
        <v>6010</v>
      </c>
      <c r="AS2337" s="1" t="s">
        <v>2128</v>
      </c>
      <c r="AT2337" s="34" t="str">
        <f>VLOOKUP(Reten_soc[[#This Row],[Tipo retenciones]],Creados_silog[],2,0)</f>
        <v>Retención ICA Servicios Santa Marta</v>
      </c>
      <c r="AU2337" s="11">
        <f>VLOOKUP(Reten_soc[[#This Row],[Tipo retenciones]],Creados_silog[],3,0)</f>
        <v>47</v>
      </c>
      <c r="AV2337" s="34" t="str">
        <f>VLOOKUP(Reten_soc[[#This Row],[Tipo retenciones]],Creados_silog[],4,0)</f>
        <v>MAGDALENA</v>
      </c>
      <c r="AX2337" s="11"/>
    </row>
    <row r="2338" spans="44:50">
      <c r="AR2338" s="1">
        <v>6010</v>
      </c>
      <c r="AS2338" s="1">
        <v>12</v>
      </c>
      <c r="AT2338" s="34" t="str">
        <f>VLOOKUP(Reten_soc[[#This Row],[Tipo retenciones]],Creados_silog[],2,0)</f>
        <v>Reten Impuesto Renta Activida Alterna I</v>
      </c>
      <c r="AU2338" s="11">
        <f>VLOOKUP(Reten_soc[[#This Row],[Tipo retenciones]],Creados_silog[],3,0)</f>
        <v>0</v>
      </c>
      <c r="AV2338" s="34" t="str">
        <f>VLOOKUP(Reten_soc[[#This Row],[Tipo retenciones]],Creados_silog[],4,0)</f>
        <v>NACIONAL</v>
      </c>
      <c r="AX2338" s="11"/>
    </row>
    <row r="2339" spans="44:50">
      <c r="AR2339" s="1">
        <v>6010</v>
      </c>
      <c r="AS2339" s="1">
        <v>17</v>
      </c>
      <c r="AT2339" s="34" t="str">
        <f>VLOOKUP(Reten_soc[[#This Row],[Tipo retenciones]],Creados_silog[],2,0)</f>
        <v>Reten Impuesto Renta Activida Alterna II</v>
      </c>
      <c r="AU2339" s="11">
        <f>VLOOKUP(Reten_soc[[#This Row],[Tipo retenciones]],Creados_silog[],3,0)</f>
        <v>0</v>
      </c>
      <c r="AV2339" s="34" t="str">
        <f>VLOOKUP(Reten_soc[[#This Row],[Tipo retenciones]],Creados_silog[],4,0)</f>
        <v>NACIONAL</v>
      </c>
      <c r="AX2339" s="11"/>
    </row>
    <row r="2340" spans="44:50">
      <c r="AR2340" s="1">
        <v>6010</v>
      </c>
      <c r="AS2340" s="1" t="s">
        <v>2556</v>
      </c>
      <c r="AT2340" s="34" t="str">
        <f>VLOOKUP(Reten_soc[[#This Row],[Tipo retenciones]],Creados_silog[],2,0)</f>
        <v>Estampilla Pro Unal y demás Un Estatales</v>
      </c>
      <c r="AU2340" s="11">
        <f>VLOOKUP(Reten_soc[[#This Row],[Tipo retenciones]],Creados_silog[],3,0)</f>
        <v>70</v>
      </c>
      <c r="AV2340" s="34" t="str">
        <f>VLOOKUP(Reten_soc[[#This Row],[Tipo retenciones]],Creados_silog[],4,0)</f>
        <v>SUCRE</v>
      </c>
      <c r="AX2340" s="11"/>
    </row>
    <row r="2341" spans="44:50">
      <c r="AR2341" s="1">
        <v>6010</v>
      </c>
      <c r="AS2341" s="1" t="s">
        <v>2637</v>
      </c>
      <c r="AT2341" s="34" t="str">
        <f>VLOOKUP(Reten_soc[[#This Row],[Tipo retenciones]],Creados_silog[],2,0)</f>
        <v>Ahorro Fomento a la Construccion AFC</v>
      </c>
      <c r="AU2341" s="11">
        <f>VLOOKUP(Reten_soc[[#This Row],[Tipo retenciones]],Creados_silog[],3,0)</f>
        <v>0</v>
      </c>
      <c r="AV2341" s="34" t="str">
        <f>VLOOKUP(Reten_soc[[#This Row],[Tipo retenciones]],Creados_silog[],4,0)</f>
        <v>NACIONAL</v>
      </c>
      <c r="AX2341" s="11"/>
    </row>
    <row r="2342" spans="44:50">
      <c r="AR2342" s="1">
        <v>6010</v>
      </c>
      <c r="AS2342" s="1" t="s">
        <v>2710</v>
      </c>
      <c r="AT2342" s="34" t="str">
        <f>VLOOKUP(Reten_soc[[#This Row],[Tipo retenciones]],Creados_silog[],2,0)</f>
        <v>Retención ICA Bienes Tumaco</v>
      </c>
      <c r="AU2342" s="11">
        <f>VLOOKUP(Reten_soc[[#This Row],[Tipo retenciones]],Creados_silog[],3,0)</f>
        <v>52</v>
      </c>
      <c r="AV2342" s="34" t="str">
        <f>VLOOKUP(Reten_soc[[#This Row],[Tipo retenciones]],Creados_silog[],4,0)</f>
        <v>NARIÑO</v>
      </c>
      <c r="AX2342" s="11"/>
    </row>
    <row r="2343" spans="44:50">
      <c r="AR2343" s="1">
        <v>6010</v>
      </c>
      <c r="AS2343" s="1" t="s">
        <v>2716</v>
      </c>
      <c r="AT2343" s="34" t="str">
        <f>VLOOKUP(Reten_soc[[#This Row],[Tipo retenciones]],Creados_silog[],2,0)</f>
        <v>Retención ICA Servicios Tumaco</v>
      </c>
      <c r="AU2343" s="11">
        <f>VLOOKUP(Reten_soc[[#This Row],[Tipo retenciones]],Creados_silog[],3,0)</f>
        <v>52</v>
      </c>
      <c r="AV2343" s="34" t="str">
        <f>VLOOKUP(Reten_soc[[#This Row],[Tipo retenciones]],Creados_silog[],4,0)</f>
        <v>NARIÑO</v>
      </c>
      <c r="AX2343" s="11"/>
    </row>
    <row r="2344" spans="44:50">
      <c r="AR2344" s="1">
        <v>6010</v>
      </c>
      <c r="AS2344" s="1" t="s">
        <v>2800</v>
      </c>
      <c r="AT2344" s="34" t="str">
        <f>VLOOKUP(Reten_soc[[#This Row],[Tipo retenciones]],Creados_silog[],2,0)</f>
        <v>Estampilla Pro-desarrollo UCEVA - Valle</v>
      </c>
      <c r="AU2344" s="11">
        <f>VLOOKUP(Reten_soc[[#This Row],[Tipo retenciones]],Creados_silog[],3,0)</f>
        <v>76</v>
      </c>
      <c r="AV2344" s="34" t="str">
        <f>VLOOKUP(Reten_soc[[#This Row],[Tipo retenciones]],Creados_silog[],4,0)</f>
        <v>VALLE</v>
      </c>
      <c r="AX2344" s="11"/>
    </row>
    <row r="2345" spans="44:50">
      <c r="AR2345" s="1">
        <v>6010</v>
      </c>
      <c r="AS2345" s="1" t="s">
        <v>2749</v>
      </c>
      <c r="AT2345" s="34" t="str">
        <f>VLOOKUP(Reten_soc[[#This Row],[Tipo retenciones]],Creados_silog[],2,0)</f>
        <v>Retención ICA Bs S. Andres Prov. Sta Cat</v>
      </c>
      <c r="AU2345" s="11">
        <f>VLOOKUP(Reten_soc[[#This Row],[Tipo retenciones]],Creados_silog[],3,0)</f>
        <v>88</v>
      </c>
      <c r="AV2345" s="34" t="str">
        <f>VLOOKUP(Reten_soc[[#This Row],[Tipo retenciones]],Creados_silog[],4,0)</f>
        <v>SAN ANDRÉS</v>
      </c>
      <c r="AX2345" s="11"/>
    </row>
    <row r="2346" spans="44:50">
      <c r="AR2346" s="1">
        <v>6010</v>
      </c>
      <c r="AS2346" s="1" t="s">
        <v>2755</v>
      </c>
      <c r="AT2346" s="34" t="str">
        <f>VLOOKUP(Reten_soc[[#This Row],[Tipo retenciones]],Creados_silog[],2,0)</f>
        <v>Retención ICA Ss S. Andres Prov. Sta Cat</v>
      </c>
      <c r="AU2346" s="11">
        <f>VLOOKUP(Reten_soc[[#This Row],[Tipo retenciones]],Creados_silog[],3,0)</f>
        <v>88</v>
      </c>
      <c r="AV2346" s="34" t="str">
        <f>VLOOKUP(Reten_soc[[#This Row],[Tipo retenciones]],Creados_silog[],4,0)</f>
        <v>SAN ANDRÉS</v>
      </c>
      <c r="AX2346" s="11"/>
    </row>
    <row r="2347" spans="44:50">
      <c r="AR2347" s="1">
        <v>6010</v>
      </c>
      <c r="AS2347" s="1" t="s">
        <v>2770</v>
      </c>
      <c r="AT2347" s="34" t="str">
        <f>VLOOKUP(Reten_soc[[#This Row],[Tipo retenciones]],Creados_silog[],2,0)</f>
        <v>Retención ICA Bienes Solano (Caqueta)</v>
      </c>
      <c r="AU2347" s="11">
        <f>VLOOKUP(Reten_soc[[#This Row],[Tipo retenciones]],Creados_silog[],3,0)</f>
        <v>18</v>
      </c>
      <c r="AV2347" s="34" t="str">
        <f>VLOOKUP(Reten_soc[[#This Row],[Tipo retenciones]],Creados_silog[],4,0)</f>
        <v>CAQUETA</v>
      </c>
      <c r="AX2347" s="11"/>
    </row>
    <row r="2348" spans="44:50">
      <c r="AR2348" s="1">
        <v>6010</v>
      </c>
      <c r="AS2348" s="1" t="s">
        <v>2774</v>
      </c>
      <c r="AT2348" s="34" t="str">
        <f>VLOOKUP(Reten_soc[[#This Row],[Tipo retenciones]],Creados_silog[],2,0)</f>
        <v>Retención ICA Servicios Solano (Caqueta</v>
      </c>
      <c r="AU2348" s="11">
        <f>VLOOKUP(Reten_soc[[#This Row],[Tipo retenciones]],Creados_silog[],3,0)</f>
        <v>18</v>
      </c>
      <c r="AV2348" s="34" t="str">
        <f>VLOOKUP(Reten_soc[[#This Row],[Tipo retenciones]],Creados_silog[],4,0)</f>
        <v>CAQUETA</v>
      </c>
      <c r="AX2348" s="11"/>
    </row>
    <row r="2349" spans="44:50">
      <c r="AR2349" s="1">
        <v>6010</v>
      </c>
      <c r="AS2349" s="1">
        <v>31</v>
      </c>
      <c r="AT2349" s="34" t="str">
        <f>VLOOKUP(Reten_soc[[#This Row],[Tipo retenciones]],Creados_silog[],2,0)</f>
        <v>Retención ICA Bienes Cartagena</v>
      </c>
      <c r="AU2349" s="11">
        <f>VLOOKUP(Reten_soc[[#This Row],[Tipo retenciones]],Creados_silog[],3,0)</f>
        <v>13</v>
      </c>
      <c r="AV2349" s="34" t="str">
        <f>VLOOKUP(Reten_soc[[#This Row],[Tipo retenciones]],Creados_silog[],4,0)</f>
        <v>BOLÍVAR</v>
      </c>
      <c r="AX2349" s="11"/>
    </row>
    <row r="2350" spans="44:50">
      <c r="AR2350" s="1">
        <v>6010</v>
      </c>
      <c r="AS2350" s="1">
        <v>32</v>
      </c>
      <c r="AT2350" s="34" t="str">
        <f>VLOOKUP(Reten_soc[[#This Row],[Tipo retenciones]],Creados_silog[],2,0)</f>
        <v>Retención ICA Servicios Cartagena</v>
      </c>
      <c r="AU2350" s="11">
        <f>VLOOKUP(Reten_soc[[#This Row],[Tipo retenciones]],Creados_silog[],3,0)</f>
        <v>13</v>
      </c>
      <c r="AV2350" s="34" t="str">
        <f>VLOOKUP(Reten_soc[[#This Row],[Tipo retenciones]],Creados_silog[],4,0)</f>
        <v>BOLÍVAR</v>
      </c>
      <c r="AX2350" s="11"/>
    </row>
    <row r="2351" spans="44:50">
      <c r="AR2351" s="1">
        <v>6010</v>
      </c>
      <c r="AS2351" s="1" t="s">
        <v>2810</v>
      </c>
      <c r="AT2351" s="34" t="str">
        <f>VLOOKUP(Reten_soc[[#This Row],[Tipo retenciones]],Creados_silog[],2,0)</f>
        <v>Impuesto Equidad CREE</v>
      </c>
      <c r="AU2351" s="11">
        <f>VLOOKUP(Reten_soc[[#This Row],[Tipo retenciones]],Creados_silog[],3,0)</f>
        <v>0</v>
      </c>
      <c r="AV2351" s="34" t="str">
        <f>VLOOKUP(Reten_soc[[#This Row],[Tipo retenciones]],Creados_silog[],4,0)</f>
        <v>NACIONAL</v>
      </c>
      <c r="AX2351" s="11"/>
    </row>
    <row r="2352" spans="44:50">
      <c r="AR2352" s="1">
        <v>6010</v>
      </c>
      <c r="AS2352" s="1" t="s">
        <v>2826</v>
      </c>
      <c r="AT2352" s="34" t="str">
        <f>VLOOKUP(Reten_soc[[#This Row],[Tipo retenciones]],Creados_silog[],2,0)</f>
        <v>Contribución contrato de obra</v>
      </c>
      <c r="AU2352" s="11">
        <f>VLOOKUP(Reten_soc[[#This Row],[Tipo retenciones]],Creados_silog[],3,0)</f>
        <v>0</v>
      </c>
      <c r="AV2352" s="34" t="str">
        <f>VLOOKUP(Reten_soc[[#This Row],[Tipo retenciones]],Creados_silog[],4,0)</f>
        <v>NACIONAL</v>
      </c>
      <c r="AX2352" s="11"/>
    </row>
    <row r="2353" spans="44:50">
      <c r="AR2353" s="1">
        <v>6010</v>
      </c>
      <c r="AS2353" s="1" t="s">
        <v>2869</v>
      </c>
      <c r="AT2353" s="34" t="str">
        <f>VLOOKUP(Reten_soc[[#This Row],[Tipo retenciones]],Creados_silog[],2,0)</f>
        <v>Retención ICA Bienes Cota</v>
      </c>
      <c r="AU2353" s="11">
        <f>VLOOKUP(Reten_soc[[#This Row],[Tipo retenciones]],Creados_silog[],3,0)</f>
        <v>25</v>
      </c>
      <c r="AV2353" s="34" t="str">
        <f>VLOOKUP(Reten_soc[[#This Row],[Tipo retenciones]],Creados_silog[],4,0)</f>
        <v>CUNDINAMARCA</v>
      </c>
      <c r="AX2353" s="11"/>
    </row>
    <row r="2354" spans="44:50">
      <c r="AR2354" s="1">
        <v>6010</v>
      </c>
      <c r="AS2354" s="1" t="s">
        <v>2874</v>
      </c>
      <c r="AT2354" s="34" t="str">
        <f>VLOOKUP(Reten_soc[[#This Row],[Tipo retenciones]],Creados_silog[],2,0)</f>
        <v>Retención ICA Servicios Cota</v>
      </c>
      <c r="AU2354" s="11">
        <f>VLOOKUP(Reten_soc[[#This Row],[Tipo retenciones]],Creados_silog[],3,0)</f>
        <v>25</v>
      </c>
      <c r="AV2354" s="34" t="str">
        <f>VLOOKUP(Reten_soc[[#This Row],[Tipo retenciones]],Creados_silog[],4,0)</f>
        <v>CUNDINAMARCA</v>
      </c>
      <c r="AX2354" s="11"/>
    </row>
    <row r="2355" spans="44:50">
      <c r="AR2355" s="1">
        <v>6010</v>
      </c>
      <c r="AS2355" s="1" t="s">
        <v>2957</v>
      </c>
      <c r="AT2355" s="34" t="str">
        <f>VLOOKUP(Reten_soc[[#This Row],[Tipo retenciones]],Creados_silog[],2,0)</f>
        <v>Estampilla Pro Universidad del Pacifico</v>
      </c>
      <c r="AU2355" s="11">
        <f>VLOOKUP(Reten_soc[[#This Row],[Tipo retenciones]],Creados_silog[],3,0)</f>
        <v>19</v>
      </c>
      <c r="AV2355" s="34" t="str">
        <f>VLOOKUP(Reten_soc[[#This Row],[Tipo retenciones]],Creados_silog[],4,0)</f>
        <v>CAUCA</v>
      </c>
      <c r="AX2355" s="11"/>
    </row>
    <row r="2356" spans="44:50">
      <c r="AR2356" s="1">
        <v>6010</v>
      </c>
      <c r="AS2356" s="1">
        <v>40</v>
      </c>
      <c r="AT2356" s="34" t="str">
        <f>VLOOKUP(Reten_soc[[#This Row],[Tipo retenciones]],Creados_silog[],2,0)</f>
        <v>Retención ICA Servicios Leticia</v>
      </c>
      <c r="AU2356" s="11">
        <f>VLOOKUP(Reten_soc[[#This Row],[Tipo retenciones]],Creados_silog[],3,0)</f>
        <v>91</v>
      </c>
      <c r="AV2356" s="34" t="str">
        <f>VLOOKUP(Reten_soc[[#This Row],[Tipo retenciones]],Creados_silog[],4,0)</f>
        <v>AMAZONAS</v>
      </c>
      <c r="AX2356" s="11"/>
    </row>
    <row r="2357" spans="44:50">
      <c r="AR2357" s="1">
        <v>6010</v>
      </c>
      <c r="AS2357" s="1">
        <v>46</v>
      </c>
      <c r="AT2357" s="34" t="str">
        <f>VLOOKUP(Reten_soc[[#This Row],[Tipo retenciones]],Creados_silog[],2,0)</f>
        <v>Retención ICA Bienes Arauca</v>
      </c>
      <c r="AU2357" s="11">
        <f>VLOOKUP(Reten_soc[[#This Row],[Tipo retenciones]],Creados_silog[],3,0)</f>
        <v>81</v>
      </c>
      <c r="AV2357" s="34" t="str">
        <f>VLOOKUP(Reten_soc[[#This Row],[Tipo retenciones]],Creados_silog[],4,0)</f>
        <v>ARAUCA</v>
      </c>
      <c r="AX2357" s="11"/>
    </row>
    <row r="2358" spans="44:50">
      <c r="AR2358" s="1">
        <v>6010</v>
      </c>
      <c r="AS2358" s="1">
        <v>47</v>
      </c>
      <c r="AT2358" s="34" t="str">
        <f>VLOOKUP(Reten_soc[[#This Row],[Tipo retenciones]],Creados_silog[],2,0)</f>
        <v>Retención ICA Servicios Arauca</v>
      </c>
      <c r="AU2358" s="11">
        <f>VLOOKUP(Reten_soc[[#This Row],[Tipo retenciones]],Creados_silog[],3,0)</f>
        <v>81</v>
      </c>
      <c r="AV2358" s="34" t="str">
        <f>VLOOKUP(Reten_soc[[#This Row],[Tipo retenciones]],Creados_silog[],4,0)</f>
        <v>ARAUCA</v>
      </c>
      <c r="AX2358" s="11"/>
    </row>
    <row r="2359" spans="44:50">
      <c r="AR2359" s="1">
        <v>6010</v>
      </c>
      <c r="AS2359" s="1">
        <v>48</v>
      </c>
      <c r="AT2359" s="34" t="str">
        <f>VLOOKUP(Reten_soc[[#This Row],[Tipo retenciones]],Creados_silog[],2,0)</f>
        <v>Retención ICA Bienes Pto. Carreño</v>
      </c>
      <c r="AU2359" s="11">
        <f>VLOOKUP(Reten_soc[[#This Row],[Tipo retenciones]],Creados_silog[],3,0)</f>
        <v>99</v>
      </c>
      <c r="AV2359" s="34" t="str">
        <f>VLOOKUP(Reten_soc[[#This Row],[Tipo retenciones]],Creados_silog[],4,0)</f>
        <v>VICHADA</v>
      </c>
      <c r="AX2359" s="11"/>
    </row>
    <row r="2360" spans="44:50">
      <c r="AR2360" s="1">
        <v>6010</v>
      </c>
      <c r="AS2360" s="1">
        <v>49</v>
      </c>
      <c r="AT2360" s="34" t="str">
        <f>VLOOKUP(Reten_soc[[#This Row],[Tipo retenciones]],Creados_silog[],2,0)</f>
        <v>Retención ICA Servicios Pto. Carreño</v>
      </c>
      <c r="AU2360" s="11">
        <f>VLOOKUP(Reten_soc[[#This Row],[Tipo retenciones]],Creados_silog[],3,0)</f>
        <v>99</v>
      </c>
      <c r="AV2360" s="34" t="str">
        <f>VLOOKUP(Reten_soc[[#This Row],[Tipo retenciones]],Creados_silog[],4,0)</f>
        <v>VICHADA</v>
      </c>
      <c r="AX2360" s="11"/>
    </row>
    <row r="2361" spans="44:50">
      <c r="AR2361" s="1">
        <v>6010</v>
      </c>
      <c r="AS2361" s="1" t="s">
        <v>2919</v>
      </c>
      <c r="AT2361" s="34" t="str">
        <f>VLOOKUP(Reten_soc[[#This Row],[Tipo retenciones]],Creados_silog[],2,0)</f>
        <v>Retención ICA Bienes Leguizamo</v>
      </c>
      <c r="AU2361" s="11">
        <f>VLOOKUP(Reten_soc[[#This Row],[Tipo retenciones]],Creados_silog[],3,0)</f>
        <v>86</v>
      </c>
      <c r="AV2361" s="34" t="str">
        <f>VLOOKUP(Reten_soc[[#This Row],[Tipo retenciones]],Creados_silog[],4,0)</f>
        <v>PUTUMAYO</v>
      </c>
      <c r="AX2361" s="11"/>
    </row>
    <row r="2362" spans="44:50">
      <c r="AR2362" s="1">
        <v>6010</v>
      </c>
      <c r="AS2362" s="1" t="s">
        <v>2922</v>
      </c>
      <c r="AT2362" s="34" t="str">
        <f>VLOOKUP(Reten_soc[[#This Row],[Tipo retenciones]],Creados_silog[],2,0)</f>
        <v>Retención ICA Servicios Leguizamo</v>
      </c>
      <c r="AU2362" s="11">
        <f>VLOOKUP(Reten_soc[[#This Row],[Tipo retenciones]],Creados_silog[],3,0)</f>
        <v>86</v>
      </c>
      <c r="AV2362" s="34" t="str">
        <f>VLOOKUP(Reten_soc[[#This Row],[Tipo retenciones]],Creados_silog[],4,0)</f>
        <v>PUTUMAYO</v>
      </c>
      <c r="AX2362" s="11"/>
    </row>
    <row r="2363" spans="44:50">
      <c r="AR2363" s="1">
        <v>6010</v>
      </c>
      <c r="AS2363" s="1">
        <v>52</v>
      </c>
      <c r="AT2363" s="34" t="str">
        <f>VLOOKUP(Reten_soc[[#This Row],[Tipo retenciones]],Creados_silog[],2,0)</f>
        <v>Retención ICA Bienes Turbo</v>
      </c>
      <c r="AU2363" s="11">
        <f>VLOOKUP(Reten_soc[[#This Row],[Tipo retenciones]],Creados_silog[],3,0)</f>
        <v>5</v>
      </c>
      <c r="AV2363" s="34" t="str">
        <f>VLOOKUP(Reten_soc[[#This Row],[Tipo retenciones]],Creados_silog[],4,0)</f>
        <v>ANTIOQUIA</v>
      </c>
      <c r="AX2363" s="11"/>
    </row>
    <row r="2364" spans="44:50">
      <c r="AR2364" s="1">
        <v>6010</v>
      </c>
      <c r="AS2364" s="1">
        <v>53</v>
      </c>
      <c r="AT2364" s="34" t="str">
        <f>VLOOKUP(Reten_soc[[#This Row],[Tipo retenciones]],Creados_silog[],2,0)</f>
        <v>Retención ICA Servicios Turbo</v>
      </c>
      <c r="AU2364" s="11">
        <f>VLOOKUP(Reten_soc[[#This Row],[Tipo retenciones]],Creados_silog[],3,0)</f>
        <v>5</v>
      </c>
      <c r="AV2364" s="34" t="str">
        <f>VLOOKUP(Reten_soc[[#This Row],[Tipo retenciones]],Creados_silog[],4,0)</f>
        <v>ANTIOQUIA</v>
      </c>
      <c r="AX2364" s="11"/>
    </row>
    <row r="2365" spans="44:50">
      <c r="AR2365" s="1">
        <v>6010</v>
      </c>
      <c r="AS2365" s="1">
        <v>56</v>
      </c>
      <c r="AT2365" s="34" t="str">
        <f>VLOOKUP(Reten_soc[[#This Row],[Tipo retenciones]],Creados_silog[],2,0)</f>
        <v>Retención ICA Bienes Coveñas</v>
      </c>
      <c r="AU2365" s="11">
        <f>VLOOKUP(Reten_soc[[#This Row],[Tipo retenciones]],Creados_silog[],3,0)</f>
        <v>70</v>
      </c>
      <c r="AV2365" s="34" t="str">
        <f>VLOOKUP(Reten_soc[[#This Row],[Tipo retenciones]],Creados_silog[],4,0)</f>
        <v>SUCRE</v>
      </c>
      <c r="AX2365" s="11"/>
    </row>
    <row r="2366" spans="44:50">
      <c r="AR2366" s="1">
        <v>6010</v>
      </c>
      <c r="AS2366" s="1">
        <v>57</v>
      </c>
      <c r="AT2366" s="34" t="str">
        <f>VLOOKUP(Reten_soc[[#This Row],[Tipo retenciones]],Creados_silog[],2,0)</f>
        <v>Retención ICA Servicios Coveñas</v>
      </c>
      <c r="AU2366" s="11">
        <f>VLOOKUP(Reten_soc[[#This Row],[Tipo retenciones]],Creados_silog[],3,0)</f>
        <v>70</v>
      </c>
      <c r="AV2366" s="34" t="str">
        <f>VLOOKUP(Reten_soc[[#This Row],[Tipo retenciones]],Creados_silog[],4,0)</f>
        <v>SUCRE</v>
      </c>
      <c r="AX2366" s="11"/>
    </row>
    <row r="2367" spans="44:50">
      <c r="AR2367" s="1">
        <v>6010</v>
      </c>
      <c r="AS2367" s="1" t="s">
        <v>2995</v>
      </c>
      <c r="AT2367" s="34" t="str">
        <f>VLOOKUP(Reten_soc[[#This Row],[Tipo retenciones]],Creados_silog[],2,0)</f>
        <v>Retención Impuesto Solidario Covid19</v>
      </c>
      <c r="AU2367" s="11">
        <f>VLOOKUP(Reten_soc[[#This Row],[Tipo retenciones]],Creados_silog[],3,0)</f>
        <v>0</v>
      </c>
      <c r="AV2367" s="34" t="str">
        <f>VLOOKUP(Reten_soc[[#This Row],[Tipo retenciones]],Creados_silog[],4,0)</f>
        <v>NACIONAL</v>
      </c>
      <c r="AX2367" s="11"/>
    </row>
    <row r="2368" spans="44:50">
      <c r="AR2368" s="1">
        <v>6010</v>
      </c>
      <c r="AS2368" s="1" t="s">
        <v>2998</v>
      </c>
      <c r="AT2368" s="34" t="str">
        <f>VLOOKUP(Reten_soc[[#This Row],[Tipo retenciones]],Creados_silog[],2,0)</f>
        <v>Reten Aport Solidario Voluntario Covid19</v>
      </c>
      <c r="AU2368" s="11">
        <f>VLOOKUP(Reten_soc[[#This Row],[Tipo retenciones]],Creados_silog[],3,0)</f>
        <v>0</v>
      </c>
      <c r="AV2368" s="34" t="str">
        <f>VLOOKUP(Reten_soc[[#This Row],[Tipo retenciones]],Creados_silog[],4,0)</f>
        <v>NACIONAL</v>
      </c>
      <c r="AX2368" s="11"/>
    </row>
    <row r="2369" spans="44:50">
      <c r="AR2369" s="1">
        <v>6010</v>
      </c>
      <c r="AS2369" s="1">
        <v>68</v>
      </c>
      <c r="AT2369" s="34" t="str">
        <f>VLOOKUP(Reten_soc[[#This Row],[Tipo retenciones]],Creados_silog[],2,0)</f>
        <v>Retención ICA Bienes Valle del Cauca</v>
      </c>
      <c r="AU2369" s="11">
        <f>VLOOKUP(Reten_soc[[#This Row],[Tipo retenciones]],Creados_silog[],3,0)</f>
        <v>68</v>
      </c>
      <c r="AV2369" s="34" t="str">
        <f>VLOOKUP(Reten_soc[[#This Row],[Tipo retenciones]],Creados_silog[],4,0)</f>
        <v>SANTANDER</v>
      </c>
      <c r="AX2369" s="11"/>
    </row>
    <row r="2370" spans="44:50">
      <c r="AR2370" s="1">
        <v>6010</v>
      </c>
      <c r="AS2370" s="1">
        <v>69</v>
      </c>
      <c r="AT2370" s="34" t="str">
        <f>VLOOKUP(Reten_soc[[#This Row],[Tipo retenciones]],Creados_silog[],2,0)</f>
        <v>Retención ICA Servicios Valle del cauca</v>
      </c>
      <c r="AU2370" s="11">
        <f>VLOOKUP(Reten_soc[[#This Row],[Tipo retenciones]],Creados_silog[],3,0)</f>
        <v>68</v>
      </c>
      <c r="AV2370" s="34" t="str">
        <f>VLOOKUP(Reten_soc[[#This Row],[Tipo retenciones]],Creados_silog[],4,0)</f>
        <v>SANTANDER</v>
      </c>
      <c r="AX2370" s="11"/>
    </row>
    <row r="2371" spans="44:50">
      <c r="AR2371" s="1">
        <v>6010</v>
      </c>
      <c r="AS2371" s="1" t="s">
        <v>3178</v>
      </c>
      <c r="AT2371" s="34" t="str">
        <f>VLOOKUP(Reten_soc[[#This Row],[Tipo retenciones]],Creados_silog[],2,0)</f>
        <v>Retención ICA Servicios Puerto Inirida</v>
      </c>
      <c r="AU2371" s="11">
        <f>VLOOKUP(Reten_soc[[#This Row],[Tipo retenciones]],Creados_silog[],3,0)</f>
        <v>94</v>
      </c>
      <c r="AV2371" s="34" t="str">
        <f>VLOOKUP(Reten_soc[[#This Row],[Tipo retenciones]],Creados_silog[],4,0)</f>
        <v>GUAINIA</v>
      </c>
      <c r="AX2371" s="11"/>
    </row>
    <row r="2372" spans="44:50">
      <c r="AR2372" s="1">
        <v>6010</v>
      </c>
      <c r="AS2372" s="1" t="s">
        <v>3180</v>
      </c>
      <c r="AT2372" s="34" t="str">
        <f>VLOOKUP(Reten_soc[[#This Row],[Tipo retenciones]],Creados_silog[],2,0)</f>
        <v>Retención ICA Bienes  Puerto Inirida</v>
      </c>
      <c r="AU2372" s="11">
        <f>VLOOKUP(Reten_soc[[#This Row],[Tipo retenciones]],Creados_silog[],3,0)</f>
        <v>94</v>
      </c>
      <c r="AV2372" s="34" t="str">
        <f>VLOOKUP(Reten_soc[[#This Row],[Tipo retenciones]],Creados_silog[],4,0)</f>
        <v>GUAINIA</v>
      </c>
      <c r="AX2372" s="11"/>
    </row>
    <row r="2373" spans="44:50">
      <c r="AR2373" s="1">
        <v>6010</v>
      </c>
      <c r="AS2373" s="1">
        <v>74</v>
      </c>
      <c r="AT2373" s="34" t="str">
        <f>VLOOKUP(Reten_soc[[#This Row],[Tipo retenciones]],Creados_silog[],2,0)</f>
        <v>Retención ICA Servicios Barranquilla</v>
      </c>
      <c r="AU2373" s="11">
        <f>VLOOKUP(Reten_soc[[#This Row],[Tipo retenciones]],Creados_silog[],3,0)</f>
        <v>8</v>
      </c>
      <c r="AV2373" s="34" t="str">
        <f>VLOOKUP(Reten_soc[[#This Row],[Tipo retenciones]],Creados_silog[],4,0)</f>
        <v>ATLÁNTICO</v>
      </c>
      <c r="AX2373" s="11"/>
    </row>
    <row r="2374" spans="44:50">
      <c r="AR2374" s="1">
        <v>6010</v>
      </c>
      <c r="AS2374" s="1" t="s">
        <v>3197</v>
      </c>
      <c r="AT2374" s="34" t="str">
        <f>VLOOKUP(Reten_soc[[#This Row],[Tipo retenciones]],Creados_silog[],2,0)</f>
        <v>Retención ICA Serv. Bahia Solano (Choco)</v>
      </c>
      <c r="AU2374" s="11">
        <f>VLOOKUP(Reten_soc[[#This Row],[Tipo retenciones]],Creados_silog[],3,0)</f>
        <v>27</v>
      </c>
      <c r="AV2374" s="34" t="str">
        <f>VLOOKUP(Reten_soc[[#This Row],[Tipo retenciones]],Creados_silog[],4,0)</f>
        <v>CHOCO</v>
      </c>
      <c r="AX2374" s="11"/>
    </row>
    <row r="2375" spans="44:50">
      <c r="AR2375" s="1">
        <v>6010</v>
      </c>
      <c r="AS2375" s="1" t="s">
        <v>3203</v>
      </c>
      <c r="AT2375" s="34" t="str">
        <f>VLOOKUP(Reten_soc[[#This Row],[Tipo retenciones]],Creados_silog[],2,0)</f>
        <v>Retención ICA Servicios Guapi (Cauca)</v>
      </c>
      <c r="AU2375" s="11">
        <f>VLOOKUP(Reten_soc[[#This Row],[Tipo retenciones]],Creados_silog[],3,0)</f>
        <v>19</v>
      </c>
      <c r="AV2375" s="34" t="str">
        <f>VLOOKUP(Reten_soc[[#This Row],[Tipo retenciones]],Creados_silog[],4,0)</f>
        <v>CAUCA</v>
      </c>
      <c r="AX2375" s="11"/>
    </row>
    <row r="2376" spans="44:50">
      <c r="AR2376" s="1">
        <v>6010</v>
      </c>
      <c r="AS2376" s="1" t="s">
        <v>3205</v>
      </c>
      <c r="AT2376" s="34" t="str">
        <f>VLOOKUP(Reten_soc[[#This Row],[Tipo retenciones]],Creados_silog[],2,0)</f>
        <v>Retención ICA Bienes Guapi (Cauca)</v>
      </c>
      <c r="AU2376" s="11">
        <f>VLOOKUP(Reten_soc[[#This Row],[Tipo retenciones]],Creados_silog[],3,0)</f>
        <v>19</v>
      </c>
      <c r="AV2376" s="34" t="str">
        <f>VLOOKUP(Reten_soc[[#This Row],[Tipo retenciones]],Creados_silog[],4,0)</f>
        <v>CAUCA</v>
      </c>
      <c r="AX2376" s="11"/>
    </row>
    <row r="2377" spans="44:50">
      <c r="AR2377" s="1">
        <v>6010</v>
      </c>
      <c r="AS2377" s="1" t="s">
        <v>3219</v>
      </c>
      <c r="AT2377" s="34" t="str">
        <f>VLOOKUP(Reten_soc[[#This Row],[Tipo retenciones]],Creados_silog[],2,0)</f>
        <v>Retención ICA Servicios Acandí (Chocó)</v>
      </c>
      <c r="AU2377" s="11">
        <f>VLOOKUP(Reten_soc[[#This Row],[Tipo retenciones]],Creados_silog[],3,0)</f>
        <v>27</v>
      </c>
      <c r="AV2377" s="34" t="str">
        <f>VLOOKUP(Reten_soc[[#This Row],[Tipo retenciones]],Creados_silog[],4,0)</f>
        <v>CHOCO</v>
      </c>
      <c r="AX2377" s="11"/>
    </row>
    <row r="2378" spans="44:50">
      <c r="AR2378" s="1">
        <v>6010</v>
      </c>
      <c r="AS2378" s="1" t="s">
        <v>3221</v>
      </c>
      <c r="AT2378" s="34" t="str">
        <f>VLOOKUP(Reten_soc[[#This Row],[Tipo retenciones]],Creados_silog[],2,0)</f>
        <v>Retención ICA Servicios Manaure (La Guaj</v>
      </c>
      <c r="AU2378" s="11">
        <f>VLOOKUP(Reten_soc[[#This Row],[Tipo retenciones]],Creados_silog[],3,0)</f>
        <v>44</v>
      </c>
      <c r="AV2378" s="34" t="str">
        <f>VLOOKUP(Reten_soc[[#This Row],[Tipo retenciones]],Creados_silog[],4,0)</f>
        <v>LA GUAJIRA</v>
      </c>
      <c r="AX2378" s="11"/>
    </row>
    <row r="2379" spans="44:50">
      <c r="AR2379" s="1">
        <v>6010</v>
      </c>
      <c r="AS2379" s="1" t="s">
        <v>3223</v>
      </c>
      <c r="AT2379" s="34" t="str">
        <f>VLOOKUP(Reten_soc[[#This Row],[Tipo retenciones]],Creados_silog[],2,0)</f>
        <v>Retención ICA Servicios Uribia (La Guaji</v>
      </c>
      <c r="AU2379" s="11">
        <f>VLOOKUP(Reten_soc[[#This Row],[Tipo retenciones]],Creados_silog[],3,0)</f>
        <v>44</v>
      </c>
      <c r="AV2379" s="34" t="str">
        <f>VLOOKUP(Reten_soc[[#This Row],[Tipo retenciones]],Creados_silog[],4,0)</f>
        <v>LA GUAJIRA</v>
      </c>
      <c r="AX2379" s="11"/>
    </row>
    <row r="2380" spans="44:50">
      <c r="AR2380" s="1">
        <v>6010</v>
      </c>
      <c r="AS2380" s="1" t="s">
        <v>3225</v>
      </c>
      <c r="AT2380" s="34" t="str">
        <f>VLOOKUP(Reten_soc[[#This Row],[Tipo retenciones]],Creados_silog[],2,0)</f>
        <v>Retención ICA Bienes Uribia (La Guajira)</v>
      </c>
      <c r="AU2380" s="11">
        <f>VLOOKUP(Reten_soc[[#This Row],[Tipo retenciones]],Creados_silog[],3,0)</f>
        <v>44</v>
      </c>
      <c r="AV2380" s="34" t="str">
        <f>VLOOKUP(Reten_soc[[#This Row],[Tipo retenciones]],Creados_silog[],4,0)</f>
        <v>LA GUAJIRA</v>
      </c>
      <c r="AX2380" s="11"/>
    </row>
    <row r="2381" spans="44:50">
      <c r="AR2381" s="1">
        <v>6010</v>
      </c>
      <c r="AS2381" s="1">
        <v>94</v>
      </c>
      <c r="AT2381" s="34" t="str">
        <f>VLOOKUP(Reten_soc[[#This Row],[Tipo retenciones]],Creados_silog[],2,0)</f>
        <v>Retención ICA Servicios Riohacha</v>
      </c>
      <c r="AU2381" s="11">
        <f>VLOOKUP(Reten_soc[[#This Row],[Tipo retenciones]],Creados_silog[],3,0)</f>
        <v>44</v>
      </c>
      <c r="AV2381" s="34" t="str">
        <f>VLOOKUP(Reten_soc[[#This Row],[Tipo retenciones]],Creados_silog[],4,0)</f>
        <v>LA GUAJIRA</v>
      </c>
      <c r="AX2381" s="11"/>
    </row>
    <row r="2382" spans="44:50">
      <c r="AR2382" s="1">
        <v>6010</v>
      </c>
      <c r="AS2382" s="1" t="s">
        <v>3095</v>
      </c>
      <c r="AT2382" s="34" t="str">
        <f>VLOOKUP(Reten_soc[[#This Row],[Tipo retenciones]],Creados_silog[],2,0)</f>
        <v>Retencion ICA Servicios Bogota Alterno I</v>
      </c>
      <c r="AU2382" s="11">
        <f>VLOOKUP(Reten_soc[[#This Row],[Tipo retenciones]],Creados_silog[],3,0)</f>
        <v>11</v>
      </c>
      <c r="AV2382" s="34" t="str">
        <f>VLOOKUP(Reten_soc[[#This Row],[Tipo retenciones]],Creados_silog[],4,0)</f>
        <v>BOGOTÁ</v>
      </c>
      <c r="AX2382" s="11"/>
    </row>
    <row r="2383" spans="44:50">
      <c r="AR2383" s="1">
        <v>6010</v>
      </c>
      <c r="AS2383" s="1" t="s">
        <v>3098</v>
      </c>
      <c r="AT2383" s="34" t="str">
        <f>VLOOKUP(Reten_soc[[#This Row],[Tipo retenciones]],Creados_silog[],2,0)</f>
        <v>Retención Impuesto EQUIDAD CREE</v>
      </c>
      <c r="AU2383" s="11">
        <f>VLOOKUP(Reten_soc[[#This Row],[Tipo retenciones]],Creados_silog[],3,0)</f>
        <v>0</v>
      </c>
      <c r="AV2383" s="34" t="str">
        <f>VLOOKUP(Reten_soc[[#This Row],[Tipo retenciones]],Creados_silog[],4,0)</f>
        <v>NACIONAL</v>
      </c>
      <c r="AX2383" s="11"/>
    </row>
    <row r="2384" spans="44:50">
      <c r="AR2384" s="1">
        <v>6010</v>
      </c>
      <c r="AS2384" s="1" t="s">
        <v>3101</v>
      </c>
      <c r="AT2384" s="34" t="str">
        <f>VLOOKUP(Reten_soc[[#This Row],[Tipo retenciones]],Creados_silog[],2,0)</f>
        <v>Impuestos Saludables</v>
      </c>
      <c r="AU2384" s="11">
        <f>VLOOKUP(Reten_soc[[#This Row],[Tipo retenciones]],Creados_silog[],3,0)</f>
        <v>0</v>
      </c>
      <c r="AV2384" s="34" t="str">
        <f>VLOOKUP(Reten_soc[[#This Row],[Tipo retenciones]],Creados_silog[],4,0)</f>
        <v>NACIONAL</v>
      </c>
      <c r="AX2384" s="11"/>
    </row>
    <row r="2385" spans="44:50">
      <c r="AR2385" s="1">
        <v>6020</v>
      </c>
      <c r="AS2385" s="39" t="s">
        <v>25</v>
      </c>
      <c r="AT2385" s="34" t="str">
        <f>VLOOKUP(Reten_soc[[#This Row],[Tipo retenciones]],Creados_silog[],2,0)</f>
        <v>Retención Impuesto de Renta</v>
      </c>
      <c r="AU2385" s="11">
        <f>VLOOKUP(Reten_soc[[#This Row],[Tipo retenciones]],Creados_silog[],3,0)</f>
        <v>0</v>
      </c>
      <c r="AV2385" s="34" t="str">
        <f>VLOOKUP(Reten_soc[[#This Row],[Tipo retenciones]],Creados_silog[],4,0)</f>
        <v>NACIONAL</v>
      </c>
      <c r="AX2385" s="11"/>
    </row>
    <row r="2386" spans="44:50">
      <c r="AR2386" s="1">
        <v>6020</v>
      </c>
      <c r="AS2386" s="39" t="s">
        <v>94</v>
      </c>
      <c r="AT2386" s="34" t="str">
        <f>VLOOKUP(Reten_soc[[#This Row],[Tipo retenciones]],Creados_silog[],2,0)</f>
        <v>Retención Iva Bienes</v>
      </c>
      <c r="AU2386" s="11">
        <f>VLOOKUP(Reten_soc[[#This Row],[Tipo retenciones]],Creados_silog[],3,0)</f>
        <v>0</v>
      </c>
      <c r="AV2386" s="34" t="str">
        <f>VLOOKUP(Reten_soc[[#This Row],[Tipo retenciones]],Creados_silog[],4,0)</f>
        <v>NACIONAL</v>
      </c>
      <c r="AX2386" s="11"/>
    </row>
    <row r="2387" spans="44:50">
      <c r="AR2387" s="1">
        <v>6020</v>
      </c>
      <c r="AS2387" s="39" t="s">
        <v>108</v>
      </c>
      <c r="AT2387" s="34" t="str">
        <f>VLOOKUP(Reten_soc[[#This Row],[Tipo retenciones]],Creados_silog[],2,0)</f>
        <v>Retención Iva Servicios</v>
      </c>
      <c r="AU2387" s="11">
        <f>VLOOKUP(Reten_soc[[#This Row],[Tipo retenciones]],Creados_silog[],3,0)</f>
        <v>0</v>
      </c>
      <c r="AV2387" s="34" t="str">
        <f>VLOOKUP(Reten_soc[[#This Row],[Tipo retenciones]],Creados_silog[],4,0)</f>
        <v>NACIONAL</v>
      </c>
      <c r="AX2387" s="11"/>
    </row>
    <row r="2388" spans="44:50">
      <c r="AR2388" s="1">
        <v>6020</v>
      </c>
      <c r="AS2388" s="39" t="s">
        <v>1754</v>
      </c>
      <c r="AT2388" s="34" t="str">
        <f>VLOOKUP(Reten_soc[[#This Row],[Tipo retenciones]],Creados_silog[],2,0)</f>
        <v>Retención ICA Bienes Bogotá</v>
      </c>
      <c r="AU2388" s="11">
        <f>VLOOKUP(Reten_soc[[#This Row],[Tipo retenciones]],Creados_silog[],3,0)</f>
        <v>11</v>
      </c>
      <c r="AV2388" s="34" t="str">
        <f>VLOOKUP(Reten_soc[[#This Row],[Tipo retenciones]],Creados_silog[],4,0)</f>
        <v>BOGOTÁ</v>
      </c>
      <c r="AX2388" s="11"/>
    </row>
    <row r="2389" spans="44:50">
      <c r="AR2389" s="1">
        <v>6020</v>
      </c>
      <c r="AS2389" s="39" t="s">
        <v>124</v>
      </c>
      <c r="AT2389" s="34" t="str">
        <f>VLOOKUP(Reten_soc[[#This Row],[Tipo retenciones]],Creados_silog[],2,0)</f>
        <v>Retención ICA Servicios Bogotá</v>
      </c>
      <c r="AU2389" s="11">
        <f>VLOOKUP(Reten_soc[[#This Row],[Tipo retenciones]],Creados_silog[],3,0)</f>
        <v>11</v>
      </c>
      <c r="AV2389" s="34" t="str">
        <f>VLOOKUP(Reten_soc[[#This Row],[Tipo retenciones]],Creados_silog[],4,0)</f>
        <v>BOGOTÁ</v>
      </c>
      <c r="AX2389" s="11"/>
    </row>
    <row r="2390" spans="44:50">
      <c r="AR2390" s="1">
        <v>6020</v>
      </c>
      <c r="AS2390" s="1" t="s">
        <v>2106</v>
      </c>
      <c r="AT2390" s="34" t="str">
        <f>VLOOKUP(Reten_soc[[#This Row],[Tipo retenciones]],Creados_silog[],2,0)</f>
        <v>Retención ICA Bienes Santa Marta</v>
      </c>
      <c r="AU2390" s="11">
        <f>VLOOKUP(Reten_soc[[#This Row],[Tipo retenciones]],Creados_silog[],3,0)</f>
        <v>47</v>
      </c>
      <c r="AV2390" s="34" t="str">
        <f>VLOOKUP(Reten_soc[[#This Row],[Tipo retenciones]],Creados_silog[],4,0)</f>
        <v>MAGDALENA</v>
      </c>
      <c r="AX2390" s="11"/>
    </row>
    <row r="2391" spans="44:50">
      <c r="AR2391" s="1">
        <v>6020</v>
      </c>
      <c r="AS2391" s="1" t="s">
        <v>2128</v>
      </c>
      <c r="AT2391" s="34" t="str">
        <f>VLOOKUP(Reten_soc[[#This Row],[Tipo retenciones]],Creados_silog[],2,0)</f>
        <v>Retención ICA Servicios Santa Marta</v>
      </c>
      <c r="AU2391" s="11">
        <f>VLOOKUP(Reten_soc[[#This Row],[Tipo retenciones]],Creados_silog[],3,0)</f>
        <v>47</v>
      </c>
      <c r="AV2391" s="34" t="str">
        <f>VLOOKUP(Reten_soc[[#This Row],[Tipo retenciones]],Creados_silog[],4,0)</f>
        <v>MAGDALENA</v>
      </c>
      <c r="AX2391" s="11"/>
    </row>
    <row r="2392" spans="44:50">
      <c r="AR2392" s="1">
        <v>6020</v>
      </c>
      <c r="AS2392" s="1">
        <v>12</v>
      </c>
      <c r="AT2392" s="34" t="str">
        <f>VLOOKUP(Reten_soc[[#This Row],[Tipo retenciones]],Creados_silog[],2,0)</f>
        <v>Reten Impuesto Renta Activida Alterna I</v>
      </c>
      <c r="AU2392" s="11">
        <f>VLOOKUP(Reten_soc[[#This Row],[Tipo retenciones]],Creados_silog[],3,0)</f>
        <v>0</v>
      </c>
      <c r="AV2392" s="34" t="str">
        <f>VLOOKUP(Reten_soc[[#This Row],[Tipo retenciones]],Creados_silog[],4,0)</f>
        <v>NACIONAL</v>
      </c>
      <c r="AX2392" s="11"/>
    </row>
    <row r="2393" spans="44:50">
      <c r="AR2393" s="1">
        <v>6020</v>
      </c>
      <c r="AS2393" s="1">
        <v>17</v>
      </c>
      <c r="AT2393" s="34" t="str">
        <f>VLOOKUP(Reten_soc[[#This Row],[Tipo retenciones]],Creados_silog[],2,0)</f>
        <v>Reten Impuesto Renta Activida Alterna II</v>
      </c>
      <c r="AU2393" s="11">
        <f>VLOOKUP(Reten_soc[[#This Row],[Tipo retenciones]],Creados_silog[],3,0)</f>
        <v>0</v>
      </c>
      <c r="AV2393" s="34" t="str">
        <f>VLOOKUP(Reten_soc[[#This Row],[Tipo retenciones]],Creados_silog[],4,0)</f>
        <v>NACIONAL</v>
      </c>
      <c r="AX2393" s="11"/>
    </row>
    <row r="2394" spans="44:50">
      <c r="AR2394" s="1">
        <v>6020</v>
      </c>
      <c r="AS2394" s="1" t="s">
        <v>2556</v>
      </c>
      <c r="AT2394" s="34" t="str">
        <f>VLOOKUP(Reten_soc[[#This Row],[Tipo retenciones]],Creados_silog[],2,0)</f>
        <v>Estampilla Pro Unal y demás Un Estatales</v>
      </c>
      <c r="AU2394" s="11">
        <f>VLOOKUP(Reten_soc[[#This Row],[Tipo retenciones]],Creados_silog[],3,0)</f>
        <v>70</v>
      </c>
      <c r="AV2394" s="34" t="str">
        <f>VLOOKUP(Reten_soc[[#This Row],[Tipo retenciones]],Creados_silog[],4,0)</f>
        <v>SUCRE</v>
      </c>
      <c r="AX2394" s="11"/>
    </row>
    <row r="2395" spans="44:50">
      <c r="AR2395" s="1">
        <v>6020</v>
      </c>
      <c r="AS2395" s="1" t="s">
        <v>2637</v>
      </c>
      <c r="AT2395" s="34" t="str">
        <f>VLOOKUP(Reten_soc[[#This Row],[Tipo retenciones]],Creados_silog[],2,0)</f>
        <v>Ahorro Fomento a la Construccion AFC</v>
      </c>
      <c r="AU2395" s="11">
        <f>VLOOKUP(Reten_soc[[#This Row],[Tipo retenciones]],Creados_silog[],3,0)</f>
        <v>0</v>
      </c>
      <c r="AV2395" s="34" t="str">
        <f>VLOOKUP(Reten_soc[[#This Row],[Tipo retenciones]],Creados_silog[],4,0)</f>
        <v>NACIONAL</v>
      </c>
      <c r="AX2395" s="11"/>
    </row>
    <row r="2396" spans="44:50">
      <c r="AR2396" s="1">
        <v>6020</v>
      </c>
      <c r="AS2396" s="1">
        <v>25</v>
      </c>
      <c r="AT2396" s="34" t="str">
        <f>VLOOKUP(Reten_soc[[#This Row],[Tipo retenciones]],Creados_silog[],2,0)</f>
        <v>Estampilla Prociudadela Atlántico</v>
      </c>
      <c r="AU2396" s="11">
        <f>VLOOKUP(Reten_soc[[#This Row],[Tipo retenciones]],Creados_silog[],3,0)</f>
        <v>8</v>
      </c>
      <c r="AV2396" s="34" t="str">
        <f>VLOOKUP(Reten_soc[[#This Row],[Tipo retenciones]],Creados_silog[],4,0)</f>
        <v>ATLÁNTICO</v>
      </c>
      <c r="AX2396" s="11"/>
    </row>
    <row r="2397" spans="44:50">
      <c r="AR2397" s="1">
        <v>6020</v>
      </c>
      <c r="AS2397" s="1">
        <v>26</v>
      </c>
      <c r="AT2397" s="34" t="str">
        <f>VLOOKUP(Reten_soc[[#This Row],[Tipo retenciones]],Creados_silog[],2,0)</f>
        <v>Estampilla Prodesarrollo Atlántico</v>
      </c>
      <c r="AU2397" s="11">
        <f>VLOOKUP(Reten_soc[[#This Row],[Tipo retenciones]],Creados_silog[],3,0)</f>
        <v>8</v>
      </c>
      <c r="AV2397" s="34" t="str">
        <f>VLOOKUP(Reten_soc[[#This Row],[Tipo retenciones]],Creados_silog[],4,0)</f>
        <v>ATLÁNTICO</v>
      </c>
      <c r="AX2397" s="11"/>
    </row>
    <row r="2398" spans="44:50">
      <c r="AR2398" s="1">
        <v>6020</v>
      </c>
      <c r="AS2398" s="1" t="s">
        <v>2710</v>
      </c>
      <c r="AT2398" s="34" t="str">
        <f>VLOOKUP(Reten_soc[[#This Row],[Tipo retenciones]],Creados_silog[],2,0)</f>
        <v>Retención ICA Bienes Tumaco</v>
      </c>
      <c r="AU2398" s="11">
        <f>VLOOKUP(Reten_soc[[#This Row],[Tipo retenciones]],Creados_silog[],3,0)</f>
        <v>52</v>
      </c>
      <c r="AV2398" s="34" t="str">
        <f>VLOOKUP(Reten_soc[[#This Row],[Tipo retenciones]],Creados_silog[],4,0)</f>
        <v>NARIÑO</v>
      </c>
      <c r="AX2398" s="11"/>
    </row>
    <row r="2399" spans="44:50">
      <c r="AR2399" s="1">
        <v>6020</v>
      </c>
      <c r="AS2399" s="1" t="s">
        <v>2716</v>
      </c>
      <c r="AT2399" s="34" t="str">
        <f>VLOOKUP(Reten_soc[[#This Row],[Tipo retenciones]],Creados_silog[],2,0)</f>
        <v>Retención ICA Servicios Tumaco</v>
      </c>
      <c r="AU2399" s="11">
        <f>VLOOKUP(Reten_soc[[#This Row],[Tipo retenciones]],Creados_silog[],3,0)</f>
        <v>52</v>
      </c>
      <c r="AV2399" s="34" t="str">
        <f>VLOOKUP(Reten_soc[[#This Row],[Tipo retenciones]],Creados_silog[],4,0)</f>
        <v>NARIÑO</v>
      </c>
      <c r="AX2399" s="11"/>
    </row>
    <row r="2400" spans="44:50">
      <c r="AR2400" s="1">
        <v>6020</v>
      </c>
      <c r="AS2400" s="1" t="s">
        <v>2749</v>
      </c>
      <c r="AT2400" s="34" t="str">
        <f>VLOOKUP(Reten_soc[[#This Row],[Tipo retenciones]],Creados_silog[],2,0)</f>
        <v>Retención ICA Bs S. Andres Prov. Sta Cat</v>
      </c>
      <c r="AU2400" s="11">
        <f>VLOOKUP(Reten_soc[[#This Row],[Tipo retenciones]],Creados_silog[],3,0)</f>
        <v>88</v>
      </c>
      <c r="AV2400" s="34" t="str">
        <f>VLOOKUP(Reten_soc[[#This Row],[Tipo retenciones]],Creados_silog[],4,0)</f>
        <v>SAN ANDRÉS</v>
      </c>
      <c r="AX2400" s="11"/>
    </row>
    <row r="2401" spans="44:50">
      <c r="AR2401" s="1">
        <v>6020</v>
      </c>
      <c r="AS2401" s="1" t="s">
        <v>2755</v>
      </c>
      <c r="AT2401" s="34" t="str">
        <f>VLOOKUP(Reten_soc[[#This Row],[Tipo retenciones]],Creados_silog[],2,0)</f>
        <v>Retención ICA Ss S. Andres Prov. Sta Cat</v>
      </c>
      <c r="AU2401" s="11">
        <f>VLOOKUP(Reten_soc[[#This Row],[Tipo retenciones]],Creados_silog[],3,0)</f>
        <v>88</v>
      </c>
      <c r="AV2401" s="34" t="str">
        <f>VLOOKUP(Reten_soc[[#This Row],[Tipo retenciones]],Creados_silog[],4,0)</f>
        <v>SAN ANDRÉS</v>
      </c>
      <c r="AX2401" s="11"/>
    </row>
    <row r="2402" spans="44:50">
      <c r="AR2402" s="1">
        <v>6020</v>
      </c>
      <c r="AS2402" s="1" t="s">
        <v>2770</v>
      </c>
      <c r="AT2402" s="34" t="str">
        <f>VLOOKUP(Reten_soc[[#This Row],[Tipo retenciones]],Creados_silog[],2,0)</f>
        <v>Retención ICA Bienes Solano (Caqueta)</v>
      </c>
      <c r="AU2402" s="11">
        <f>VLOOKUP(Reten_soc[[#This Row],[Tipo retenciones]],Creados_silog[],3,0)</f>
        <v>18</v>
      </c>
      <c r="AV2402" s="34" t="str">
        <f>VLOOKUP(Reten_soc[[#This Row],[Tipo retenciones]],Creados_silog[],4,0)</f>
        <v>CAQUETA</v>
      </c>
      <c r="AX2402" s="11"/>
    </row>
    <row r="2403" spans="44:50">
      <c r="AR2403" s="1">
        <v>6020</v>
      </c>
      <c r="AS2403" s="1" t="s">
        <v>2774</v>
      </c>
      <c r="AT2403" s="34" t="str">
        <f>VLOOKUP(Reten_soc[[#This Row],[Tipo retenciones]],Creados_silog[],2,0)</f>
        <v>Retención ICA Servicios Solano (Caqueta</v>
      </c>
      <c r="AU2403" s="11">
        <f>VLOOKUP(Reten_soc[[#This Row],[Tipo retenciones]],Creados_silog[],3,0)</f>
        <v>18</v>
      </c>
      <c r="AV2403" s="34" t="str">
        <f>VLOOKUP(Reten_soc[[#This Row],[Tipo retenciones]],Creados_silog[],4,0)</f>
        <v>CAQUETA</v>
      </c>
      <c r="AX2403" s="11"/>
    </row>
    <row r="2404" spans="44:50">
      <c r="AR2404" s="1">
        <v>6020</v>
      </c>
      <c r="AS2404" s="1">
        <v>31</v>
      </c>
      <c r="AT2404" s="34" t="str">
        <f>VLOOKUP(Reten_soc[[#This Row],[Tipo retenciones]],Creados_silog[],2,0)</f>
        <v>Retención ICA Bienes Cartagena</v>
      </c>
      <c r="AU2404" s="11">
        <f>VLOOKUP(Reten_soc[[#This Row],[Tipo retenciones]],Creados_silog[],3,0)</f>
        <v>13</v>
      </c>
      <c r="AV2404" s="34" t="str">
        <f>VLOOKUP(Reten_soc[[#This Row],[Tipo retenciones]],Creados_silog[],4,0)</f>
        <v>BOLÍVAR</v>
      </c>
      <c r="AX2404" s="11"/>
    </row>
    <row r="2405" spans="44:50">
      <c r="AR2405" s="1">
        <v>6020</v>
      </c>
      <c r="AS2405" s="1">
        <v>32</v>
      </c>
      <c r="AT2405" s="34" t="str">
        <f>VLOOKUP(Reten_soc[[#This Row],[Tipo retenciones]],Creados_silog[],2,0)</f>
        <v>Retención ICA Servicios Cartagena</v>
      </c>
      <c r="AU2405" s="11">
        <f>VLOOKUP(Reten_soc[[#This Row],[Tipo retenciones]],Creados_silog[],3,0)</f>
        <v>13</v>
      </c>
      <c r="AV2405" s="34" t="str">
        <f>VLOOKUP(Reten_soc[[#This Row],[Tipo retenciones]],Creados_silog[],4,0)</f>
        <v>BOLÍVAR</v>
      </c>
      <c r="AX2405" s="11"/>
    </row>
    <row r="2406" spans="44:50">
      <c r="AR2406" s="1">
        <v>6020</v>
      </c>
      <c r="AS2406" s="1" t="s">
        <v>2810</v>
      </c>
      <c r="AT2406" s="34" t="str">
        <f>VLOOKUP(Reten_soc[[#This Row],[Tipo retenciones]],Creados_silog[],2,0)</f>
        <v>Impuesto Equidad CREE</v>
      </c>
      <c r="AU2406" s="11">
        <f>VLOOKUP(Reten_soc[[#This Row],[Tipo retenciones]],Creados_silog[],3,0)</f>
        <v>0</v>
      </c>
      <c r="AV2406" s="34" t="str">
        <f>VLOOKUP(Reten_soc[[#This Row],[Tipo retenciones]],Creados_silog[],4,0)</f>
        <v>NACIONAL</v>
      </c>
      <c r="AX2406" s="11"/>
    </row>
    <row r="2407" spans="44:50">
      <c r="AR2407" s="1">
        <v>6020</v>
      </c>
      <c r="AS2407" s="1" t="s">
        <v>2826</v>
      </c>
      <c r="AT2407" s="34" t="str">
        <f>VLOOKUP(Reten_soc[[#This Row],[Tipo retenciones]],Creados_silog[],2,0)</f>
        <v>Contribución contrato de obra</v>
      </c>
      <c r="AU2407" s="11">
        <f>VLOOKUP(Reten_soc[[#This Row],[Tipo retenciones]],Creados_silog[],3,0)</f>
        <v>0</v>
      </c>
      <c r="AV2407" s="34" t="str">
        <f>VLOOKUP(Reten_soc[[#This Row],[Tipo retenciones]],Creados_silog[],4,0)</f>
        <v>NACIONAL</v>
      </c>
      <c r="AX2407" s="11"/>
    </row>
    <row r="2408" spans="44:50">
      <c r="AR2408" s="1">
        <v>6020</v>
      </c>
      <c r="AS2408" s="1" t="s">
        <v>2869</v>
      </c>
      <c r="AT2408" s="34" t="str">
        <f>VLOOKUP(Reten_soc[[#This Row],[Tipo retenciones]],Creados_silog[],2,0)</f>
        <v>Retención ICA Bienes Cota</v>
      </c>
      <c r="AU2408" s="11">
        <f>VLOOKUP(Reten_soc[[#This Row],[Tipo retenciones]],Creados_silog[],3,0)</f>
        <v>25</v>
      </c>
      <c r="AV2408" s="34" t="str">
        <f>VLOOKUP(Reten_soc[[#This Row],[Tipo retenciones]],Creados_silog[],4,0)</f>
        <v>CUNDINAMARCA</v>
      </c>
      <c r="AX2408" s="11"/>
    </row>
    <row r="2409" spans="44:50">
      <c r="AR2409" s="1">
        <v>6020</v>
      </c>
      <c r="AS2409" s="1" t="s">
        <v>2874</v>
      </c>
      <c r="AT2409" s="34" t="str">
        <f>VLOOKUP(Reten_soc[[#This Row],[Tipo retenciones]],Creados_silog[],2,0)</f>
        <v>Retención ICA Servicios Cota</v>
      </c>
      <c r="AU2409" s="11">
        <f>VLOOKUP(Reten_soc[[#This Row],[Tipo retenciones]],Creados_silog[],3,0)</f>
        <v>25</v>
      </c>
      <c r="AV2409" s="34" t="str">
        <f>VLOOKUP(Reten_soc[[#This Row],[Tipo retenciones]],Creados_silog[],4,0)</f>
        <v>CUNDINAMARCA</v>
      </c>
      <c r="AX2409" s="11"/>
    </row>
    <row r="2410" spans="44:50">
      <c r="AR2410" s="1">
        <v>6020</v>
      </c>
      <c r="AS2410" s="1">
        <v>40</v>
      </c>
      <c r="AT2410" s="34" t="str">
        <f>VLOOKUP(Reten_soc[[#This Row],[Tipo retenciones]],Creados_silog[],2,0)</f>
        <v>Retención ICA Servicios Leticia</v>
      </c>
      <c r="AU2410" s="11">
        <f>VLOOKUP(Reten_soc[[#This Row],[Tipo retenciones]],Creados_silog[],3,0)</f>
        <v>91</v>
      </c>
      <c r="AV2410" s="34" t="str">
        <f>VLOOKUP(Reten_soc[[#This Row],[Tipo retenciones]],Creados_silog[],4,0)</f>
        <v>AMAZONAS</v>
      </c>
      <c r="AX2410" s="11"/>
    </row>
    <row r="2411" spans="44:50">
      <c r="AR2411" s="1">
        <v>6020</v>
      </c>
      <c r="AS2411" s="1">
        <v>46</v>
      </c>
      <c r="AT2411" s="34" t="str">
        <f>VLOOKUP(Reten_soc[[#This Row],[Tipo retenciones]],Creados_silog[],2,0)</f>
        <v>Retención ICA Bienes Arauca</v>
      </c>
      <c r="AU2411" s="11">
        <f>VLOOKUP(Reten_soc[[#This Row],[Tipo retenciones]],Creados_silog[],3,0)</f>
        <v>81</v>
      </c>
      <c r="AV2411" s="34" t="str">
        <f>VLOOKUP(Reten_soc[[#This Row],[Tipo retenciones]],Creados_silog[],4,0)</f>
        <v>ARAUCA</v>
      </c>
      <c r="AX2411" s="11"/>
    </row>
    <row r="2412" spans="44:50">
      <c r="AR2412" s="1">
        <v>6020</v>
      </c>
      <c r="AS2412" s="1">
        <v>47</v>
      </c>
      <c r="AT2412" s="34" t="str">
        <f>VLOOKUP(Reten_soc[[#This Row],[Tipo retenciones]],Creados_silog[],2,0)</f>
        <v>Retención ICA Servicios Arauca</v>
      </c>
      <c r="AU2412" s="11">
        <f>VLOOKUP(Reten_soc[[#This Row],[Tipo retenciones]],Creados_silog[],3,0)</f>
        <v>81</v>
      </c>
      <c r="AV2412" s="34" t="str">
        <f>VLOOKUP(Reten_soc[[#This Row],[Tipo retenciones]],Creados_silog[],4,0)</f>
        <v>ARAUCA</v>
      </c>
      <c r="AX2412" s="11"/>
    </row>
    <row r="2413" spans="44:50">
      <c r="AR2413" s="1">
        <v>6020</v>
      </c>
      <c r="AS2413" s="1">
        <v>48</v>
      </c>
      <c r="AT2413" s="34" t="str">
        <f>VLOOKUP(Reten_soc[[#This Row],[Tipo retenciones]],Creados_silog[],2,0)</f>
        <v>Retención ICA Bienes Pto. Carreño</v>
      </c>
      <c r="AU2413" s="11">
        <f>VLOOKUP(Reten_soc[[#This Row],[Tipo retenciones]],Creados_silog[],3,0)</f>
        <v>99</v>
      </c>
      <c r="AV2413" s="34" t="str">
        <f>VLOOKUP(Reten_soc[[#This Row],[Tipo retenciones]],Creados_silog[],4,0)</f>
        <v>VICHADA</v>
      </c>
      <c r="AX2413" s="11"/>
    </row>
    <row r="2414" spans="44:50">
      <c r="AR2414" s="1">
        <v>6020</v>
      </c>
      <c r="AS2414" s="1">
        <v>49</v>
      </c>
      <c r="AT2414" s="34" t="str">
        <f>VLOOKUP(Reten_soc[[#This Row],[Tipo retenciones]],Creados_silog[],2,0)</f>
        <v>Retención ICA Servicios Pto. Carreño</v>
      </c>
      <c r="AU2414" s="11">
        <f>VLOOKUP(Reten_soc[[#This Row],[Tipo retenciones]],Creados_silog[],3,0)</f>
        <v>99</v>
      </c>
      <c r="AV2414" s="34" t="str">
        <f>VLOOKUP(Reten_soc[[#This Row],[Tipo retenciones]],Creados_silog[],4,0)</f>
        <v>VICHADA</v>
      </c>
      <c r="AX2414" s="11"/>
    </row>
    <row r="2415" spans="44:50">
      <c r="AR2415" s="1">
        <v>6020</v>
      </c>
      <c r="AS2415" s="1" t="s">
        <v>2919</v>
      </c>
      <c r="AT2415" s="34" t="str">
        <f>VLOOKUP(Reten_soc[[#This Row],[Tipo retenciones]],Creados_silog[],2,0)</f>
        <v>Retención ICA Bienes Leguizamo</v>
      </c>
      <c r="AU2415" s="11">
        <f>VLOOKUP(Reten_soc[[#This Row],[Tipo retenciones]],Creados_silog[],3,0)</f>
        <v>86</v>
      </c>
      <c r="AV2415" s="34" t="str">
        <f>VLOOKUP(Reten_soc[[#This Row],[Tipo retenciones]],Creados_silog[],4,0)</f>
        <v>PUTUMAYO</v>
      </c>
      <c r="AX2415" s="11"/>
    </row>
    <row r="2416" spans="44:50">
      <c r="AR2416" s="1">
        <v>6020</v>
      </c>
      <c r="AS2416" s="1" t="s">
        <v>2922</v>
      </c>
      <c r="AT2416" s="34" t="str">
        <f>VLOOKUP(Reten_soc[[#This Row],[Tipo retenciones]],Creados_silog[],2,0)</f>
        <v>Retención ICA Servicios Leguizamo</v>
      </c>
      <c r="AU2416" s="11">
        <f>VLOOKUP(Reten_soc[[#This Row],[Tipo retenciones]],Creados_silog[],3,0)</f>
        <v>86</v>
      </c>
      <c r="AV2416" s="34" t="str">
        <f>VLOOKUP(Reten_soc[[#This Row],[Tipo retenciones]],Creados_silog[],4,0)</f>
        <v>PUTUMAYO</v>
      </c>
      <c r="AX2416" s="11"/>
    </row>
    <row r="2417" spans="44:50">
      <c r="AR2417" s="1">
        <v>6020</v>
      </c>
      <c r="AS2417" s="1">
        <v>53</v>
      </c>
      <c r="AT2417" s="34" t="str">
        <f>VLOOKUP(Reten_soc[[#This Row],[Tipo retenciones]],Creados_silog[],2,0)</f>
        <v>Retención ICA Servicios Turbo</v>
      </c>
      <c r="AU2417" s="11">
        <f>VLOOKUP(Reten_soc[[#This Row],[Tipo retenciones]],Creados_silog[],3,0)</f>
        <v>5</v>
      </c>
      <c r="AV2417" s="34" t="str">
        <f>VLOOKUP(Reten_soc[[#This Row],[Tipo retenciones]],Creados_silog[],4,0)</f>
        <v>ANTIOQUIA</v>
      </c>
      <c r="AX2417" s="11"/>
    </row>
    <row r="2418" spans="44:50">
      <c r="AR2418" s="1">
        <v>6020</v>
      </c>
      <c r="AS2418" s="1">
        <v>56</v>
      </c>
      <c r="AT2418" s="34" t="str">
        <f>VLOOKUP(Reten_soc[[#This Row],[Tipo retenciones]],Creados_silog[],2,0)</f>
        <v>Retención ICA Bienes Coveñas</v>
      </c>
      <c r="AU2418" s="11">
        <f>VLOOKUP(Reten_soc[[#This Row],[Tipo retenciones]],Creados_silog[],3,0)</f>
        <v>70</v>
      </c>
      <c r="AV2418" s="34" t="str">
        <f>VLOOKUP(Reten_soc[[#This Row],[Tipo retenciones]],Creados_silog[],4,0)</f>
        <v>SUCRE</v>
      </c>
      <c r="AX2418" s="11"/>
    </row>
    <row r="2419" spans="44:50">
      <c r="AR2419" s="1">
        <v>6020</v>
      </c>
      <c r="AS2419" s="1">
        <v>57</v>
      </c>
      <c r="AT2419" s="34" t="str">
        <f>VLOOKUP(Reten_soc[[#This Row],[Tipo retenciones]],Creados_silog[],2,0)</f>
        <v>Retención ICA Servicios Coveñas</v>
      </c>
      <c r="AU2419" s="11">
        <f>VLOOKUP(Reten_soc[[#This Row],[Tipo retenciones]],Creados_silog[],3,0)</f>
        <v>70</v>
      </c>
      <c r="AV2419" s="34" t="str">
        <f>VLOOKUP(Reten_soc[[#This Row],[Tipo retenciones]],Creados_silog[],4,0)</f>
        <v>SUCRE</v>
      </c>
      <c r="AX2419" s="11"/>
    </row>
    <row r="2420" spans="44:50">
      <c r="AR2420" s="1">
        <v>6020</v>
      </c>
      <c r="AS2420" s="1" t="s">
        <v>2995</v>
      </c>
      <c r="AT2420" s="34" t="str">
        <f>VLOOKUP(Reten_soc[[#This Row],[Tipo retenciones]],Creados_silog[],2,0)</f>
        <v>Retención Impuesto Solidario Covid19</v>
      </c>
      <c r="AU2420" s="11">
        <f>VLOOKUP(Reten_soc[[#This Row],[Tipo retenciones]],Creados_silog[],3,0)</f>
        <v>0</v>
      </c>
      <c r="AV2420" s="34" t="str">
        <f>VLOOKUP(Reten_soc[[#This Row],[Tipo retenciones]],Creados_silog[],4,0)</f>
        <v>NACIONAL</v>
      </c>
      <c r="AX2420" s="11"/>
    </row>
    <row r="2421" spans="44:50">
      <c r="AR2421" s="1">
        <v>6020</v>
      </c>
      <c r="AS2421" s="1" t="s">
        <v>2998</v>
      </c>
      <c r="AT2421" s="34" t="str">
        <f>VLOOKUP(Reten_soc[[#This Row],[Tipo retenciones]],Creados_silog[],2,0)</f>
        <v>Reten Aport Solidario Voluntario Covid19</v>
      </c>
      <c r="AU2421" s="11">
        <f>VLOOKUP(Reten_soc[[#This Row],[Tipo retenciones]],Creados_silog[],3,0)</f>
        <v>0</v>
      </c>
      <c r="AV2421" s="34" t="str">
        <f>VLOOKUP(Reten_soc[[#This Row],[Tipo retenciones]],Creados_silog[],4,0)</f>
        <v>NACIONAL</v>
      </c>
      <c r="AX2421" s="11"/>
    </row>
    <row r="2422" spans="44:50">
      <c r="AR2422" s="1">
        <v>6020</v>
      </c>
      <c r="AS2422" s="1">
        <v>69</v>
      </c>
      <c r="AT2422" s="34" t="str">
        <f>VLOOKUP(Reten_soc[[#This Row],[Tipo retenciones]],Creados_silog[],2,0)</f>
        <v>Retención ICA Servicios Valle del cauca</v>
      </c>
      <c r="AU2422" s="11">
        <f>VLOOKUP(Reten_soc[[#This Row],[Tipo retenciones]],Creados_silog[],3,0)</f>
        <v>68</v>
      </c>
      <c r="AV2422" s="34" t="str">
        <f>VLOOKUP(Reten_soc[[#This Row],[Tipo retenciones]],Creados_silog[],4,0)</f>
        <v>SANTANDER</v>
      </c>
      <c r="AX2422" s="11"/>
    </row>
    <row r="2423" spans="44:50">
      <c r="AR2423" s="1">
        <v>6020</v>
      </c>
      <c r="AS2423" s="1" t="s">
        <v>3178</v>
      </c>
      <c r="AT2423" s="34" t="str">
        <f>VLOOKUP(Reten_soc[[#This Row],[Tipo retenciones]],Creados_silog[],2,0)</f>
        <v>Retención ICA Servicios Puerto Inirida</v>
      </c>
      <c r="AU2423" s="11">
        <f>VLOOKUP(Reten_soc[[#This Row],[Tipo retenciones]],Creados_silog[],3,0)</f>
        <v>94</v>
      </c>
      <c r="AV2423" s="34" t="str">
        <f>VLOOKUP(Reten_soc[[#This Row],[Tipo retenciones]],Creados_silog[],4,0)</f>
        <v>GUAINIA</v>
      </c>
      <c r="AX2423" s="11"/>
    </row>
    <row r="2424" spans="44:50">
      <c r="AR2424" s="1">
        <v>6020</v>
      </c>
      <c r="AS2424" s="1" t="s">
        <v>3180</v>
      </c>
      <c r="AT2424" s="34" t="str">
        <f>VLOOKUP(Reten_soc[[#This Row],[Tipo retenciones]],Creados_silog[],2,0)</f>
        <v>Retención ICA Bienes  Puerto Inirida</v>
      </c>
      <c r="AU2424" s="11">
        <f>VLOOKUP(Reten_soc[[#This Row],[Tipo retenciones]],Creados_silog[],3,0)</f>
        <v>94</v>
      </c>
      <c r="AV2424" s="34" t="str">
        <f>VLOOKUP(Reten_soc[[#This Row],[Tipo retenciones]],Creados_silog[],4,0)</f>
        <v>GUAINIA</v>
      </c>
      <c r="AX2424" s="11"/>
    </row>
    <row r="2425" spans="44:50">
      <c r="AR2425" s="1">
        <v>6020</v>
      </c>
      <c r="AS2425" s="1">
        <v>73</v>
      </c>
      <c r="AT2425" s="34" t="str">
        <f>VLOOKUP(Reten_soc[[#This Row],[Tipo retenciones]],Creados_silog[],2,0)</f>
        <v>Retención ICA Bienes Barranquilla</v>
      </c>
      <c r="AU2425" s="11">
        <f>VLOOKUP(Reten_soc[[#This Row],[Tipo retenciones]],Creados_silog[],3,0)</f>
        <v>8</v>
      </c>
      <c r="AV2425" s="34" t="str">
        <f>VLOOKUP(Reten_soc[[#This Row],[Tipo retenciones]],Creados_silog[],4,0)</f>
        <v>ATLÁNTICO</v>
      </c>
      <c r="AX2425" s="11"/>
    </row>
    <row r="2426" spans="44:50">
      <c r="AR2426" s="1">
        <v>6020</v>
      </c>
      <c r="AS2426" s="1">
        <v>74</v>
      </c>
      <c r="AT2426" s="34" t="str">
        <f>VLOOKUP(Reten_soc[[#This Row],[Tipo retenciones]],Creados_silog[],2,0)</f>
        <v>Retención ICA Servicios Barranquilla</v>
      </c>
      <c r="AU2426" s="11">
        <f>VLOOKUP(Reten_soc[[#This Row],[Tipo retenciones]],Creados_silog[],3,0)</f>
        <v>8</v>
      </c>
      <c r="AV2426" s="34" t="str">
        <f>VLOOKUP(Reten_soc[[#This Row],[Tipo retenciones]],Creados_silog[],4,0)</f>
        <v>ATLÁNTICO</v>
      </c>
      <c r="AX2426" s="11"/>
    </row>
    <row r="2427" spans="44:50">
      <c r="AR2427" s="1">
        <v>6020</v>
      </c>
      <c r="AS2427" s="1" t="s">
        <v>3197</v>
      </c>
      <c r="AT2427" s="34" t="str">
        <f>VLOOKUP(Reten_soc[[#This Row],[Tipo retenciones]],Creados_silog[],2,0)</f>
        <v>Retención ICA Serv. Bahia Solano (Choco)</v>
      </c>
      <c r="AU2427" s="11">
        <f>VLOOKUP(Reten_soc[[#This Row],[Tipo retenciones]],Creados_silog[],3,0)</f>
        <v>27</v>
      </c>
      <c r="AV2427" s="34" t="str">
        <f>VLOOKUP(Reten_soc[[#This Row],[Tipo retenciones]],Creados_silog[],4,0)</f>
        <v>CHOCO</v>
      </c>
      <c r="AX2427" s="11"/>
    </row>
    <row r="2428" spans="44:50">
      <c r="AR2428" s="1">
        <v>6020</v>
      </c>
      <c r="AS2428" s="1" t="s">
        <v>3203</v>
      </c>
      <c r="AT2428" s="34" t="str">
        <f>VLOOKUP(Reten_soc[[#This Row],[Tipo retenciones]],Creados_silog[],2,0)</f>
        <v>Retención ICA Servicios Guapi (Cauca)</v>
      </c>
      <c r="AU2428" s="11">
        <f>VLOOKUP(Reten_soc[[#This Row],[Tipo retenciones]],Creados_silog[],3,0)</f>
        <v>19</v>
      </c>
      <c r="AV2428" s="34" t="str">
        <f>VLOOKUP(Reten_soc[[#This Row],[Tipo retenciones]],Creados_silog[],4,0)</f>
        <v>CAUCA</v>
      </c>
      <c r="AX2428" s="11"/>
    </row>
    <row r="2429" spans="44:50">
      <c r="AR2429" s="1">
        <v>6020</v>
      </c>
      <c r="AS2429" s="1" t="s">
        <v>3219</v>
      </c>
      <c r="AT2429" s="34" t="str">
        <f>VLOOKUP(Reten_soc[[#This Row],[Tipo retenciones]],Creados_silog[],2,0)</f>
        <v>Retención ICA Servicios Acandí (Chocó)</v>
      </c>
      <c r="AU2429" s="11">
        <f>VLOOKUP(Reten_soc[[#This Row],[Tipo retenciones]],Creados_silog[],3,0)</f>
        <v>27</v>
      </c>
      <c r="AV2429" s="34" t="str">
        <f>VLOOKUP(Reten_soc[[#This Row],[Tipo retenciones]],Creados_silog[],4,0)</f>
        <v>CHOCO</v>
      </c>
      <c r="AX2429" s="11"/>
    </row>
    <row r="2430" spans="44:50">
      <c r="AR2430" s="1">
        <v>6020</v>
      </c>
      <c r="AS2430" s="1" t="s">
        <v>3221</v>
      </c>
      <c r="AT2430" s="34" t="str">
        <f>VLOOKUP(Reten_soc[[#This Row],[Tipo retenciones]],Creados_silog[],2,0)</f>
        <v>Retención ICA Servicios Manaure (La Guaj</v>
      </c>
      <c r="AU2430" s="11">
        <f>VLOOKUP(Reten_soc[[#This Row],[Tipo retenciones]],Creados_silog[],3,0)</f>
        <v>44</v>
      </c>
      <c r="AV2430" s="34" t="str">
        <f>VLOOKUP(Reten_soc[[#This Row],[Tipo retenciones]],Creados_silog[],4,0)</f>
        <v>LA GUAJIRA</v>
      </c>
      <c r="AX2430" s="11"/>
    </row>
    <row r="2431" spans="44:50">
      <c r="AR2431" s="1">
        <v>6020</v>
      </c>
      <c r="AS2431" s="1" t="s">
        <v>3223</v>
      </c>
      <c r="AT2431" s="34" t="str">
        <f>VLOOKUP(Reten_soc[[#This Row],[Tipo retenciones]],Creados_silog[],2,0)</f>
        <v>Retención ICA Servicios Uribia (La Guaji</v>
      </c>
      <c r="AU2431" s="11">
        <f>VLOOKUP(Reten_soc[[#This Row],[Tipo retenciones]],Creados_silog[],3,0)</f>
        <v>44</v>
      </c>
      <c r="AV2431" s="34" t="str">
        <f>VLOOKUP(Reten_soc[[#This Row],[Tipo retenciones]],Creados_silog[],4,0)</f>
        <v>LA GUAJIRA</v>
      </c>
      <c r="AX2431" s="11"/>
    </row>
    <row r="2432" spans="44:50">
      <c r="AR2432" s="1">
        <v>6020</v>
      </c>
      <c r="AS2432" s="1" t="s">
        <v>3225</v>
      </c>
      <c r="AT2432" s="34" t="str">
        <f>VLOOKUP(Reten_soc[[#This Row],[Tipo retenciones]],Creados_silog[],2,0)</f>
        <v>Retención ICA Bienes Uribia (La Guajira)</v>
      </c>
      <c r="AU2432" s="11">
        <f>VLOOKUP(Reten_soc[[#This Row],[Tipo retenciones]],Creados_silog[],3,0)</f>
        <v>44</v>
      </c>
      <c r="AV2432" s="34" t="str">
        <f>VLOOKUP(Reten_soc[[#This Row],[Tipo retenciones]],Creados_silog[],4,0)</f>
        <v>LA GUAJIRA</v>
      </c>
      <c r="AX2432" s="11"/>
    </row>
    <row r="2433" spans="44:50">
      <c r="AR2433" s="1">
        <v>6020</v>
      </c>
      <c r="AS2433" s="1">
        <v>93</v>
      </c>
      <c r="AT2433" s="34" t="str">
        <f>VLOOKUP(Reten_soc[[#This Row],[Tipo retenciones]],Creados_silog[],2,0)</f>
        <v>Retención ICA Bienes Riohacha</v>
      </c>
      <c r="AU2433" s="11">
        <f>VLOOKUP(Reten_soc[[#This Row],[Tipo retenciones]],Creados_silog[],3,0)</f>
        <v>44</v>
      </c>
      <c r="AV2433" s="34" t="str">
        <f>VLOOKUP(Reten_soc[[#This Row],[Tipo retenciones]],Creados_silog[],4,0)</f>
        <v>LA GUAJIRA</v>
      </c>
      <c r="AX2433" s="11"/>
    </row>
    <row r="2434" spans="44:50">
      <c r="AR2434" s="1">
        <v>6020</v>
      </c>
      <c r="AS2434" s="1">
        <v>94</v>
      </c>
      <c r="AT2434" s="34" t="str">
        <f>VLOOKUP(Reten_soc[[#This Row],[Tipo retenciones]],Creados_silog[],2,0)</f>
        <v>Retención ICA Servicios Riohacha</v>
      </c>
      <c r="AU2434" s="11">
        <f>VLOOKUP(Reten_soc[[#This Row],[Tipo retenciones]],Creados_silog[],3,0)</f>
        <v>44</v>
      </c>
      <c r="AV2434" s="34" t="str">
        <f>VLOOKUP(Reten_soc[[#This Row],[Tipo retenciones]],Creados_silog[],4,0)</f>
        <v>LA GUAJIRA</v>
      </c>
      <c r="AX2434" s="11"/>
    </row>
    <row r="2435" spans="44:50">
      <c r="AR2435" s="1">
        <v>6020</v>
      </c>
      <c r="AS2435" s="1" t="s">
        <v>3095</v>
      </c>
      <c r="AT2435" s="34" t="str">
        <f>VLOOKUP(Reten_soc[[#This Row],[Tipo retenciones]],Creados_silog[],2,0)</f>
        <v>Retencion ICA Servicios Bogota Alterno I</v>
      </c>
      <c r="AU2435" s="11">
        <f>VLOOKUP(Reten_soc[[#This Row],[Tipo retenciones]],Creados_silog[],3,0)</f>
        <v>11</v>
      </c>
      <c r="AV2435" s="34" t="str">
        <f>VLOOKUP(Reten_soc[[#This Row],[Tipo retenciones]],Creados_silog[],4,0)</f>
        <v>BOGOTÁ</v>
      </c>
      <c r="AX2435" s="11"/>
    </row>
    <row r="2436" spans="44:50">
      <c r="AR2436" s="1">
        <v>6020</v>
      </c>
      <c r="AS2436" s="1" t="s">
        <v>3098</v>
      </c>
      <c r="AT2436" s="34" t="str">
        <f>VLOOKUP(Reten_soc[[#This Row],[Tipo retenciones]],Creados_silog[],2,0)</f>
        <v>Retención Impuesto EQUIDAD CREE</v>
      </c>
      <c r="AU2436" s="11">
        <f>VLOOKUP(Reten_soc[[#This Row],[Tipo retenciones]],Creados_silog[],3,0)</f>
        <v>0</v>
      </c>
      <c r="AV2436" s="34" t="str">
        <f>VLOOKUP(Reten_soc[[#This Row],[Tipo retenciones]],Creados_silog[],4,0)</f>
        <v>NACIONAL</v>
      </c>
      <c r="AX2436" s="11"/>
    </row>
    <row r="2437" spans="44:50">
      <c r="AR2437" s="1">
        <v>6020</v>
      </c>
      <c r="AS2437" s="1" t="s">
        <v>3101</v>
      </c>
      <c r="AT2437" s="34" t="str">
        <f>VLOOKUP(Reten_soc[[#This Row],[Tipo retenciones]],Creados_silog[],2,0)</f>
        <v>Impuestos Saludables</v>
      </c>
      <c r="AU2437" s="11">
        <f>VLOOKUP(Reten_soc[[#This Row],[Tipo retenciones]],Creados_silog[],3,0)</f>
        <v>0</v>
      </c>
      <c r="AV2437" s="34" t="str">
        <f>VLOOKUP(Reten_soc[[#This Row],[Tipo retenciones]],Creados_silog[],4,0)</f>
        <v>NACIONAL</v>
      </c>
      <c r="AX2437" s="11"/>
    </row>
    <row r="2438" spans="44:50">
      <c r="AR2438" s="1">
        <v>6030</v>
      </c>
      <c r="AS2438" s="39" t="s">
        <v>25</v>
      </c>
      <c r="AT2438" s="34" t="str">
        <f>VLOOKUP(Reten_soc[[#This Row],[Tipo retenciones]],Creados_silog[],2,0)</f>
        <v>Retención Impuesto de Renta</v>
      </c>
      <c r="AU2438" s="11">
        <f>VLOOKUP(Reten_soc[[#This Row],[Tipo retenciones]],Creados_silog[],3,0)</f>
        <v>0</v>
      </c>
      <c r="AV2438" s="34" t="str">
        <f>VLOOKUP(Reten_soc[[#This Row],[Tipo retenciones]],Creados_silog[],4,0)</f>
        <v>NACIONAL</v>
      </c>
      <c r="AX2438" s="11"/>
    </row>
    <row r="2439" spans="44:50">
      <c r="AR2439" s="1">
        <v>6030</v>
      </c>
      <c r="AS2439" s="39" t="s">
        <v>94</v>
      </c>
      <c r="AT2439" s="34" t="str">
        <f>VLOOKUP(Reten_soc[[#This Row],[Tipo retenciones]],Creados_silog[],2,0)</f>
        <v>Retención Iva Bienes</v>
      </c>
      <c r="AU2439" s="11">
        <f>VLOOKUP(Reten_soc[[#This Row],[Tipo retenciones]],Creados_silog[],3,0)</f>
        <v>0</v>
      </c>
      <c r="AV2439" s="34" t="str">
        <f>VLOOKUP(Reten_soc[[#This Row],[Tipo retenciones]],Creados_silog[],4,0)</f>
        <v>NACIONAL</v>
      </c>
      <c r="AX2439" s="11"/>
    </row>
    <row r="2440" spans="44:50">
      <c r="AR2440" s="1">
        <v>6030</v>
      </c>
      <c r="AS2440" s="39" t="s">
        <v>108</v>
      </c>
      <c r="AT2440" s="34" t="str">
        <f>VLOOKUP(Reten_soc[[#This Row],[Tipo retenciones]],Creados_silog[],2,0)</f>
        <v>Retención Iva Servicios</v>
      </c>
      <c r="AU2440" s="11">
        <f>VLOOKUP(Reten_soc[[#This Row],[Tipo retenciones]],Creados_silog[],3,0)</f>
        <v>0</v>
      </c>
      <c r="AV2440" s="34" t="str">
        <f>VLOOKUP(Reten_soc[[#This Row],[Tipo retenciones]],Creados_silog[],4,0)</f>
        <v>NACIONAL</v>
      </c>
      <c r="AX2440" s="11"/>
    </row>
    <row r="2441" spans="44:50">
      <c r="AR2441" s="1">
        <v>6030</v>
      </c>
      <c r="AS2441" s="39" t="s">
        <v>124</v>
      </c>
      <c r="AT2441" s="34" t="str">
        <f>VLOOKUP(Reten_soc[[#This Row],[Tipo retenciones]],Creados_silog[],2,0)</f>
        <v>Retención ICA Servicios Bogotá</v>
      </c>
      <c r="AU2441" s="11">
        <f>VLOOKUP(Reten_soc[[#This Row],[Tipo retenciones]],Creados_silog[],3,0)</f>
        <v>11</v>
      </c>
      <c r="AV2441" s="34" t="str">
        <f>VLOOKUP(Reten_soc[[#This Row],[Tipo retenciones]],Creados_silog[],4,0)</f>
        <v>BOGOTÁ</v>
      </c>
      <c r="AX2441" s="11"/>
    </row>
    <row r="2442" spans="44:50">
      <c r="AR2442" s="1">
        <v>6030</v>
      </c>
      <c r="AS2442" s="1" t="s">
        <v>2128</v>
      </c>
      <c r="AT2442" s="34" t="str">
        <f>VLOOKUP(Reten_soc[[#This Row],[Tipo retenciones]],Creados_silog[],2,0)</f>
        <v>Retención ICA Servicios Santa Marta</v>
      </c>
      <c r="AU2442" s="11">
        <f>VLOOKUP(Reten_soc[[#This Row],[Tipo retenciones]],Creados_silog[],3,0)</f>
        <v>47</v>
      </c>
      <c r="AV2442" s="34" t="str">
        <f>VLOOKUP(Reten_soc[[#This Row],[Tipo retenciones]],Creados_silog[],4,0)</f>
        <v>MAGDALENA</v>
      </c>
      <c r="AX2442" s="11"/>
    </row>
    <row r="2443" spans="44:50">
      <c r="AR2443" s="1">
        <v>6030</v>
      </c>
      <c r="AS2443" s="1">
        <v>12</v>
      </c>
      <c r="AT2443" s="34" t="str">
        <f>VLOOKUP(Reten_soc[[#This Row],[Tipo retenciones]],Creados_silog[],2,0)</f>
        <v>Reten Impuesto Renta Activida Alterna I</v>
      </c>
      <c r="AU2443" s="11">
        <f>VLOOKUP(Reten_soc[[#This Row],[Tipo retenciones]],Creados_silog[],3,0)</f>
        <v>0</v>
      </c>
      <c r="AV2443" s="34" t="str">
        <f>VLOOKUP(Reten_soc[[#This Row],[Tipo retenciones]],Creados_silog[],4,0)</f>
        <v>NACIONAL</v>
      </c>
      <c r="AX2443" s="11"/>
    </row>
    <row r="2444" spans="44:50">
      <c r="AR2444" s="1">
        <v>6030</v>
      </c>
      <c r="AS2444" s="1">
        <v>17</v>
      </c>
      <c r="AT2444" s="34" t="str">
        <f>VLOOKUP(Reten_soc[[#This Row],[Tipo retenciones]],Creados_silog[],2,0)</f>
        <v>Reten Impuesto Renta Activida Alterna II</v>
      </c>
      <c r="AU2444" s="11">
        <f>VLOOKUP(Reten_soc[[#This Row],[Tipo retenciones]],Creados_silog[],3,0)</f>
        <v>0</v>
      </c>
      <c r="AV2444" s="34" t="str">
        <f>VLOOKUP(Reten_soc[[#This Row],[Tipo retenciones]],Creados_silog[],4,0)</f>
        <v>NACIONAL</v>
      </c>
      <c r="AX2444" s="11"/>
    </row>
    <row r="2445" spans="44:50">
      <c r="AR2445" s="1">
        <v>6030</v>
      </c>
      <c r="AS2445" s="1" t="s">
        <v>2556</v>
      </c>
      <c r="AT2445" s="34" t="str">
        <f>VLOOKUP(Reten_soc[[#This Row],[Tipo retenciones]],Creados_silog[],2,0)</f>
        <v>Estampilla Pro Unal y demás Un Estatales</v>
      </c>
      <c r="AU2445" s="11">
        <f>VLOOKUP(Reten_soc[[#This Row],[Tipo retenciones]],Creados_silog[],3,0)</f>
        <v>70</v>
      </c>
      <c r="AV2445" s="34" t="str">
        <f>VLOOKUP(Reten_soc[[#This Row],[Tipo retenciones]],Creados_silog[],4,0)</f>
        <v>SUCRE</v>
      </c>
      <c r="AX2445" s="11"/>
    </row>
    <row r="2446" spans="44:50">
      <c r="AR2446" s="1">
        <v>6030</v>
      </c>
      <c r="AS2446" s="1" t="s">
        <v>2637</v>
      </c>
      <c r="AT2446" s="34" t="str">
        <f>VLOOKUP(Reten_soc[[#This Row],[Tipo retenciones]],Creados_silog[],2,0)</f>
        <v>Ahorro Fomento a la Construccion AFC</v>
      </c>
      <c r="AU2446" s="11">
        <f>VLOOKUP(Reten_soc[[#This Row],[Tipo retenciones]],Creados_silog[],3,0)</f>
        <v>0</v>
      </c>
      <c r="AV2446" s="34" t="str">
        <f>VLOOKUP(Reten_soc[[#This Row],[Tipo retenciones]],Creados_silog[],4,0)</f>
        <v>NACIONAL</v>
      </c>
      <c r="AX2446" s="11"/>
    </row>
    <row r="2447" spans="44:50">
      <c r="AR2447" s="1">
        <v>6030</v>
      </c>
      <c r="AS2447" s="1" t="s">
        <v>2710</v>
      </c>
      <c r="AT2447" s="34" t="str">
        <f>VLOOKUP(Reten_soc[[#This Row],[Tipo retenciones]],Creados_silog[],2,0)</f>
        <v>Retención ICA Bienes Tumaco</v>
      </c>
      <c r="AU2447" s="11">
        <f>VLOOKUP(Reten_soc[[#This Row],[Tipo retenciones]],Creados_silog[],3,0)</f>
        <v>52</v>
      </c>
      <c r="AV2447" s="34" t="str">
        <f>VLOOKUP(Reten_soc[[#This Row],[Tipo retenciones]],Creados_silog[],4,0)</f>
        <v>NARIÑO</v>
      </c>
      <c r="AX2447" s="11"/>
    </row>
    <row r="2448" spans="44:50">
      <c r="AR2448" s="1">
        <v>6030</v>
      </c>
      <c r="AS2448" s="1" t="s">
        <v>2716</v>
      </c>
      <c r="AT2448" s="34" t="str">
        <f>VLOOKUP(Reten_soc[[#This Row],[Tipo retenciones]],Creados_silog[],2,0)</f>
        <v>Retención ICA Servicios Tumaco</v>
      </c>
      <c r="AU2448" s="11">
        <f>VLOOKUP(Reten_soc[[#This Row],[Tipo retenciones]],Creados_silog[],3,0)</f>
        <v>52</v>
      </c>
      <c r="AV2448" s="34" t="str">
        <f>VLOOKUP(Reten_soc[[#This Row],[Tipo retenciones]],Creados_silog[],4,0)</f>
        <v>NARIÑO</v>
      </c>
      <c r="AX2448" s="11"/>
    </row>
    <row r="2449" spans="44:50">
      <c r="AR2449" s="1">
        <v>6030</v>
      </c>
      <c r="AS2449" s="1" t="s">
        <v>2782</v>
      </c>
      <c r="AT2449" s="34" t="str">
        <f>VLOOKUP(Reten_soc[[#This Row],[Tipo retenciones]],Creados_silog[],2,0)</f>
        <v>Estampilla Pro Universidad de Cartagena</v>
      </c>
      <c r="AU2449" s="11">
        <f>VLOOKUP(Reten_soc[[#This Row],[Tipo retenciones]],Creados_silog[],3,0)</f>
        <v>13</v>
      </c>
      <c r="AV2449" s="34" t="str">
        <f>VLOOKUP(Reten_soc[[#This Row],[Tipo retenciones]],Creados_silog[],4,0)</f>
        <v>BOLÍVAR</v>
      </c>
      <c r="AX2449" s="11"/>
    </row>
    <row r="2450" spans="44:50">
      <c r="AR2450" s="1">
        <v>6030</v>
      </c>
      <c r="AS2450" s="1" t="s">
        <v>2749</v>
      </c>
      <c r="AT2450" s="34" t="str">
        <f>VLOOKUP(Reten_soc[[#This Row],[Tipo retenciones]],Creados_silog[],2,0)</f>
        <v>Retención ICA Bs S. Andres Prov. Sta Cat</v>
      </c>
      <c r="AU2450" s="11">
        <f>VLOOKUP(Reten_soc[[#This Row],[Tipo retenciones]],Creados_silog[],3,0)</f>
        <v>88</v>
      </c>
      <c r="AV2450" s="34" t="str">
        <f>VLOOKUP(Reten_soc[[#This Row],[Tipo retenciones]],Creados_silog[],4,0)</f>
        <v>SAN ANDRÉS</v>
      </c>
      <c r="AX2450" s="11"/>
    </row>
    <row r="2451" spans="44:50">
      <c r="AR2451" s="1">
        <v>6030</v>
      </c>
      <c r="AS2451" s="1" t="s">
        <v>2755</v>
      </c>
      <c r="AT2451" s="34" t="str">
        <f>VLOOKUP(Reten_soc[[#This Row],[Tipo retenciones]],Creados_silog[],2,0)</f>
        <v>Retención ICA Ss S. Andres Prov. Sta Cat</v>
      </c>
      <c r="AU2451" s="11">
        <f>VLOOKUP(Reten_soc[[#This Row],[Tipo retenciones]],Creados_silog[],3,0)</f>
        <v>88</v>
      </c>
      <c r="AV2451" s="34" t="str">
        <f>VLOOKUP(Reten_soc[[#This Row],[Tipo retenciones]],Creados_silog[],4,0)</f>
        <v>SAN ANDRÉS</v>
      </c>
      <c r="AX2451" s="11"/>
    </row>
    <row r="2452" spans="44:50">
      <c r="AR2452" s="1">
        <v>6030</v>
      </c>
      <c r="AS2452" s="1" t="s">
        <v>2770</v>
      </c>
      <c r="AT2452" s="34" t="str">
        <f>VLOOKUP(Reten_soc[[#This Row],[Tipo retenciones]],Creados_silog[],2,0)</f>
        <v>Retención ICA Bienes Solano (Caqueta)</v>
      </c>
      <c r="AU2452" s="11">
        <f>VLOOKUP(Reten_soc[[#This Row],[Tipo retenciones]],Creados_silog[],3,0)</f>
        <v>18</v>
      </c>
      <c r="AV2452" s="34" t="str">
        <f>VLOOKUP(Reten_soc[[#This Row],[Tipo retenciones]],Creados_silog[],4,0)</f>
        <v>CAQUETA</v>
      </c>
      <c r="AX2452" s="11"/>
    </row>
    <row r="2453" spans="44:50">
      <c r="AR2453" s="1">
        <v>6030</v>
      </c>
      <c r="AS2453" s="1" t="s">
        <v>2774</v>
      </c>
      <c r="AT2453" s="34" t="str">
        <f>VLOOKUP(Reten_soc[[#This Row],[Tipo retenciones]],Creados_silog[],2,0)</f>
        <v>Retención ICA Servicios Solano (Caqueta</v>
      </c>
      <c r="AU2453" s="11">
        <f>VLOOKUP(Reten_soc[[#This Row],[Tipo retenciones]],Creados_silog[],3,0)</f>
        <v>18</v>
      </c>
      <c r="AV2453" s="34" t="str">
        <f>VLOOKUP(Reten_soc[[#This Row],[Tipo retenciones]],Creados_silog[],4,0)</f>
        <v>CAQUETA</v>
      </c>
      <c r="AX2453" s="11"/>
    </row>
    <row r="2454" spans="44:50">
      <c r="AR2454" s="1">
        <v>6030</v>
      </c>
      <c r="AS2454" s="1">
        <v>30</v>
      </c>
      <c r="AT2454" s="34" t="str">
        <f>VLOOKUP(Reten_soc[[#This Row],[Tipo retenciones]],Creados_silog[],2,0)</f>
        <v>Retención ICA Servicios Palanquero</v>
      </c>
      <c r="AU2454" s="11">
        <f>VLOOKUP(Reten_soc[[#This Row],[Tipo retenciones]],Creados_silog[],3,0)</f>
        <v>25</v>
      </c>
      <c r="AV2454" s="34" t="str">
        <f>VLOOKUP(Reten_soc[[#This Row],[Tipo retenciones]],Creados_silog[],4,0)</f>
        <v>CUNDINAMARCA</v>
      </c>
      <c r="AX2454" s="11"/>
    </row>
    <row r="2455" spans="44:50">
      <c r="AR2455" s="1">
        <v>6030</v>
      </c>
      <c r="AS2455" s="1">
        <v>31</v>
      </c>
      <c r="AT2455" s="34" t="str">
        <f>VLOOKUP(Reten_soc[[#This Row],[Tipo retenciones]],Creados_silog[],2,0)</f>
        <v>Retención ICA Bienes Cartagena</v>
      </c>
      <c r="AU2455" s="11">
        <f>VLOOKUP(Reten_soc[[#This Row],[Tipo retenciones]],Creados_silog[],3,0)</f>
        <v>13</v>
      </c>
      <c r="AV2455" s="34" t="str">
        <f>VLOOKUP(Reten_soc[[#This Row],[Tipo retenciones]],Creados_silog[],4,0)</f>
        <v>BOLÍVAR</v>
      </c>
      <c r="AX2455" s="11"/>
    </row>
    <row r="2456" spans="44:50">
      <c r="AR2456" s="1">
        <v>6030</v>
      </c>
      <c r="AS2456" s="1">
        <v>32</v>
      </c>
      <c r="AT2456" s="34" t="str">
        <f>VLOOKUP(Reten_soc[[#This Row],[Tipo retenciones]],Creados_silog[],2,0)</f>
        <v>Retención ICA Servicios Cartagena</v>
      </c>
      <c r="AU2456" s="11">
        <f>VLOOKUP(Reten_soc[[#This Row],[Tipo retenciones]],Creados_silog[],3,0)</f>
        <v>13</v>
      </c>
      <c r="AV2456" s="34" t="str">
        <f>VLOOKUP(Reten_soc[[#This Row],[Tipo retenciones]],Creados_silog[],4,0)</f>
        <v>BOLÍVAR</v>
      </c>
      <c r="AX2456" s="11"/>
    </row>
    <row r="2457" spans="44:50">
      <c r="AR2457" s="1">
        <v>6030</v>
      </c>
      <c r="AS2457" s="1" t="s">
        <v>2810</v>
      </c>
      <c r="AT2457" s="34" t="str">
        <f>VLOOKUP(Reten_soc[[#This Row],[Tipo retenciones]],Creados_silog[],2,0)</f>
        <v>Impuesto Equidad CREE</v>
      </c>
      <c r="AU2457" s="11">
        <f>VLOOKUP(Reten_soc[[#This Row],[Tipo retenciones]],Creados_silog[],3,0)</f>
        <v>0</v>
      </c>
      <c r="AV2457" s="34" t="str">
        <f>VLOOKUP(Reten_soc[[#This Row],[Tipo retenciones]],Creados_silog[],4,0)</f>
        <v>NACIONAL</v>
      </c>
      <c r="AX2457" s="11"/>
    </row>
    <row r="2458" spans="44:50">
      <c r="AR2458" s="1">
        <v>6030</v>
      </c>
      <c r="AS2458" s="1" t="s">
        <v>2826</v>
      </c>
      <c r="AT2458" s="34" t="str">
        <f>VLOOKUP(Reten_soc[[#This Row],[Tipo retenciones]],Creados_silog[],2,0)</f>
        <v>Contribución contrato de obra</v>
      </c>
      <c r="AU2458" s="11">
        <f>VLOOKUP(Reten_soc[[#This Row],[Tipo retenciones]],Creados_silog[],3,0)</f>
        <v>0</v>
      </c>
      <c r="AV2458" s="34" t="str">
        <f>VLOOKUP(Reten_soc[[#This Row],[Tipo retenciones]],Creados_silog[],4,0)</f>
        <v>NACIONAL</v>
      </c>
      <c r="AX2458" s="11"/>
    </row>
    <row r="2459" spans="44:50">
      <c r="AR2459" s="1">
        <v>6030</v>
      </c>
      <c r="AS2459" s="1" t="s">
        <v>2874</v>
      </c>
      <c r="AT2459" s="34" t="str">
        <f>VLOOKUP(Reten_soc[[#This Row],[Tipo retenciones]],Creados_silog[],2,0)</f>
        <v>Retención ICA Servicios Cota</v>
      </c>
      <c r="AU2459" s="11">
        <f>VLOOKUP(Reten_soc[[#This Row],[Tipo retenciones]],Creados_silog[],3,0)</f>
        <v>25</v>
      </c>
      <c r="AV2459" s="34" t="str">
        <f>VLOOKUP(Reten_soc[[#This Row],[Tipo retenciones]],Creados_silog[],4,0)</f>
        <v>CUNDINAMARCA</v>
      </c>
      <c r="AX2459" s="11"/>
    </row>
    <row r="2460" spans="44:50">
      <c r="AR2460" s="1">
        <v>6030</v>
      </c>
      <c r="AS2460" s="1">
        <v>40</v>
      </c>
      <c r="AT2460" s="34" t="str">
        <f>VLOOKUP(Reten_soc[[#This Row],[Tipo retenciones]],Creados_silog[],2,0)</f>
        <v>Retención ICA Servicios Leticia</v>
      </c>
      <c r="AU2460" s="11">
        <f>VLOOKUP(Reten_soc[[#This Row],[Tipo retenciones]],Creados_silog[],3,0)</f>
        <v>91</v>
      </c>
      <c r="AV2460" s="34" t="str">
        <f>VLOOKUP(Reten_soc[[#This Row],[Tipo retenciones]],Creados_silog[],4,0)</f>
        <v>AMAZONAS</v>
      </c>
      <c r="AX2460" s="11"/>
    </row>
    <row r="2461" spans="44:50">
      <c r="AR2461" s="1">
        <v>6030</v>
      </c>
      <c r="AS2461" s="1">
        <v>46</v>
      </c>
      <c r="AT2461" s="34" t="str">
        <f>VLOOKUP(Reten_soc[[#This Row],[Tipo retenciones]],Creados_silog[],2,0)</f>
        <v>Retención ICA Bienes Arauca</v>
      </c>
      <c r="AU2461" s="11">
        <f>VLOOKUP(Reten_soc[[#This Row],[Tipo retenciones]],Creados_silog[],3,0)</f>
        <v>81</v>
      </c>
      <c r="AV2461" s="34" t="str">
        <f>VLOOKUP(Reten_soc[[#This Row],[Tipo retenciones]],Creados_silog[],4,0)</f>
        <v>ARAUCA</v>
      </c>
      <c r="AX2461" s="11"/>
    </row>
    <row r="2462" spans="44:50">
      <c r="AR2462" s="1">
        <v>6030</v>
      </c>
      <c r="AS2462" s="1">
        <v>47</v>
      </c>
      <c r="AT2462" s="34" t="str">
        <f>VLOOKUP(Reten_soc[[#This Row],[Tipo retenciones]],Creados_silog[],2,0)</f>
        <v>Retención ICA Servicios Arauca</v>
      </c>
      <c r="AU2462" s="11">
        <f>VLOOKUP(Reten_soc[[#This Row],[Tipo retenciones]],Creados_silog[],3,0)</f>
        <v>81</v>
      </c>
      <c r="AV2462" s="34" t="str">
        <f>VLOOKUP(Reten_soc[[#This Row],[Tipo retenciones]],Creados_silog[],4,0)</f>
        <v>ARAUCA</v>
      </c>
      <c r="AX2462" s="11"/>
    </row>
    <row r="2463" spans="44:50">
      <c r="AR2463" s="1">
        <v>6030</v>
      </c>
      <c r="AS2463" s="1">
        <v>48</v>
      </c>
      <c r="AT2463" s="34" t="str">
        <f>VLOOKUP(Reten_soc[[#This Row],[Tipo retenciones]],Creados_silog[],2,0)</f>
        <v>Retención ICA Bienes Pto. Carreño</v>
      </c>
      <c r="AU2463" s="11">
        <f>VLOOKUP(Reten_soc[[#This Row],[Tipo retenciones]],Creados_silog[],3,0)</f>
        <v>99</v>
      </c>
      <c r="AV2463" s="34" t="str">
        <f>VLOOKUP(Reten_soc[[#This Row],[Tipo retenciones]],Creados_silog[],4,0)</f>
        <v>VICHADA</v>
      </c>
      <c r="AX2463" s="11"/>
    </row>
    <row r="2464" spans="44:50">
      <c r="AR2464" s="1">
        <v>6030</v>
      </c>
      <c r="AS2464" s="1">
        <v>49</v>
      </c>
      <c r="AT2464" s="34" t="str">
        <f>VLOOKUP(Reten_soc[[#This Row],[Tipo retenciones]],Creados_silog[],2,0)</f>
        <v>Retención ICA Servicios Pto. Carreño</v>
      </c>
      <c r="AU2464" s="11">
        <f>VLOOKUP(Reten_soc[[#This Row],[Tipo retenciones]],Creados_silog[],3,0)</f>
        <v>99</v>
      </c>
      <c r="AV2464" s="34" t="str">
        <f>VLOOKUP(Reten_soc[[#This Row],[Tipo retenciones]],Creados_silog[],4,0)</f>
        <v>VICHADA</v>
      </c>
      <c r="AX2464" s="11"/>
    </row>
    <row r="2465" spans="44:50">
      <c r="AR2465" s="1">
        <v>6030</v>
      </c>
      <c r="AS2465" s="1" t="s">
        <v>2919</v>
      </c>
      <c r="AT2465" s="34" t="str">
        <f>VLOOKUP(Reten_soc[[#This Row],[Tipo retenciones]],Creados_silog[],2,0)</f>
        <v>Retención ICA Bienes Leguizamo</v>
      </c>
      <c r="AU2465" s="11">
        <f>VLOOKUP(Reten_soc[[#This Row],[Tipo retenciones]],Creados_silog[],3,0)</f>
        <v>86</v>
      </c>
      <c r="AV2465" s="34" t="str">
        <f>VLOOKUP(Reten_soc[[#This Row],[Tipo retenciones]],Creados_silog[],4,0)</f>
        <v>PUTUMAYO</v>
      </c>
      <c r="AX2465" s="11"/>
    </row>
    <row r="2466" spans="44:50">
      <c r="AR2466" s="1">
        <v>6030</v>
      </c>
      <c r="AS2466" s="1" t="s">
        <v>2922</v>
      </c>
      <c r="AT2466" s="34" t="str">
        <f>VLOOKUP(Reten_soc[[#This Row],[Tipo retenciones]],Creados_silog[],2,0)</f>
        <v>Retención ICA Servicios Leguizamo</v>
      </c>
      <c r="AU2466" s="11">
        <f>VLOOKUP(Reten_soc[[#This Row],[Tipo retenciones]],Creados_silog[],3,0)</f>
        <v>86</v>
      </c>
      <c r="AV2466" s="34" t="str">
        <f>VLOOKUP(Reten_soc[[#This Row],[Tipo retenciones]],Creados_silog[],4,0)</f>
        <v>PUTUMAYO</v>
      </c>
      <c r="AX2466" s="11"/>
    </row>
    <row r="2467" spans="44:50">
      <c r="AR2467" s="1">
        <v>6030</v>
      </c>
      <c r="AS2467" s="1">
        <v>52</v>
      </c>
      <c r="AT2467" s="34" t="str">
        <f>VLOOKUP(Reten_soc[[#This Row],[Tipo retenciones]],Creados_silog[],2,0)</f>
        <v>Retención ICA Bienes Turbo</v>
      </c>
      <c r="AU2467" s="11">
        <f>VLOOKUP(Reten_soc[[#This Row],[Tipo retenciones]],Creados_silog[],3,0)</f>
        <v>5</v>
      </c>
      <c r="AV2467" s="34" t="str">
        <f>VLOOKUP(Reten_soc[[#This Row],[Tipo retenciones]],Creados_silog[],4,0)</f>
        <v>ANTIOQUIA</v>
      </c>
      <c r="AX2467" s="11"/>
    </row>
    <row r="2468" spans="44:50">
      <c r="AR2468" s="1">
        <v>6030</v>
      </c>
      <c r="AS2468" s="1">
        <v>53</v>
      </c>
      <c r="AT2468" s="34" t="str">
        <f>VLOOKUP(Reten_soc[[#This Row],[Tipo retenciones]],Creados_silog[],2,0)</f>
        <v>Retención ICA Servicios Turbo</v>
      </c>
      <c r="AU2468" s="11">
        <f>VLOOKUP(Reten_soc[[#This Row],[Tipo retenciones]],Creados_silog[],3,0)</f>
        <v>5</v>
      </c>
      <c r="AV2468" s="34" t="str">
        <f>VLOOKUP(Reten_soc[[#This Row],[Tipo retenciones]],Creados_silog[],4,0)</f>
        <v>ANTIOQUIA</v>
      </c>
      <c r="AX2468" s="11"/>
    </row>
    <row r="2469" spans="44:50">
      <c r="AR2469" s="1">
        <v>6030</v>
      </c>
      <c r="AS2469" s="1">
        <v>56</v>
      </c>
      <c r="AT2469" s="34" t="str">
        <f>VLOOKUP(Reten_soc[[#This Row],[Tipo retenciones]],Creados_silog[],2,0)</f>
        <v>Retención ICA Bienes Coveñas</v>
      </c>
      <c r="AU2469" s="11">
        <f>VLOOKUP(Reten_soc[[#This Row],[Tipo retenciones]],Creados_silog[],3,0)</f>
        <v>70</v>
      </c>
      <c r="AV2469" s="34" t="str">
        <f>VLOOKUP(Reten_soc[[#This Row],[Tipo retenciones]],Creados_silog[],4,0)</f>
        <v>SUCRE</v>
      </c>
      <c r="AX2469" s="11"/>
    </row>
    <row r="2470" spans="44:50">
      <c r="AR2470" s="1">
        <v>6030</v>
      </c>
      <c r="AS2470" s="1">
        <v>57</v>
      </c>
      <c r="AT2470" s="34" t="str">
        <f>VLOOKUP(Reten_soc[[#This Row],[Tipo retenciones]],Creados_silog[],2,0)</f>
        <v>Retención ICA Servicios Coveñas</v>
      </c>
      <c r="AU2470" s="11">
        <f>VLOOKUP(Reten_soc[[#This Row],[Tipo retenciones]],Creados_silog[],3,0)</f>
        <v>70</v>
      </c>
      <c r="AV2470" s="34" t="str">
        <f>VLOOKUP(Reten_soc[[#This Row],[Tipo retenciones]],Creados_silog[],4,0)</f>
        <v>SUCRE</v>
      </c>
      <c r="AX2470" s="11"/>
    </row>
    <row r="2471" spans="44:50">
      <c r="AR2471" s="1">
        <v>6030</v>
      </c>
      <c r="AS2471" s="1" t="s">
        <v>2995</v>
      </c>
      <c r="AT2471" s="34" t="str">
        <f>VLOOKUP(Reten_soc[[#This Row],[Tipo retenciones]],Creados_silog[],2,0)</f>
        <v>Retención Impuesto Solidario Covid19</v>
      </c>
      <c r="AU2471" s="11">
        <f>VLOOKUP(Reten_soc[[#This Row],[Tipo retenciones]],Creados_silog[],3,0)</f>
        <v>0</v>
      </c>
      <c r="AV2471" s="34" t="str">
        <f>VLOOKUP(Reten_soc[[#This Row],[Tipo retenciones]],Creados_silog[],4,0)</f>
        <v>NACIONAL</v>
      </c>
      <c r="AX2471" s="11"/>
    </row>
    <row r="2472" spans="44:50">
      <c r="AR2472" s="1">
        <v>6030</v>
      </c>
      <c r="AS2472" s="1" t="s">
        <v>2998</v>
      </c>
      <c r="AT2472" s="34" t="str">
        <f>VLOOKUP(Reten_soc[[#This Row],[Tipo retenciones]],Creados_silog[],2,0)</f>
        <v>Reten Aport Solidario Voluntario Covid19</v>
      </c>
      <c r="AU2472" s="11">
        <f>VLOOKUP(Reten_soc[[#This Row],[Tipo retenciones]],Creados_silog[],3,0)</f>
        <v>0</v>
      </c>
      <c r="AV2472" s="34" t="str">
        <f>VLOOKUP(Reten_soc[[#This Row],[Tipo retenciones]],Creados_silog[],4,0)</f>
        <v>NACIONAL</v>
      </c>
      <c r="AX2472" s="11"/>
    </row>
    <row r="2473" spans="44:50">
      <c r="AR2473" s="1">
        <v>6030</v>
      </c>
      <c r="AS2473" s="1">
        <v>69</v>
      </c>
      <c r="AT2473" s="34" t="str">
        <f>VLOOKUP(Reten_soc[[#This Row],[Tipo retenciones]],Creados_silog[],2,0)</f>
        <v>Retención ICA Servicios Valle del cauca</v>
      </c>
      <c r="AU2473" s="11">
        <f>VLOOKUP(Reten_soc[[#This Row],[Tipo retenciones]],Creados_silog[],3,0)</f>
        <v>68</v>
      </c>
      <c r="AV2473" s="34" t="str">
        <f>VLOOKUP(Reten_soc[[#This Row],[Tipo retenciones]],Creados_silog[],4,0)</f>
        <v>SANTANDER</v>
      </c>
      <c r="AX2473" s="11"/>
    </row>
    <row r="2474" spans="44:50">
      <c r="AR2474" s="1">
        <v>6030</v>
      </c>
      <c r="AS2474" s="1" t="s">
        <v>3178</v>
      </c>
      <c r="AT2474" s="34" t="str">
        <f>VLOOKUP(Reten_soc[[#This Row],[Tipo retenciones]],Creados_silog[],2,0)</f>
        <v>Retención ICA Servicios Puerto Inirida</v>
      </c>
      <c r="AU2474" s="11">
        <f>VLOOKUP(Reten_soc[[#This Row],[Tipo retenciones]],Creados_silog[],3,0)</f>
        <v>94</v>
      </c>
      <c r="AV2474" s="34" t="str">
        <f>VLOOKUP(Reten_soc[[#This Row],[Tipo retenciones]],Creados_silog[],4,0)</f>
        <v>GUAINIA</v>
      </c>
      <c r="AX2474" s="11"/>
    </row>
    <row r="2475" spans="44:50">
      <c r="AR2475" s="1">
        <v>6030</v>
      </c>
      <c r="AS2475" s="1" t="s">
        <v>3180</v>
      </c>
      <c r="AT2475" s="34" t="str">
        <f>VLOOKUP(Reten_soc[[#This Row],[Tipo retenciones]],Creados_silog[],2,0)</f>
        <v>Retención ICA Bienes  Puerto Inirida</v>
      </c>
      <c r="AU2475" s="11">
        <f>VLOOKUP(Reten_soc[[#This Row],[Tipo retenciones]],Creados_silog[],3,0)</f>
        <v>94</v>
      </c>
      <c r="AV2475" s="34" t="str">
        <f>VLOOKUP(Reten_soc[[#This Row],[Tipo retenciones]],Creados_silog[],4,0)</f>
        <v>GUAINIA</v>
      </c>
      <c r="AX2475" s="11"/>
    </row>
    <row r="2476" spans="44:50">
      <c r="AR2476" s="1">
        <v>6030</v>
      </c>
      <c r="AS2476" s="1">
        <v>74</v>
      </c>
      <c r="AT2476" s="34" t="str">
        <f>VLOOKUP(Reten_soc[[#This Row],[Tipo retenciones]],Creados_silog[],2,0)</f>
        <v>Retención ICA Servicios Barranquilla</v>
      </c>
      <c r="AU2476" s="11">
        <f>VLOOKUP(Reten_soc[[#This Row],[Tipo retenciones]],Creados_silog[],3,0)</f>
        <v>8</v>
      </c>
      <c r="AV2476" s="34" t="str">
        <f>VLOOKUP(Reten_soc[[#This Row],[Tipo retenciones]],Creados_silog[],4,0)</f>
        <v>ATLÁNTICO</v>
      </c>
      <c r="AX2476" s="11"/>
    </row>
    <row r="2477" spans="44:50">
      <c r="AR2477" s="1">
        <v>6030</v>
      </c>
      <c r="AS2477" s="1" t="s">
        <v>3197</v>
      </c>
      <c r="AT2477" s="34" t="str">
        <f>VLOOKUP(Reten_soc[[#This Row],[Tipo retenciones]],Creados_silog[],2,0)</f>
        <v>Retención ICA Serv. Bahia Solano (Choco)</v>
      </c>
      <c r="AU2477" s="11">
        <f>VLOOKUP(Reten_soc[[#This Row],[Tipo retenciones]],Creados_silog[],3,0)</f>
        <v>27</v>
      </c>
      <c r="AV2477" s="34" t="str">
        <f>VLOOKUP(Reten_soc[[#This Row],[Tipo retenciones]],Creados_silog[],4,0)</f>
        <v>CHOCO</v>
      </c>
      <c r="AX2477" s="11"/>
    </row>
    <row r="2478" spans="44:50">
      <c r="AR2478" s="1">
        <v>6030</v>
      </c>
      <c r="AS2478" s="1" t="s">
        <v>3203</v>
      </c>
      <c r="AT2478" s="34" t="str">
        <f>VLOOKUP(Reten_soc[[#This Row],[Tipo retenciones]],Creados_silog[],2,0)</f>
        <v>Retención ICA Servicios Guapi (Cauca)</v>
      </c>
      <c r="AU2478" s="11">
        <f>VLOOKUP(Reten_soc[[#This Row],[Tipo retenciones]],Creados_silog[],3,0)</f>
        <v>19</v>
      </c>
      <c r="AV2478" s="34" t="str">
        <f>VLOOKUP(Reten_soc[[#This Row],[Tipo retenciones]],Creados_silog[],4,0)</f>
        <v>CAUCA</v>
      </c>
      <c r="AX2478" s="11"/>
    </row>
    <row r="2479" spans="44:50">
      <c r="AR2479" s="1">
        <v>6030</v>
      </c>
      <c r="AS2479" s="1" t="s">
        <v>3219</v>
      </c>
      <c r="AT2479" s="34" t="str">
        <f>VLOOKUP(Reten_soc[[#This Row],[Tipo retenciones]],Creados_silog[],2,0)</f>
        <v>Retención ICA Servicios Acandí (Chocó)</v>
      </c>
      <c r="AU2479" s="11">
        <f>VLOOKUP(Reten_soc[[#This Row],[Tipo retenciones]],Creados_silog[],3,0)</f>
        <v>27</v>
      </c>
      <c r="AV2479" s="34" t="str">
        <f>VLOOKUP(Reten_soc[[#This Row],[Tipo retenciones]],Creados_silog[],4,0)</f>
        <v>CHOCO</v>
      </c>
      <c r="AX2479" s="11"/>
    </row>
    <row r="2480" spans="44:50">
      <c r="AR2480" s="1">
        <v>6030</v>
      </c>
      <c r="AS2480" s="1" t="s">
        <v>3221</v>
      </c>
      <c r="AT2480" s="34" t="str">
        <f>VLOOKUP(Reten_soc[[#This Row],[Tipo retenciones]],Creados_silog[],2,0)</f>
        <v>Retención ICA Servicios Manaure (La Guaj</v>
      </c>
      <c r="AU2480" s="11">
        <f>VLOOKUP(Reten_soc[[#This Row],[Tipo retenciones]],Creados_silog[],3,0)</f>
        <v>44</v>
      </c>
      <c r="AV2480" s="34" t="str">
        <f>VLOOKUP(Reten_soc[[#This Row],[Tipo retenciones]],Creados_silog[],4,0)</f>
        <v>LA GUAJIRA</v>
      </c>
      <c r="AX2480" s="11"/>
    </row>
    <row r="2481" spans="44:50">
      <c r="AR2481" s="1">
        <v>6030</v>
      </c>
      <c r="AS2481" s="1" t="s">
        <v>3223</v>
      </c>
      <c r="AT2481" s="34" t="str">
        <f>VLOOKUP(Reten_soc[[#This Row],[Tipo retenciones]],Creados_silog[],2,0)</f>
        <v>Retención ICA Servicios Uribia (La Guaji</v>
      </c>
      <c r="AU2481" s="11">
        <f>VLOOKUP(Reten_soc[[#This Row],[Tipo retenciones]],Creados_silog[],3,0)</f>
        <v>44</v>
      </c>
      <c r="AV2481" s="34" t="str">
        <f>VLOOKUP(Reten_soc[[#This Row],[Tipo retenciones]],Creados_silog[],4,0)</f>
        <v>LA GUAJIRA</v>
      </c>
      <c r="AX2481" s="11"/>
    </row>
    <row r="2482" spans="44:50">
      <c r="AR2482" s="1">
        <v>6030</v>
      </c>
      <c r="AS2482" s="1" t="s">
        <v>3225</v>
      </c>
      <c r="AT2482" s="34" t="str">
        <f>VLOOKUP(Reten_soc[[#This Row],[Tipo retenciones]],Creados_silog[],2,0)</f>
        <v>Retención ICA Bienes Uribia (La Guajira)</v>
      </c>
      <c r="AU2482" s="11">
        <f>VLOOKUP(Reten_soc[[#This Row],[Tipo retenciones]],Creados_silog[],3,0)</f>
        <v>44</v>
      </c>
      <c r="AV2482" s="34" t="str">
        <f>VLOOKUP(Reten_soc[[#This Row],[Tipo retenciones]],Creados_silog[],4,0)</f>
        <v>LA GUAJIRA</v>
      </c>
      <c r="AX2482" s="11"/>
    </row>
    <row r="2483" spans="44:50">
      <c r="AR2483" s="1">
        <v>6030</v>
      </c>
      <c r="AS2483" s="1">
        <v>94</v>
      </c>
      <c r="AT2483" s="34" t="str">
        <f>VLOOKUP(Reten_soc[[#This Row],[Tipo retenciones]],Creados_silog[],2,0)</f>
        <v>Retención ICA Servicios Riohacha</v>
      </c>
      <c r="AU2483" s="11">
        <f>VLOOKUP(Reten_soc[[#This Row],[Tipo retenciones]],Creados_silog[],3,0)</f>
        <v>44</v>
      </c>
      <c r="AV2483" s="34" t="str">
        <f>VLOOKUP(Reten_soc[[#This Row],[Tipo retenciones]],Creados_silog[],4,0)</f>
        <v>LA GUAJIRA</v>
      </c>
      <c r="AX2483" s="11"/>
    </row>
    <row r="2484" spans="44:50">
      <c r="AR2484" s="1">
        <v>6030</v>
      </c>
      <c r="AS2484" s="1" t="s">
        <v>3091</v>
      </c>
      <c r="AT2484" s="34" t="str">
        <f>VLOOKUP(Reten_soc[[#This Row],[Tipo retenciones]],Creados_silog[],2,0)</f>
        <v>Ret ICA Servicios Chía (Cundinamarca)</v>
      </c>
      <c r="AU2484" s="11">
        <f>VLOOKUP(Reten_soc[[#This Row],[Tipo retenciones]],Creados_silog[],3,0)</f>
        <v>25</v>
      </c>
      <c r="AV2484" s="34" t="str">
        <f>VLOOKUP(Reten_soc[[#This Row],[Tipo retenciones]],Creados_silog[],4,0)</f>
        <v>CUNDINAMARCA</v>
      </c>
      <c r="AX2484" s="11"/>
    </row>
    <row r="2485" spans="44:50">
      <c r="AR2485" s="1">
        <v>6030</v>
      </c>
      <c r="AS2485" s="1" t="s">
        <v>3095</v>
      </c>
      <c r="AT2485" s="34" t="str">
        <f>VLOOKUP(Reten_soc[[#This Row],[Tipo retenciones]],Creados_silog[],2,0)</f>
        <v>Retencion ICA Servicios Bogota Alterno I</v>
      </c>
      <c r="AU2485" s="11">
        <f>VLOOKUP(Reten_soc[[#This Row],[Tipo retenciones]],Creados_silog[],3,0)</f>
        <v>11</v>
      </c>
      <c r="AV2485" s="34" t="str">
        <f>VLOOKUP(Reten_soc[[#This Row],[Tipo retenciones]],Creados_silog[],4,0)</f>
        <v>BOGOTÁ</v>
      </c>
      <c r="AX2485" s="11"/>
    </row>
    <row r="2486" spans="44:50">
      <c r="AR2486" s="1">
        <v>6030</v>
      </c>
      <c r="AS2486" s="1" t="s">
        <v>3098</v>
      </c>
      <c r="AT2486" s="34" t="str">
        <f>VLOOKUP(Reten_soc[[#This Row],[Tipo retenciones]],Creados_silog[],2,0)</f>
        <v>Retención Impuesto EQUIDAD CREE</v>
      </c>
      <c r="AU2486" s="11">
        <f>VLOOKUP(Reten_soc[[#This Row],[Tipo retenciones]],Creados_silog[],3,0)</f>
        <v>0</v>
      </c>
      <c r="AV2486" s="34" t="str">
        <f>VLOOKUP(Reten_soc[[#This Row],[Tipo retenciones]],Creados_silog[],4,0)</f>
        <v>NACIONAL</v>
      </c>
      <c r="AX2486" s="11"/>
    </row>
    <row r="2487" spans="44:50">
      <c r="AR2487" s="1">
        <v>6030</v>
      </c>
      <c r="AS2487" s="1" t="s">
        <v>3101</v>
      </c>
      <c r="AT2487" s="34" t="str">
        <f>VLOOKUP(Reten_soc[[#This Row],[Tipo retenciones]],Creados_silog[],2,0)</f>
        <v>Impuestos Saludables</v>
      </c>
      <c r="AU2487" s="11">
        <f>VLOOKUP(Reten_soc[[#This Row],[Tipo retenciones]],Creados_silog[],3,0)</f>
        <v>0</v>
      </c>
      <c r="AV2487" s="34" t="str">
        <f>VLOOKUP(Reten_soc[[#This Row],[Tipo retenciones]],Creados_silog[],4,0)</f>
        <v>NACIONAL</v>
      </c>
      <c r="AX2487" s="11"/>
    </row>
    <row r="2488" spans="44:50">
      <c r="AR2488" s="1">
        <v>6040</v>
      </c>
      <c r="AS2488" s="39" t="s">
        <v>25</v>
      </c>
      <c r="AT2488" s="34" t="str">
        <f>VLOOKUP(Reten_soc[[#This Row],[Tipo retenciones]],Creados_silog[],2,0)</f>
        <v>Retención Impuesto de Renta</v>
      </c>
      <c r="AU2488" s="11">
        <f>VLOOKUP(Reten_soc[[#This Row],[Tipo retenciones]],Creados_silog[],3,0)</f>
        <v>0</v>
      </c>
      <c r="AV2488" s="34" t="str">
        <f>VLOOKUP(Reten_soc[[#This Row],[Tipo retenciones]],Creados_silog[],4,0)</f>
        <v>NACIONAL</v>
      </c>
      <c r="AX2488" s="11"/>
    </row>
    <row r="2489" spans="44:50">
      <c r="AR2489" s="1">
        <v>6040</v>
      </c>
      <c r="AS2489" s="39" t="s">
        <v>94</v>
      </c>
      <c r="AT2489" s="34" t="str">
        <f>VLOOKUP(Reten_soc[[#This Row],[Tipo retenciones]],Creados_silog[],2,0)</f>
        <v>Retención Iva Bienes</v>
      </c>
      <c r="AU2489" s="11">
        <f>VLOOKUP(Reten_soc[[#This Row],[Tipo retenciones]],Creados_silog[],3,0)</f>
        <v>0</v>
      </c>
      <c r="AV2489" s="34" t="str">
        <f>VLOOKUP(Reten_soc[[#This Row],[Tipo retenciones]],Creados_silog[],4,0)</f>
        <v>NACIONAL</v>
      </c>
      <c r="AX2489" s="11"/>
    </row>
    <row r="2490" spans="44:50">
      <c r="AR2490" s="1">
        <v>6040</v>
      </c>
      <c r="AS2490" s="39" t="s">
        <v>108</v>
      </c>
      <c r="AT2490" s="34" t="str">
        <f>VLOOKUP(Reten_soc[[#This Row],[Tipo retenciones]],Creados_silog[],2,0)</f>
        <v>Retención Iva Servicios</v>
      </c>
      <c r="AU2490" s="11">
        <f>VLOOKUP(Reten_soc[[#This Row],[Tipo retenciones]],Creados_silog[],3,0)</f>
        <v>0</v>
      </c>
      <c r="AV2490" s="34" t="str">
        <f>VLOOKUP(Reten_soc[[#This Row],[Tipo retenciones]],Creados_silog[],4,0)</f>
        <v>NACIONAL</v>
      </c>
      <c r="AX2490" s="11"/>
    </row>
    <row r="2491" spans="44:50">
      <c r="AR2491" s="1">
        <v>6040</v>
      </c>
      <c r="AS2491" s="39" t="s">
        <v>1754</v>
      </c>
      <c r="AT2491" s="34" t="str">
        <f>VLOOKUP(Reten_soc[[#This Row],[Tipo retenciones]],Creados_silog[],2,0)</f>
        <v>Retención ICA Bienes Bogotá</v>
      </c>
      <c r="AU2491" s="11">
        <f>VLOOKUP(Reten_soc[[#This Row],[Tipo retenciones]],Creados_silog[],3,0)</f>
        <v>11</v>
      </c>
      <c r="AV2491" s="34" t="str">
        <f>VLOOKUP(Reten_soc[[#This Row],[Tipo retenciones]],Creados_silog[],4,0)</f>
        <v>BOGOTÁ</v>
      </c>
      <c r="AX2491" s="11"/>
    </row>
    <row r="2492" spans="44:50">
      <c r="AR2492" s="1">
        <v>6040</v>
      </c>
      <c r="AS2492" s="39" t="s">
        <v>124</v>
      </c>
      <c r="AT2492" s="34" t="str">
        <f>VLOOKUP(Reten_soc[[#This Row],[Tipo retenciones]],Creados_silog[],2,0)</f>
        <v>Retención ICA Servicios Bogotá</v>
      </c>
      <c r="AU2492" s="11">
        <f>VLOOKUP(Reten_soc[[#This Row],[Tipo retenciones]],Creados_silog[],3,0)</f>
        <v>11</v>
      </c>
      <c r="AV2492" s="34" t="str">
        <f>VLOOKUP(Reten_soc[[#This Row],[Tipo retenciones]],Creados_silog[],4,0)</f>
        <v>BOGOTÁ</v>
      </c>
      <c r="AX2492" s="11"/>
    </row>
    <row r="2493" spans="44:50">
      <c r="AR2493" s="1">
        <v>6040</v>
      </c>
      <c r="AS2493" s="1" t="s">
        <v>2128</v>
      </c>
      <c r="AT2493" s="34" t="str">
        <f>VLOOKUP(Reten_soc[[#This Row],[Tipo retenciones]],Creados_silog[],2,0)</f>
        <v>Retención ICA Servicios Santa Marta</v>
      </c>
      <c r="AU2493" s="11">
        <f>VLOOKUP(Reten_soc[[#This Row],[Tipo retenciones]],Creados_silog[],3,0)</f>
        <v>47</v>
      </c>
      <c r="AV2493" s="34" t="str">
        <f>VLOOKUP(Reten_soc[[#This Row],[Tipo retenciones]],Creados_silog[],4,0)</f>
        <v>MAGDALENA</v>
      </c>
      <c r="AX2493" s="11"/>
    </row>
    <row r="2494" spans="44:50">
      <c r="AR2494" s="1">
        <v>6040</v>
      </c>
      <c r="AS2494" s="1">
        <v>12</v>
      </c>
      <c r="AT2494" s="34" t="str">
        <f>VLOOKUP(Reten_soc[[#This Row],[Tipo retenciones]],Creados_silog[],2,0)</f>
        <v>Reten Impuesto Renta Activida Alterna I</v>
      </c>
      <c r="AU2494" s="11">
        <f>VLOOKUP(Reten_soc[[#This Row],[Tipo retenciones]],Creados_silog[],3,0)</f>
        <v>0</v>
      </c>
      <c r="AV2494" s="34" t="str">
        <f>VLOOKUP(Reten_soc[[#This Row],[Tipo retenciones]],Creados_silog[],4,0)</f>
        <v>NACIONAL</v>
      </c>
      <c r="AX2494" s="11"/>
    </row>
    <row r="2495" spans="44:50">
      <c r="AR2495" s="1">
        <v>6040</v>
      </c>
      <c r="AS2495" s="1">
        <v>17</v>
      </c>
      <c r="AT2495" s="34" t="str">
        <f>VLOOKUP(Reten_soc[[#This Row],[Tipo retenciones]],Creados_silog[],2,0)</f>
        <v>Reten Impuesto Renta Activida Alterna II</v>
      </c>
      <c r="AU2495" s="11">
        <f>VLOOKUP(Reten_soc[[#This Row],[Tipo retenciones]],Creados_silog[],3,0)</f>
        <v>0</v>
      </c>
      <c r="AV2495" s="34" t="str">
        <f>VLOOKUP(Reten_soc[[#This Row],[Tipo retenciones]],Creados_silog[],4,0)</f>
        <v>NACIONAL</v>
      </c>
      <c r="AX2495" s="11"/>
    </row>
    <row r="2496" spans="44:50">
      <c r="AR2496" s="1">
        <v>6040</v>
      </c>
      <c r="AS2496" s="1" t="s">
        <v>2556</v>
      </c>
      <c r="AT2496" s="34" t="str">
        <f>VLOOKUP(Reten_soc[[#This Row],[Tipo retenciones]],Creados_silog[],2,0)</f>
        <v>Estampilla Pro Unal y demás Un Estatales</v>
      </c>
      <c r="AU2496" s="11">
        <f>VLOOKUP(Reten_soc[[#This Row],[Tipo retenciones]],Creados_silog[],3,0)</f>
        <v>70</v>
      </c>
      <c r="AV2496" s="34" t="str">
        <f>VLOOKUP(Reten_soc[[#This Row],[Tipo retenciones]],Creados_silog[],4,0)</f>
        <v>SUCRE</v>
      </c>
      <c r="AX2496" s="11"/>
    </row>
    <row r="2497" spans="44:50">
      <c r="AR2497" s="1">
        <v>6040</v>
      </c>
      <c r="AS2497" s="1" t="s">
        <v>2637</v>
      </c>
      <c r="AT2497" s="34" t="str">
        <f>VLOOKUP(Reten_soc[[#This Row],[Tipo retenciones]],Creados_silog[],2,0)</f>
        <v>Ahorro Fomento a la Construccion AFC</v>
      </c>
      <c r="AU2497" s="11">
        <f>VLOOKUP(Reten_soc[[#This Row],[Tipo retenciones]],Creados_silog[],3,0)</f>
        <v>0</v>
      </c>
      <c r="AV2497" s="34" t="str">
        <f>VLOOKUP(Reten_soc[[#This Row],[Tipo retenciones]],Creados_silog[],4,0)</f>
        <v>NACIONAL</v>
      </c>
      <c r="AX2497" s="11"/>
    </row>
    <row r="2498" spans="44:50">
      <c r="AR2498" s="1">
        <v>6040</v>
      </c>
      <c r="AS2498" s="1">
        <v>25</v>
      </c>
      <c r="AT2498" s="34" t="str">
        <f>VLOOKUP(Reten_soc[[#This Row],[Tipo retenciones]],Creados_silog[],2,0)</f>
        <v>Estampilla Prociudadela Atlántico</v>
      </c>
      <c r="AU2498" s="11">
        <f>VLOOKUP(Reten_soc[[#This Row],[Tipo retenciones]],Creados_silog[],3,0)</f>
        <v>8</v>
      </c>
      <c r="AV2498" s="34" t="str">
        <f>VLOOKUP(Reten_soc[[#This Row],[Tipo retenciones]],Creados_silog[],4,0)</f>
        <v>ATLÁNTICO</v>
      </c>
      <c r="AX2498" s="11"/>
    </row>
    <row r="2499" spans="44:50">
      <c r="AR2499" s="1">
        <v>6040</v>
      </c>
      <c r="AS2499" s="1">
        <v>26</v>
      </c>
      <c r="AT2499" s="34" t="str">
        <f>VLOOKUP(Reten_soc[[#This Row],[Tipo retenciones]],Creados_silog[],2,0)</f>
        <v>Estampilla Prodesarrollo Atlántico</v>
      </c>
      <c r="AU2499" s="11">
        <f>VLOOKUP(Reten_soc[[#This Row],[Tipo retenciones]],Creados_silog[],3,0)</f>
        <v>8</v>
      </c>
      <c r="AV2499" s="34" t="str">
        <f>VLOOKUP(Reten_soc[[#This Row],[Tipo retenciones]],Creados_silog[],4,0)</f>
        <v>ATLÁNTICO</v>
      </c>
      <c r="AX2499" s="11"/>
    </row>
    <row r="2500" spans="44:50">
      <c r="AR2500" s="1">
        <v>6040</v>
      </c>
      <c r="AS2500" s="1" t="s">
        <v>2710</v>
      </c>
      <c r="AT2500" s="34" t="str">
        <f>VLOOKUP(Reten_soc[[#This Row],[Tipo retenciones]],Creados_silog[],2,0)</f>
        <v>Retención ICA Bienes Tumaco</v>
      </c>
      <c r="AU2500" s="11">
        <f>VLOOKUP(Reten_soc[[#This Row],[Tipo retenciones]],Creados_silog[],3,0)</f>
        <v>52</v>
      </c>
      <c r="AV2500" s="34" t="str">
        <f>VLOOKUP(Reten_soc[[#This Row],[Tipo retenciones]],Creados_silog[],4,0)</f>
        <v>NARIÑO</v>
      </c>
      <c r="AX2500" s="11"/>
    </row>
    <row r="2501" spans="44:50">
      <c r="AR2501" s="1">
        <v>6040</v>
      </c>
      <c r="AS2501" s="1" t="s">
        <v>2716</v>
      </c>
      <c r="AT2501" s="34" t="str">
        <f>VLOOKUP(Reten_soc[[#This Row],[Tipo retenciones]],Creados_silog[],2,0)</f>
        <v>Retención ICA Servicios Tumaco</v>
      </c>
      <c r="AU2501" s="11">
        <f>VLOOKUP(Reten_soc[[#This Row],[Tipo retenciones]],Creados_silog[],3,0)</f>
        <v>52</v>
      </c>
      <c r="AV2501" s="34" t="str">
        <f>VLOOKUP(Reten_soc[[#This Row],[Tipo retenciones]],Creados_silog[],4,0)</f>
        <v>NARIÑO</v>
      </c>
      <c r="AX2501" s="11"/>
    </row>
    <row r="2502" spans="44:50">
      <c r="AR2502" s="1">
        <v>6040</v>
      </c>
      <c r="AS2502" s="1" t="s">
        <v>2782</v>
      </c>
      <c r="AT2502" s="34" t="str">
        <f>VLOOKUP(Reten_soc[[#This Row],[Tipo retenciones]],Creados_silog[],2,0)</f>
        <v>Estampilla Pro Universidad de Cartagena</v>
      </c>
      <c r="AU2502" s="11">
        <f>VLOOKUP(Reten_soc[[#This Row],[Tipo retenciones]],Creados_silog[],3,0)</f>
        <v>13</v>
      </c>
      <c r="AV2502" s="34" t="str">
        <f>VLOOKUP(Reten_soc[[#This Row],[Tipo retenciones]],Creados_silog[],4,0)</f>
        <v>BOLÍVAR</v>
      </c>
      <c r="AX2502" s="11"/>
    </row>
    <row r="2503" spans="44:50">
      <c r="AR2503" s="1">
        <v>6040</v>
      </c>
      <c r="AS2503" s="1" t="s">
        <v>2800</v>
      </c>
      <c r="AT2503" s="34" t="str">
        <f>VLOOKUP(Reten_soc[[#This Row],[Tipo retenciones]],Creados_silog[],2,0)</f>
        <v>Estampilla Pro-desarrollo UCEVA - Valle</v>
      </c>
      <c r="AU2503" s="11">
        <f>VLOOKUP(Reten_soc[[#This Row],[Tipo retenciones]],Creados_silog[],3,0)</f>
        <v>76</v>
      </c>
      <c r="AV2503" s="34" t="str">
        <f>VLOOKUP(Reten_soc[[#This Row],[Tipo retenciones]],Creados_silog[],4,0)</f>
        <v>VALLE</v>
      </c>
      <c r="AX2503" s="11"/>
    </row>
    <row r="2504" spans="44:50">
      <c r="AR2504" s="1">
        <v>6040</v>
      </c>
      <c r="AS2504" s="1" t="s">
        <v>2749</v>
      </c>
      <c r="AT2504" s="34" t="str">
        <f>VLOOKUP(Reten_soc[[#This Row],[Tipo retenciones]],Creados_silog[],2,0)</f>
        <v>Retención ICA Bs S. Andres Prov. Sta Cat</v>
      </c>
      <c r="AU2504" s="11">
        <f>VLOOKUP(Reten_soc[[#This Row],[Tipo retenciones]],Creados_silog[],3,0)</f>
        <v>88</v>
      </c>
      <c r="AV2504" s="34" t="str">
        <f>VLOOKUP(Reten_soc[[#This Row],[Tipo retenciones]],Creados_silog[],4,0)</f>
        <v>SAN ANDRÉS</v>
      </c>
      <c r="AX2504" s="11"/>
    </row>
    <row r="2505" spans="44:50">
      <c r="AR2505" s="1">
        <v>6040</v>
      </c>
      <c r="AS2505" s="1" t="s">
        <v>2755</v>
      </c>
      <c r="AT2505" s="34" t="str">
        <f>VLOOKUP(Reten_soc[[#This Row],[Tipo retenciones]],Creados_silog[],2,0)</f>
        <v>Retención ICA Ss S. Andres Prov. Sta Cat</v>
      </c>
      <c r="AU2505" s="11">
        <f>VLOOKUP(Reten_soc[[#This Row],[Tipo retenciones]],Creados_silog[],3,0)</f>
        <v>88</v>
      </c>
      <c r="AV2505" s="34" t="str">
        <f>VLOOKUP(Reten_soc[[#This Row],[Tipo retenciones]],Creados_silog[],4,0)</f>
        <v>SAN ANDRÉS</v>
      </c>
      <c r="AX2505" s="11"/>
    </row>
    <row r="2506" spans="44:50">
      <c r="AR2506" s="1">
        <v>6040</v>
      </c>
      <c r="AS2506" s="1" t="s">
        <v>2770</v>
      </c>
      <c r="AT2506" s="34" t="str">
        <f>VLOOKUP(Reten_soc[[#This Row],[Tipo retenciones]],Creados_silog[],2,0)</f>
        <v>Retención ICA Bienes Solano (Caqueta)</v>
      </c>
      <c r="AU2506" s="11">
        <f>VLOOKUP(Reten_soc[[#This Row],[Tipo retenciones]],Creados_silog[],3,0)</f>
        <v>18</v>
      </c>
      <c r="AV2506" s="34" t="str">
        <f>VLOOKUP(Reten_soc[[#This Row],[Tipo retenciones]],Creados_silog[],4,0)</f>
        <v>CAQUETA</v>
      </c>
      <c r="AX2506" s="11"/>
    </row>
    <row r="2507" spans="44:50">
      <c r="AR2507" s="1">
        <v>6040</v>
      </c>
      <c r="AS2507" s="1" t="s">
        <v>2774</v>
      </c>
      <c r="AT2507" s="34" t="str">
        <f>VLOOKUP(Reten_soc[[#This Row],[Tipo retenciones]],Creados_silog[],2,0)</f>
        <v>Retención ICA Servicios Solano (Caqueta</v>
      </c>
      <c r="AU2507" s="11">
        <f>VLOOKUP(Reten_soc[[#This Row],[Tipo retenciones]],Creados_silog[],3,0)</f>
        <v>18</v>
      </c>
      <c r="AV2507" s="34" t="str">
        <f>VLOOKUP(Reten_soc[[#This Row],[Tipo retenciones]],Creados_silog[],4,0)</f>
        <v>CAQUETA</v>
      </c>
      <c r="AX2507" s="11"/>
    </row>
    <row r="2508" spans="44:50">
      <c r="AR2508" s="1">
        <v>6040</v>
      </c>
      <c r="AS2508" s="1">
        <v>31</v>
      </c>
      <c r="AT2508" s="34" t="str">
        <f>VLOOKUP(Reten_soc[[#This Row],[Tipo retenciones]],Creados_silog[],2,0)</f>
        <v>Retención ICA Bienes Cartagena</v>
      </c>
      <c r="AU2508" s="11">
        <f>VLOOKUP(Reten_soc[[#This Row],[Tipo retenciones]],Creados_silog[],3,0)</f>
        <v>13</v>
      </c>
      <c r="AV2508" s="34" t="str">
        <f>VLOOKUP(Reten_soc[[#This Row],[Tipo retenciones]],Creados_silog[],4,0)</f>
        <v>BOLÍVAR</v>
      </c>
      <c r="AX2508" s="11"/>
    </row>
    <row r="2509" spans="44:50">
      <c r="AR2509" s="1">
        <v>6040</v>
      </c>
      <c r="AS2509" s="1">
        <v>32</v>
      </c>
      <c r="AT2509" s="34" t="str">
        <f>VLOOKUP(Reten_soc[[#This Row],[Tipo retenciones]],Creados_silog[],2,0)</f>
        <v>Retención ICA Servicios Cartagena</v>
      </c>
      <c r="AU2509" s="11">
        <f>VLOOKUP(Reten_soc[[#This Row],[Tipo retenciones]],Creados_silog[],3,0)</f>
        <v>13</v>
      </c>
      <c r="AV2509" s="34" t="str">
        <f>VLOOKUP(Reten_soc[[#This Row],[Tipo retenciones]],Creados_silog[],4,0)</f>
        <v>BOLÍVAR</v>
      </c>
      <c r="AX2509" s="11"/>
    </row>
    <row r="2510" spans="44:50">
      <c r="AR2510" s="1">
        <v>6040</v>
      </c>
      <c r="AS2510" s="1" t="s">
        <v>2810</v>
      </c>
      <c r="AT2510" s="34" t="str">
        <f>VLOOKUP(Reten_soc[[#This Row],[Tipo retenciones]],Creados_silog[],2,0)</f>
        <v>Impuesto Equidad CREE</v>
      </c>
      <c r="AU2510" s="11">
        <f>VLOOKUP(Reten_soc[[#This Row],[Tipo retenciones]],Creados_silog[],3,0)</f>
        <v>0</v>
      </c>
      <c r="AV2510" s="34" t="str">
        <f>VLOOKUP(Reten_soc[[#This Row],[Tipo retenciones]],Creados_silog[],4,0)</f>
        <v>NACIONAL</v>
      </c>
      <c r="AX2510" s="11"/>
    </row>
    <row r="2511" spans="44:50">
      <c r="AR2511" s="1">
        <v>6040</v>
      </c>
      <c r="AS2511" s="1" t="s">
        <v>2826</v>
      </c>
      <c r="AT2511" s="34" t="str">
        <f>VLOOKUP(Reten_soc[[#This Row],[Tipo retenciones]],Creados_silog[],2,0)</f>
        <v>Contribución contrato de obra</v>
      </c>
      <c r="AU2511" s="11">
        <f>VLOOKUP(Reten_soc[[#This Row],[Tipo retenciones]],Creados_silog[],3,0)</f>
        <v>0</v>
      </c>
      <c r="AV2511" s="34" t="str">
        <f>VLOOKUP(Reten_soc[[#This Row],[Tipo retenciones]],Creados_silog[],4,0)</f>
        <v>NACIONAL</v>
      </c>
      <c r="AX2511" s="11"/>
    </row>
    <row r="2512" spans="44:50">
      <c r="AR2512" s="1">
        <v>6040</v>
      </c>
      <c r="AS2512" s="1" t="s">
        <v>2957</v>
      </c>
      <c r="AT2512" s="34" t="str">
        <f>VLOOKUP(Reten_soc[[#This Row],[Tipo retenciones]],Creados_silog[],2,0)</f>
        <v>Estampilla Pro Universidad del Pacifico</v>
      </c>
      <c r="AU2512" s="11">
        <f>VLOOKUP(Reten_soc[[#This Row],[Tipo retenciones]],Creados_silog[],3,0)</f>
        <v>19</v>
      </c>
      <c r="AV2512" s="34" t="str">
        <f>VLOOKUP(Reten_soc[[#This Row],[Tipo retenciones]],Creados_silog[],4,0)</f>
        <v>CAUCA</v>
      </c>
      <c r="AX2512" s="11"/>
    </row>
    <row r="2513" spans="44:50">
      <c r="AR2513" s="1">
        <v>6040</v>
      </c>
      <c r="AS2513" s="1">
        <v>40</v>
      </c>
      <c r="AT2513" s="34" t="str">
        <f>VLOOKUP(Reten_soc[[#This Row],[Tipo retenciones]],Creados_silog[],2,0)</f>
        <v>Retención ICA Servicios Leticia</v>
      </c>
      <c r="AU2513" s="11">
        <f>VLOOKUP(Reten_soc[[#This Row],[Tipo retenciones]],Creados_silog[],3,0)</f>
        <v>91</v>
      </c>
      <c r="AV2513" s="34" t="str">
        <f>VLOOKUP(Reten_soc[[#This Row],[Tipo retenciones]],Creados_silog[],4,0)</f>
        <v>AMAZONAS</v>
      </c>
      <c r="AX2513" s="11"/>
    </row>
    <row r="2514" spans="44:50">
      <c r="AR2514" s="1">
        <v>6040</v>
      </c>
      <c r="AS2514" s="1">
        <v>47</v>
      </c>
      <c r="AT2514" s="34" t="str">
        <f>VLOOKUP(Reten_soc[[#This Row],[Tipo retenciones]],Creados_silog[],2,0)</f>
        <v>Retención ICA Servicios Arauca</v>
      </c>
      <c r="AU2514" s="11">
        <f>VLOOKUP(Reten_soc[[#This Row],[Tipo retenciones]],Creados_silog[],3,0)</f>
        <v>81</v>
      </c>
      <c r="AV2514" s="34" t="str">
        <f>VLOOKUP(Reten_soc[[#This Row],[Tipo retenciones]],Creados_silog[],4,0)</f>
        <v>ARAUCA</v>
      </c>
      <c r="AX2514" s="11"/>
    </row>
    <row r="2515" spans="44:50">
      <c r="AR2515" s="1">
        <v>6040</v>
      </c>
      <c r="AS2515" s="1">
        <v>49</v>
      </c>
      <c r="AT2515" s="34" t="str">
        <f>VLOOKUP(Reten_soc[[#This Row],[Tipo retenciones]],Creados_silog[],2,0)</f>
        <v>Retención ICA Servicios Pto. Carreño</v>
      </c>
      <c r="AU2515" s="11">
        <f>VLOOKUP(Reten_soc[[#This Row],[Tipo retenciones]],Creados_silog[],3,0)</f>
        <v>99</v>
      </c>
      <c r="AV2515" s="34" t="str">
        <f>VLOOKUP(Reten_soc[[#This Row],[Tipo retenciones]],Creados_silog[],4,0)</f>
        <v>VICHADA</v>
      </c>
      <c r="AX2515" s="11"/>
    </row>
    <row r="2516" spans="44:50">
      <c r="AR2516" s="1">
        <v>6040</v>
      </c>
      <c r="AS2516" s="1">
        <v>53</v>
      </c>
      <c r="AT2516" s="34" t="str">
        <f>VLOOKUP(Reten_soc[[#This Row],[Tipo retenciones]],Creados_silog[],2,0)</f>
        <v>Retención ICA Servicios Turbo</v>
      </c>
      <c r="AU2516" s="11">
        <f>VLOOKUP(Reten_soc[[#This Row],[Tipo retenciones]],Creados_silog[],3,0)</f>
        <v>5</v>
      </c>
      <c r="AV2516" s="34" t="str">
        <f>VLOOKUP(Reten_soc[[#This Row],[Tipo retenciones]],Creados_silog[],4,0)</f>
        <v>ANTIOQUIA</v>
      </c>
      <c r="AX2516" s="11"/>
    </row>
    <row r="2517" spans="44:50">
      <c r="AR2517" s="1">
        <v>6040</v>
      </c>
      <c r="AS2517" s="1" t="s">
        <v>2995</v>
      </c>
      <c r="AT2517" s="34" t="str">
        <f>VLOOKUP(Reten_soc[[#This Row],[Tipo retenciones]],Creados_silog[],2,0)</f>
        <v>Retención Impuesto Solidario Covid19</v>
      </c>
      <c r="AU2517" s="11">
        <f>VLOOKUP(Reten_soc[[#This Row],[Tipo retenciones]],Creados_silog[],3,0)</f>
        <v>0</v>
      </c>
      <c r="AV2517" s="34" t="str">
        <f>VLOOKUP(Reten_soc[[#This Row],[Tipo retenciones]],Creados_silog[],4,0)</f>
        <v>NACIONAL</v>
      </c>
      <c r="AX2517" s="11"/>
    </row>
    <row r="2518" spans="44:50">
      <c r="AR2518" s="1">
        <v>6040</v>
      </c>
      <c r="AS2518" s="1" t="s">
        <v>2998</v>
      </c>
      <c r="AT2518" s="34" t="str">
        <f>VLOOKUP(Reten_soc[[#This Row],[Tipo retenciones]],Creados_silog[],2,0)</f>
        <v>Reten Aport Solidario Voluntario Covid19</v>
      </c>
      <c r="AU2518" s="11">
        <f>VLOOKUP(Reten_soc[[#This Row],[Tipo retenciones]],Creados_silog[],3,0)</f>
        <v>0</v>
      </c>
      <c r="AV2518" s="34" t="str">
        <f>VLOOKUP(Reten_soc[[#This Row],[Tipo retenciones]],Creados_silog[],4,0)</f>
        <v>NACIONAL</v>
      </c>
      <c r="AX2518" s="11"/>
    </row>
    <row r="2519" spans="44:50">
      <c r="AR2519" s="1">
        <v>6040</v>
      </c>
      <c r="AS2519" s="1">
        <v>68</v>
      </c>
      <c r="AT2519" s="34" t="str">
        <f>VLOOKUP(Reten_soc[[#This Row],[Tipo retenciones]],Creados_silog[],2,0)</f>
        <v>Retención ICA Bienes Valle del Cauca</v>
      </c>
      <c r="AU2519" s="11">
        <f>VLOOKUP(Reten_soc[[#This Row],[Tipo retenciones]],Creados_silog[],3,0)</f>
        <v>68</v>
      </c>
      <c r="AV2519" s="34" t="str">
        <f>VLOOKUP(Reten_soc[[#This Row],[Tipo retenciones]],Creados_silog[],4,0)</f>
        <v>SANTANDER</v>
      </c>
      <c r="AX2519" s="11"/>
    </row>
    <row r="2520" spans="44:50">
      <c r="AR2520" s="1">
        <v>6040</v>
      </c>
      <c r="AS2520" s="1">
        <v>69</v>
      </c>
      <c r="AT2520" s="34" t="str">
        <f>VLOOKUP(Reten_soc[[#This Row],[Tipo retenciones]],Creados_silog[],2,0)</f>
        <v>Retención ICA Servicios Valle del cauca</v>
      </c>
      <c r="AU2520" s="11">
        <f>VLOOKUP(Reten_soc[[#This Row],[Tipo retenciones]],Creados_silog[],3,0)</f>
        <v>68</v>
      </c>
      <c r="AV2520" s="34" t="str">
        <f>VLOOKUP(Reten_soc[[#This Row],[Tipo retenciones]],Creados_silog[],4,0)</f>
        <v>SANTANDER</v>
      </c>
      <c r="AX2520" s="11"/>
    </row>
    <row r="2521" spans="44:50">
      <c r="AR2521" s="1">
        <v>6040</v>
      </c>
      <c r="AS2521" s="1" t="s">
        <v>3178</v>
      </c>
      <c r="AT2521" s="34" t="str">
        <f>VLOOKUP(Reten_soc[[#This Row],[Tipo retenciones]],Creados_silog[],2,0)</f>
        <v>Retención ICA Servicios Puerto Inirida</v>
      </c>
      <c r="AU2521" s="11">
        <f>VLOOKUP(Reten_soc[[#This Row],[Tipo retenciones]],Creados_silog[],3,0)</f>
        <v>94</v>
      </c>
      <c r="AV2521" s="34" t="str">
        <f>VLOOKUP(Reten_soc[[#This Row],[Tipo retenciones]],Creados_silog[],4,0)</f>
        <v>GUAINIA</v>
      </c>
      <c r="AX2521" s="11"/>
    </row>
    <row r="2522" spans="44:50">
      <c r="AR2522" s="1">
        <v>6040</v>
      </c>
      <c r="AS2522" s="1" t="s">
        <v>3180</v>
      </c>
      <c r="AT2522" s="34" t="str">
        <f>VLOOKUP(Reten_soc[[#This Row],[Tipo retenciones]],Creados_silog[],2,0)</f>
        <v>Retención ICA Bienes  Puerto Inirida</v>
      </c>
      <c r="AU2522" s="11">
        <f>VLOOKUP(Reten_soc[[#This Row],[Tipo retenciones]],Creados_silog[],3,0)</f>
        <v>94</v>
      </c>
      <c r="AV2522" s="34" t="str">
        <f>VLOOKUP(Reten_soc[[#This Row],[Tipo retenciones]],Creados_silog[],4,0)</f>
        <v>GUAINIA</v>
      </c>
      <c r="AX2522" s="11"/>
    </row>
    <row r="2523" spans="44:50">
      <c r="AR2523" s="1">
        <v>6040</v>
      </c>
      <c r="AS2523" s="1">
        <v>73</v>
      </c>
      <c r="AT2523" s="34" t="str">
        <f>VLOOKUP(Reten_soc[[#This Row],[Tipo retenciones]],Creados_silog[],2,0)</f>
        <v>Retención ICA Bienes Barranquilla</v>
      </c>
      <c r="AU2523" s="11">
        <f>VLOOKUP(Reten_soc[[#This Row],[Tipo retenciones]],Creados_silog[],3,0)</f>
        <v>8</v>
      </c>
      <c r="AV2523" s="34" t="str">
        <f>VLOOKUP(Reten_soc[[#This Row],[Tipo retenciones]],Creados_silog[],4,0)</f>
        <v>ATLÁNTICO</v>
      </c>
      <c r="AX2523" s="11"/>
    </row>
    <row r="2524" spans="44:50">
      <c r="AR2524" s="1">
        <v>6040</v>
      </c>
      <c r="AS2524" s="1">
        <v>74</v>
      </c>
      <c r="AT2524" s="34" t="str">
        <f>VLOOKUP(Reten_soc[[#This Row],[Tipo retenciones]],Creados_silog[],2,0)</f>
        <v>Retención ICA Servicios Barranquilla</v>
      </c>
      <c r="AU2524" s="11">
        <f>VLOOKUP(Reten_soc[[#This Row],[Tipo retenciones]],Creados_silog[],3,0)</f>
        <v>8</v>
      </c>
      <c r="AV2524" s="34" t="str">
        <f>VLOOKUP(Reten_soc[[#This Row],[Tipo retenciones]],Creados_silog[],4,0)</f>
        <v>ATLÁNTICO</v>
      </c>
      <c r="AX2524" s="11"/>
    </row>
    <row r="2525" spans="44:50">
      <c r="AR2525" s="1">
        <v>6040</v>
      </c>
      <c r="AS2525" s="1" t="s">
        <v>3197</v>
      </c>
      <c r="AT2525" s="34" t="str">
        <f>VLOOKUP(Reten_soc[[#This Row],[Tipo retenciones]],Creados_silog[],2,0)</f>
        <v>Retención ICA Serv. Bahia Solano (Choco)</v>
      </c>
      <c r="AU2525" s="11">
        <f>VLOOKUP(Reten_soc[[#This Row],[Tipo retenciones]],Creados_silog[],3,0)</f>
        <v>27</v>
      </c>
      <c r="AV2525" s="34" t="str">
        <f>VLOOKUP(Reten_soc[[#This Row],[Tipo retenciones]],Creados_silog[],4,0)</f>
        <v>CHOCO</v>
      </c>
      <c r="AX2525" s="11"/>
    </row>
    <row r="2526" spans="44:50">
      <c r="AR2526" s="1">
        <v>6040</v>
      </c>
      <c r="AS2526" s="1" t="s">
        <v>3203</v>
      </c>
      <c r="AT2526" s="34" t="str">
        <f>VLOOKUP(Reten_soc[[#This Row],[Tipo retenciones]],Creados_silog[],2,0)</f>
        <v>Retención ICA Servicios Guapi (Cauca)</v>
      </c>
      <c r="AU2526" s="11">
        <f>VLOOKUP(Reten_soc[[#This Row],[Tipo retenciones]],Creados_silog[],3,0)</f>
        <v>19</v>
      </c>
      <c r="AV2526" s="34" t="str">
        <f>VLOOKUP(Reten_soc[[#This Row],[Tipo retenciones]],Creados_silog[],4,0)</f>
        <v>CAUCA</v>
      </c>
      <c r="AX2526" s="11"/>
    </row>
    <row r="2527" spans="44:50">
      <c r="AR2527" s="1">
        <v>6040</v>
      </c>
      <c r="AS2527" s="1" t="s">
        <v>3219</v>
      </c>
      <c r="AT2527" s="34" t="str">
        <f>VLOOKUP(Reten_soc[[#This Row],[Tipo retenciones]],Creados_silog[],2,0)</f>
        <v>Retención ICA Servicios Acandí (Chocó)</v>
      </c>
      <c r="AU2527" s="11">
        <f>VLOOKUP(Reten_soc[[#This Row],[Tipo retenciones]],Creados_silog[],3,0)</f>
        <v>27</v>
      </c>
      <c r="AV2527" s="34" t="str">
        <f>VLOOKUP(Reten_soc[[#This Row],[Tipo retenciones]],Creados_silog[],4,0)</f>
        <v>CHOCO</v>
      </c>
      <c r="AX2527" s="11"/>
    </row>
    <row r="2528" spans="44:50">
      <c r="AR2528" s="1">
        <v>6040</v>
      </c>
      <c r="AS2528" s="1" t="s">
        <v>3221</v>
      </c>
      <c r="AT2528" s="34" t="str">
        <f>VLOOKUP(Reten_soc[[#This Row],[Tipo retenciones]],Creados_silog[],2,0)</f>
        <v>Retención ICA Servicios Manaure (La Guaj</v>
      </c>
      <c r="AU2528" s="11">
        <f>VLOOKUP(Reten_soc[[#This Row],[Tipo retenciones]],Creados_silog[],3,0)</f>
        <v>44</v>
      </c>
      <c r="AV2528" s="34" t="str">
        <f>VLOOKUP(Reten_soc[[#This Row],[Tipo retenciones]],Creados_silog[],4,0)</f>
        <v>LA GUAJIRA</v>
      </c>
      <c r="AX2528" s="11"/>
    </row>
    <row r="2529" spans="44:50">
      <c r="AR2529" s="1">
        <v>6040</v>
      </c>
      <c r="AS2529" s="1" t="s">
        <v>3223</v>
      </c>
      <c r="AT2529" s="34" t="str">
        <f>VLOOKUP(Reten_soc[[#This Row],[Tipo retenciones]],Creados_silog[],2,0)</f>
        <v>Retención ICA Servicios Uribia (La Guaji</v>
      </c>
      <c r="AU2529" s="11">
        <f>VLOOKUP(Reten_soc[[#This Row],[Tipo retenciones]],Creados_silog[],3,0)</f>
        <v>44</v>
      </c>
      <c r="AV2529" s="34" t="str">
        <f>VLOOKUP(Reten_soc[[#This Row],[Tipo retenciones]],Creados_silog[],4,0)</f>
        <v>LA GUAJIRA</v>
      </c>
      <c r="AX2529" s="11"/>
    </row>
    <row r="2530" spans="44:50">
      <c r="AR2530" s="1">
        <v>6040</v>
      </c>
      <c r="AS2530" s="1" t="s">
        <v>3225</v>
      </c>
      <c r="AT2530" s="34" t="str">
        <f>VLOOKUP(Reten_soc[[#This Row],[Tipo retenciones]],Creados_silog[],2,0)</f>
        <v>Retención ICA Bienes Uribia (La Guajira)</v>
      </c>
      <c r="AU2530" s="11">
        <f>VLOOKUP(Reten_soc[[#This Row],[Tipo retenciones]],Creados_silog[],3,0)</f>
        <v>44</v>
      </c>
      <c r="AV2530" s="34" t="str">
        <f>VLOOKUP(Reten_soc[[#This Row],[Tipo retenciones]],Creados_silog[],4,0)</f>
        <v>LA GUAJIRA</v>
      </c>
      <c r="AX2530" s="11"/>
    </row>
    <row r="2531" spans="44:50">
      <c r="AR2531" s="1">
        <v>6040</v>
      </c>
      <c r="AS2531" s="1">
        <v>94</v>
      </c>
      <c r="AT2531" s="34" t="str">
        <f>VLOOKUP(Reten_soc[[#This Row],[Tipo retenciones]],Creados_silog[],2,0)</f>
        <v>Retención ICA Servicios Riohacha</v>
      </c>
      <c r="AU2531" s="11">
        <f>VLOOKUP(Reten_soc[[#This Row],[Tipo retenciones]],Creados_silog[],3,0)</f>
        <v>44</v>
      </c>
      <c r="AV2531" s="34" t="str">
        <f>VLOOKUP(Reten_soc[[#This Row],[Tipo retenciones]],Creados_silog[],4,0)</f>
        <v>LA GUAJIRA</v>
      </c>
      <c r="AX2531" s="11"/>
    </row>
    <row r="2532" spans="44:50">
      <c r="AR2532" s="1">
        <v>6040</v>
      </c>
      <c r="AS2532" s="1" t="s">
        <v>3091</v>
      </c>
      <c r="AT2532" s="34" t="str">
        <f>VLOOKUP(Reten_soc[[#This Row],[Tipo retenciones]],Creados_silog[],2,0)</f>
        <v>Ret ICA Servicios Chía (Cundinamarca)</v>
      </c>
      <c r="AU2532" s="11">
        <f>VLOOKUP(Reten_soc[[#This Row],[Tipo retenciones]],Creados_silog[],3,0)</f>
        <v>25</v>
      </c>
      <c r="AV2532" s="34" t="str">
        <f>VLOOKUP(Reten_soc[[#This Row],[Tipo retenciones]],Creados_silog[],4,0)</f>
        <v>CUNDINAMARCA</v>
      </c>
      <c r="AX2532" s="11"/>
    </row>
    <row r="2533" spans="44:50">
      <c r="AR2533" s="1">
        <v>6040</v>
      </c>
      <c r="AS2533" s="1" t="s">
        <v>3098</v>
      </c>
      <c r="AT2533" s="34" t="str">
        <f>VLOOKUP(Reten_soc[[#This Row],[Tipo retenciones]],Creados_silog[],2,0)</f>
        <v>Retención Impuesto EQUIDAD CREE</v>
      </c>
      <c r="AU2533" s="11">
        <f>VLOOKUP(Reten_soc[[#This Row],[Tipo retenciones]],Creados_silog[],3,0)</f>
        <v>0</v>
      </c>
      <c r="AV2533" s="34" t="str">
        <f>VLOOKUP(Reten_soc[[#This Row],[Tipo retenciones]],Creados_silog[],4,0)</f>
        <v>NACIONAL</v>
      </c>
      <c r="AX2533" s="11"/>
    </row>
    <row r="2534" spans="44:50">
      <c r="AR2534" s="1">
        <v>7000</v>
      </c>
      <c r="AS2534" s="39" t="s">
        <v>25</v>
      </c>
      <c r="AT2534" s="34" t="str">
        <f>VLOOKUP(Reten_soc[[#This Row],[Tipo retenciones]],Creados_silog[],2,0)</f>
        <v>Retención Impuesto de Renta</v>
      </c>
      <c r="AU2534" s="11">
        <f>VLOOKUP(Reten_soc[[#This Row],[Tipo retenciones]],Creados_silog[],3,0)</f>
        <v>0</v>
      </c>
      <c r="AV2534" s="34" t="str">
        <f>VLOOKUP(Reten_soc[[#This Row],[Tipo retenciones]],Creados_silog[],4,0)</f>
        <v>NACIONAL</v>
      </c>
      <c r="AX2534" s="11"/>
    </row>
    <row r="2535" spans="44:50">
      <c r="AR2535" s="1">
        <v>7000</v>
      </c>
      <c r="AS2535" s="39" t="s">
        <v>94</v>
      </c>
      <c r="AT2535" s="34" t="str">
        <f>VLOOKUP(Reten_soc[[#This Row],[Tipo retenciones]],Creados_silog[],2,0)</f>
        <v>Retención Iva Bienes</v>
      </c>
      <c r="AU2535" s="11">
        <f>VLOOKUP(Reten_soc[[#This Row],[Tipo retenciones]],Creados_silog[],3,0)</f>
        <v>0</v>
      </c>
      <c r="AV2535" s="34" t="str">
        <f>VLOOKUP(Reten_soc[[#This Row],[Tipo retenciones]],Creados_silog[],4,0)</f>
        <v>NACIONAL</v>
      </c>
      <c r="AX2535" s="11"/>
    </row>
    <row r="2536" spans="44:50">
      <c r="AR2536" s="1">
        <v>7000</v>
      </c>
      <c r="AS2536" s="39" t="s">
        <v>108</v>
      </c>
      <c r="AT2536" s="34" t="str">
        <f>VLOOKUP(Reten_soc[[#This Row],[Tipo retenciones]],Creados_silog[],2,0)</f>
        <v>Retención Iva Servicios</v>
      </c>
      <c r="AU2536" s="11">
        <f>VLOOKUP(Reten_soc[[#This Row],[Tipo retenciones]],Creados_silog[],3,0)</f>
        <v>0</v>
      </c>
      <c r="AV2536" s="34" t="str">
        <f>VLOOKUP(Reten_soc[[#This Row],[Tipo retenciones]],Creados_silog[],4,0)</f>
        <v>NACIONAL</v>
      </c>
      <c r="AX2536" s="11"/>
    </row>
    <row r="2537" spans="44:50">
      <c r="AR2537" s="1">
        <v>7000</v>
      </c>
      <c r="AS2537" s="39" t="s">
        <v>1754</v>
      </c>
      <c r="AT2537" s="34" t="str">
        <f>VLOOKUP(Reten_soc[[#This Row],[Tipo retenciones]],Creados_silog[],2,0)</f>
        <v>Retención ICA Bienes Bogotá</v>
      </c>
      <c r="AU2537" s="11">
        <f>VLOOKUP(Reten_soc[[#This Row],[Tipo retenciones]],Creados_silog[],3,0)</f>
        <v>11</v>
      </c>
      <c r="AV2537" s="34" t="str">
        <f>VLOOKUP(Reten_soc[[#This Row],[Tipo retenciones]],Creados_silog[],4,0)</f>
        <v>BOGOTÁ</v>
      </c>
      <c r="AX2537" s="11"/>
    </row>
    <row r="2538" spans="44:50">
      <c r="AR2538" s="1">
        <v>7000</v>
      </c>
      <c r="AS2538" s="39" t="s">
        <v>124</v>
      </c>
      <c r="AT2538" s="34" t="str">
        <f>VLOOKUP(Reten_soc[[#This Row],[Tipo retenciones]],Creados_silog[],2,0)</f>
        <v>Retención ICA Servicios Bogotá</v>
      </c>
      <c r="AU2538" s="11">
        <f>VLOOKUP(Reten_soc[[#This Row],[Tipo retenciones]],Creados_silog[],3,0)</f>
        <v>11</v>
      </c>
      <c r="AV2538" s="34" t="str">
        <f>VLOOKUP(Reten_soc[[#This Row],[Tipo retenciones]],Creados_silog[],4,0)</f>
        <v>BOGOTÁ</v>
      </c>
      <c r="AX2538" s="11"/>
    </row>
    <row r="2539" spans="44:50">
      <c r="AR2539" s="1">
        <v>7000</v>
      </c>
      <c r="AS2539" s="39" t="s">
        <v>132</v>
      </c>
      <c r="AT2539" s="34" t="str">
        <f>VLOOKUP(Reten_soc[[#This Row],[Tipo retenciones]],Creados_silog[],2,0)</f>
        <v>Impuesto de Timbre</v>
      </c>
      <c r="AU2539" s="11">
        <f>VLOOKUP(Reten_soc[[#This Row],[Tipo retenciones]],Creados_silog[],3,0)</f>
        <v>0</v>
      </c>
      <c r="AV2539" s="34" t="str">
        <f>VLOOKUP(Reten_soc[[#This Row],[Tipo retenciones]],Creados_silog[],4,0)</f>
        <v>NACIONAL</v>
      </c>
      <c r="AX2539" s="11"/>
    </row>
    <row r="2540" spans="44:50">
      <c r="AR2540" s="1">
        <v>7000</v>
      </c>
      <c r="AS2540" s="1">
        <v>12</v>
      </c>
      <c r="AT2540" s="34" t="str">
        <f>VLOOKUP(Reten_soc[[#This Row],[Tipo retenciones]],Creados_silog[],2,0)</f>
        <v>Reten Impuesto Renta Activida Alterna I</v>
      </c>
      <c r="AU2540" s="11">
        <f>VLOOKUP(Reten_soc[[#This Row],[Tipo retenciones]],Creados_silog[],3,0)</f>
        <v>0</v>
      </c>
      <c r="AV2540" s="34" t="str">
        <f>VLOOKUP(Reten_soc[[#This Row],[Tipo retenciones]],Creados_silog[],4,0)</f>
        <v>NACIONAL</v>
      </c>
      <c r="AX2540" s="11"/>
    </row>
    <row r="2541" spans="44:50">
      <c r="AR2541" s="1">
        <v>7000</v>
      </c>
      <c r="AS2541" s="1">
        <v>17</v>
      </c>
      <c r="AT2541" s="34" t="str">
        <f>VLOOKUP(Reten_soc[[#This Row],[Tipo retenciones]],Creados_silog[],2,0)</f>
        <v>Reten Impuesto Renta Activida Alterna II</v>
      </c>
      <c r="AU2541" s="11">
        <f>VLOOKUP(Reten_soc[[#This Row],[Tipo retenciones]],Creados_silog[],3,0)</f>
        <v>0</v>
      </c>
      <c r="AV2541" s="34" t="str">
        <f>VLOOKUP(Reten_soc[[#This Row],[Tipo retenciones]],Creados_silog[],4,0)</f>
        <v>NACIONAL</v>
      </c>
      <c r="AX2541" s="11"/>
    </row>
    <row r="2542" spans="44:50">
      <c r="AR2542" s="1">
        <v>7000</v>
      </c>
      <c r="AS2542" s="1" t="s">
        <v>2556</v>
      </c>
      <c r="AT2542" s="34" t="str">
        <f>VLOOKUP(Reten_soc[[#This Row],[Tipo retenciones]],Creados_silog[],2,0)</f>
        <v>Estampilla Pro Unal y demás Un Estatales</v>
      </c>
      <c r="AU2542" s="11">
        <f>VLOOKUP(Reten_soc[[#This Row],[Tipo retenciones]],Creados_silog[],3,0)</f>
        <v>70</v>
      </c>
      <c r="AV2542" s="34" t="str">
        <f>VLOOKUP(Reten_soc[[#This Row],[Tipo retenciones]],Creados_silog[],4,0)</f>
        <v>SUCRE</v>
      </c>
      <c r="AX2542" s="11"/>
    </row>
    <row r="2543" spans="44:50">
      <c r="AR2543" s="1">
        <v>7000</v>
      </c>
      <c r="AS2543" s="1" t="s">
        <v>2637</v>
      </c>
      <c r="AT2543" s="34" t="str">
        <f>VLOOKUP(Reten_soc[[#This Row],[Tipo retenciones]],Creados_silog[],2,0)</f>
        <v>Ahorro Fomento a la Construccion AFC</v>
      </c>
      <c r="AU2543" s="11">
        <f>VLOOKUP(Reten_soc[[#This Row],[Tipo retenciones]],Creados_silog[],3,0)</f>
        <v>0</v>
      </c>
      <c r="AV2543" s="34" t="str">
        <f>VLOOKUP(Reten_soc[[#This Row],[Tipo retenciones]],Creados_silog[],4,0)</f>
        <v>NACIONAL</v>
      </c>
      <c r="AX2543" s="11"/>
    </row>
    <row r="2544" spans="44:50">
      <c r="AR2544" s="1">
        <v>7000</v>
      </c>
      <c r="AS2544" s="1" t="s">
        <v>2810</v>
      </c>
      <c r="AT2544" s="34" t="str">
        <f>VLOOKUP(Reten_soc[[#This Row],[Tipo retenciones]],Creados_silog[],2,0)</f>
        <v>Impuesto Equidad CREE</v>
      </c>
      <c r="AU2544" s="11">
        <f>VLOOKUP(Reten_soc[[#This Row],[Tipo retenciones]],Creados_silog[],3,0)</f>
        <v>0</v>
      </c>
      <c r="AV2544" s="34" t="str">
        <f>VLOOKUP(Reten_soc[[#This Row],[Tipo retenciones]],Creados_silog[],4,0)</f>
        <v>NACIONAL</v>
      </c>
      <c r="AX2544" s="11"/>
    </row>
    <row r="2545" spans="44:50">
      <c r="AR2545" s="1">
        <v>7000</v>
      </c>
      <c r="AS2545" s="1" t="s">
        <v>2826</v>
      </c>
      <c r="AT2545" s="34" t="str">
        <f>VLOOKUP(Reten_soc[[#This Row],[Tipo retenciones]],Creados_silog[],2,0)</f>
        <v>Contribución contrato de obra</v>
      </c>
      <c r="AU2545" s="11">
        <f>VLOOKUP(Reten_soc[[#This Row],[Tipo retenciones]],Creados_silog[],3,0)</f>
        <v>0</v>
      </c>
      <c r="AV2545" s="34" t="str">
        <f>VLOOKUP(Reten_soc[[#This Row],[Tipo retenciones]],Creados_silog[],4,0)</f>
        <v>NACIONAL</v>
      </c>
      <c r="AX2545" s="11"/>
    </row>
    <row r="2546" spans="44:50">
      <c r="AR2546" s="1">
        <v>7000</v>
      </c>
      <c r="AS2546" s="1" t="s">
        <v>2995</v>
      </c>
      <c r="AT2546" s="34" t="str">
        <f>VLOOKUP(Reten_soc[[#This Row],[Tipo retenciones]],Creados_silog[],2,0)</f>
        <v>Retención Impuesto Solidario Covid19</v>
      </c>
      <c r="AU2546" s="11">
        <f>VLOOKUP(Reten_soc[[#This Row],[Tipo retenciones]],Creados_silog[],3,0)</f>
        <v>0</v>
      </c>
      <c r="AV2546" s="34" t="str">
        <f>VLOOKUP(Reten_soc[[#This Row],[Tipo retenciones]],Creados_silog[],4,0)</f>
        <v>NACIONAL</v>
      </c>
      <c r="AX2546" s="11"/>
    </row>
    <row r="2547" spans="44:50">
      <c r="AR2547" s="1">
        <v>7000</v>
      </c>
      <c r="AS2547" s="1" t="s">
        <v>2998</v>
      </c>
      <c r="AT2547" s="34" t="str">
        <f>VLOOKUP(Reten_soc[[#This Row],[Tipo retenciones]],Creados_silog[],2,0)</f>
        <v>Reten Aport Solidario Voluntario Covid19</v>
      </c>
      <c r="AU2547" s="11">
        <f>VLOOKUP(Reten_soc[[#This Row],[Tipo retenciones]],Creados_silog[],3,0)</f>
        <v>0</v>
      </c>
      <c r="AV2547" s="34" t="str">
        <f>VLOOKUP(Reten_soc[[#This Row],[Tipo retenciones]],Creados_silog[],4,0)</f>
        <v>NACIONAL</v>
      </c>
      <c r="AX2547" s="11"/>
    </row>
    <row r="2548" spans="44:50">
      <c r="AR2548" s="1">
        <v>7000</v>
      </c>
      <c r="AS2548" s="1">
        <v>81</v>
      </c>
      <c r="AT2548" s="34" t="str">
        <f>VLOOKUP(Reten_soc[[#This Row],[Tipo retenciones]],Creados_silog[],2,0)</f>
        <v>Estampilla Univers. Tecno. Choco</v>
      </c>
      <c r="AU2548" s="11">
        <f>VLOOKUP(Reten_soc[[#This Row],[Tipo retenciones]],Creados_silog[],3,0)</f>
        <v>27</v>
      </c>
      <c r="AV2548" s="34" t="str">
        <f>VLOOKUP(Reten_soc[[#This Row],[Tipo retenciones]],Creados_silog[],4,0)</f>
        <v>CHOCO</v>
      </c>
      <c r="AX2548" s="11"/>
    </row>
    <row r="2549" spans="44:50">
      <c r="AR2549" s="1">
        <v>7000</v>
      </c>
      <c r="AS2549" s="1" t="s">
        <v>3273</v>
      </c>
      <c r="AT2549" s="34" t="str">
        <f>VLOOKUP(Reten_soc[[#This Row],[Tipo retenciones]],Creados_silog[],2,0)</f>
        <v>Retención ICA Bienes CHIA</v>
      </c>
      <c r="AU2549" s="11">
        <f>VLOOKUP(Reten_soc[[#This Row],[Tipo retenciones]],Creados_silog[],3,0)</f>
        <v>25</v>
      </c>
      <c r="AV2549" s="34" t="str">
        <f>VLOOKUP(Reten_soc[[#This Row],[Tipo retenciones]],Creados_silog[],4,0)</f>
        <v>CUNDINAMARCA</v>
      </c>
      <c r="AX2549" s="11"/>
    </row>
    <row r="2550" spans="44:50">
      <c r="AR2550" s="1">
        <v>7000</v>
      </c>
      <c r="AS2550" s="1" t="s">
        <v>3091</v>
      </c>
      <c r="AT2550" s="34" t="str">
        <f>VLOOKUP(Reten_soc[[#This Row],[Tipo retenciones]],Creados_silog[],2,0)</f>
        <v>Ret ICA Servicios Chía (Cundinamarca)</v>
      </c>
      <c r="AU2550" s="11">
        <f>VLOOKUP(Reten_soc[[#This Row],[Tipo retenciones]],Creados_silog[],3,0)</f>
        <v>25</v>
      </c>
      <c r="AV2550" s="34" t="str">
        <f>VLOOKUP(Reten_soc[[#This Row],[Tipo retenciones]],Creados_silog[],4,0)</f>
        <v>CUNDINAMARCA</v>
      </c>
      <c r="AX2550" s="11"/>
    </row>
    <row r="2551" spans="44:50">
      <c r="AR2551" s="1">
        <v>7000</v>
      </c>
      <c r="AS2551" s="1" t="s">
        <v>3095</v>
      </c>
      <c r="AT2551" s="34" t="str">
        <f>VLOOKUP(Reten_soc[[#This Row],[Tipo retenciones]],Creados_silog[],2,0)</f>
        <v>Retencion ICA Servicios Bogota Alterno I</v>
      </c>
      <c r="AU2551" s="11">
        <f>VLOOKUP(Reten_soc[[#This Row],[Tipo retenciones]],Creados_silog[],3,0)</f>
        <v>11</v>
      </c>
      <c r="AV2551" s="34" t="str">
        <f>VLOOKUP(Reten_soc[[#This Row],[Tipo retenciones]],Creados_silog[],4,0)</f>
        <v>BOGOTÁ</v>
      </c>
      <c r="AX2551" s="11"/>
    </row>
    <row r="2552" spans="44:50">
      <c r="AR2552" s="1">
        <v>7000</v>
      </c>
      <c r="AS2552" s="1" t="s">
        <v>3098</v>
      </c>
      <c r="AT2552" s="34" t="str">
        <f>VLOOKUP(Reten_soc[[#This Row],[Tipo retenciones]],Creados_silog[],2,0)</f>
        <v>Retención Impuesto EQUIDAD CREE</v>
      </c>
      <c r="AU2552" s="11">
        <f>VLOOKUP(Reten_soc[[#This Row],[Tipo retenciones]],Creados_silog[],3,0)</f>
        <v>0</v>
      </c>
      <c r="AV2552" s="34" t="str">
        <f>VLOOKUP(Reten_soc[[#This Row],[Tipo retenciones]],Creados_silog[],4,0)</f>
        <v>NACIONAL</v>
      </c>
      <c r="AX2552" s="11"/>
    </row>
    <row r="2553" spans="44:50">
      <c r="AR2553" s="1">
        <v>7000</v>
      </c>
      <c r="AS2553" s="1" t="s">
        <v>3101</v>
      </c>
      <c r="AT2553" s="34" t="str">
        <f>VLOOKUP(Reten_soc[[#This Row],[Tipo retenciones]],Creados_silog[],2,0)</f>
        <v>Impuestos Saludables</v>
      </c>
      <c r="AU2553" s="11">
        <f>VLOOKUP(Reten_soc[[#This Row],[Tipo retenciones]],Creados_silog[],3,0)</f>
        <v>0</v>
      </c>
      <c r="AV2553" s="34" t="str">
        <f>VLOOKUP(Reten_soc[[#This Row],[Tipo retenciones]],Creados_silog[],4,0)</f>
        <v>NACIONAL</v>
      </c>
      <c r="AX2553" s="11"/>
    </row>
    <row r="2554" spans="44:50">
      <c r="AR2554" s="1">
        <v>7000</v>
      </c>
      <c r="AS2554" s="1" t="s">
        <v>3104</v>
      </c>
      <c r="AT2554" s="34" t="str">
        <f>VLOOKUP(Reten_soc[[#This Row],[Tipo retenciones]],Creados_silog[],2,0)</f>
        <v>Multas Contractuales</v>
      </c>
      <c r="AU2554" s="11">
        <f>VLOOKUP(Reten_soc[[#This Row],[Tipo retenciones]],Creados_silog[],3,0)</f>
        <v>0</v>
      </c>
      <c r="AV2554" s="34" t="str">
        <f>VLOOKUP(Reten_soc[[#This Row],[Tipo retenciones]],Creados_silog[],4,0)</f>
        <v>NACIONAL</v>
      </c>
      <c r="AX2554" s="11"/>
    </row>
    <row r="2555" spans="44:50">
      <c r="AR2555" s="1">
        <v>7001</v>
      </c>
      <c r="AS2555" s="39" t="s">
        <v>25</v>
      </c>
      <c r="AT2555" s="34" t="str">
        <f>VLOOKUP(Reten_soc[[#This Row],[Tipo retenciones]],Creados_silog[],2,0)</f>
        <v>Retención Impuesto de Renta</v>
      </c>
      <c r="AU2555" s="11">
        <f>VLOOKUP(Reten_soc[[#This Row],[Tipo retenciones]],Creados_silog[],3,0)</f>
        <v>0</v>
      </c>
      <c r="AV2555" s="34" t="str">
        <f>VLOOKUP(Reten_soc[[#This Row],[Tipo retenciones]],Creados_silog[],4,0)</f>
        <v>NACIONAL</v>
      </c>
      <c r="AX2555" s="11"/>
    </row>
    <row r="2556" spans="44:50">
      <c r="AR2556" s="1">
        <v>7001</v>
      </c>
      <c r="AS2556" s="39" t="s">
        <v>94</v>
      </c>
      <c r="AT2556" s="34" t="str">
        <f>VLOOKUP(Reten_soc[[#This Row],[Tipo retenciones]],Creados_silog[],2,0)</f>
        <v>Retención Iva Bienes</v>
      </c>
      <c r="AU2556" s="11">
        <f>VLOOKUP(Reten_soc[[#This Row],[Tipo retenciones]],Creados_silog[],3,0)</f>
        <v>0</v>
      </c>
      <c r="AV2556" s="34" t="str">
        <f>VLOOKUP(Reten_soc[[#This Row],[Tipo retenciones]],Creados_silog[],4,0)</f>
        <v>NACIONAL</v>
      </c>
      <c r="AX2556" s="11"/>
    </row>
    <row r="2557" spans="44:50">
      <c r="AR2557" s="1">
        <v>7001</v>
      </c>
      <c r="AS2557" s="39" t="s">
        <v>108</v>
      </c>
      <c r="AT2557" s="34" t="str">
        <f>VLOOKUP(Reten_soc[[#This Row],[Tipo retenciones]],Creados_silog[],2,0)</f>
        <v>Retención Iva Servicios</v>
      </c>
      <c r="AU2557" s="11">
        <f>VLOOKUP(Reten_soc[[#This Row],[Tipo retenciones]],Creados_silog[],3,0)</f>
        <v>0</v>
      </c>
      <c r="AV2557" s="34" t="str">
        <f>VLOOKUP(Reten_soc[[#This Row],[Tipo retenciones]],Creados_silog[],4,0)</f>
        <v>NACIONAL</v>
      </c>
      <c r="AX2557" s="11"/>
    </row>
    <row r="2558" spans="44:50">
      <c r="AR2558" s="1">
        <v>7001</v>
      </c>
      <c r="AS2558" s="39" t="s">
        <v>1754</v>
      </c>
      <c r="AT2558" s="34" t="str">
        <f>VLOOKUP(Reten_soc[[#This Row],[Tipo retenciones]],Creados_silog[],2,0)</f>
        <v>Retención ICA Bienes Bogotá</v>
      </c>
      <c r="AU2558" s="11">
        <f>VLOOKUP(Reten_soc[[#This Row],[Tipo retenciones]],Creados_silog[],3,0)</f>
        <v>11</v>
      </c>
      <c r="AV2558" s="34" t="str">
        <f>VLOOKUP(Reten_soc[[#This Row],[Tipo retenciones]],Creados_silog[],4,0)</f>
        <v>BOGOTÁ</v>
      </c>
      <c r="AX2558" s="11"/>
    </row>
    <row r="2559" spans="44:50">
      <c r="AR2559" s="1">
        <v>7001</v>
      </c>
      <c r="AS2559" s="39" t="s">
        <v>124</v>
      </c>
      <c r="AT2559" s="34" t="str">
        <f>VLOOKUP(Reten_soc[[#This Row],[Tipo retenciones]],Creados_silog[],2,0)</f>
        <v>Retención ICA Servicios Bogotá</v>
      </c>
      <c r="AU2559" s="11">
        <f>VLOOKUP(Reten_soc[[#This Row],[Tipo retenciones]],Creados_silog[],3,0)</f>
        <v>11</v>
      </c>
      <c r="AV2559" s="34" t="str">
        <f>VLOOKUP(Reten_soc[[#This Row],[Tipo retenciones]],Creados_silog[],4,0)</f>
        <v>BOGOTÁ</v>
      </c>
      <c r="AX2559" s="11"/>
    </row>
    <row r="2560" spans="44:50">
      <c r="AR2560" s="1">
        <v>7001</v>
      </c>
      <c r="AS2560" s="39" t="s">
        <v>132</v>
      </c>
      <c r="AT2560" s="34" t="str">
        <f>VLOOKUP(Reten_soc[[#This Row],[Tipo retenciones]],Creados_silog[],2,0)</f>
        <v>Impuesto de Timbre</v>
      </c>
      <c r="AU2560" s="11">
        <f>VLOOKUP(Reten_soc[[#This Row],[Tipo retenciones]],Creados_silog[],3,0)</f>
        <v>0</v>
      </c>
      <c r="AV2560" s="34" t="str">
        <f>VLOOKUP(Reten_soc[[#This Row],[Tipo retenciones]],Creados_silog[],4,0)</f>
        <v>NACIONAL</v>
      </c>
      <c r="AX2560" s="11"/>
    </row>
    <row r="2561" spans="44:50">
      <c r="AR2561" s="1">
        <v>7001</v>
      </c>
      <c r="AS2561" s="1">
        <v>12</v>
      </c>
      <c r="AT2561" s="34" t="str">
        <f>VLOOKUP(Reten_soc[[#This Row],[Tipo retenciones]],Creados_silog[],2,0)</f>
        <v>Reten Impuesto Renta Activida Alterna I</v>
      </c>
      <c r="AU2561" s="11">
        <f>VLOOKUP(Reten_soc[[#This Row],[Tipo retenciones]],Creados_silog[],3,0)</f>
        <v>0</v>
      </c>
      <c r="AV2561" s="34" t="str">
        <f>VLOOKUP(Reten_soc[[#This Row],[Tipo retenciones]],Creados_silog[],4,0)</f>
        <v>NACIONAL</v>
      </c>
      <c r="AX2561" s="11"/>
    </row>
    <row r="2562" spans="44:50">
      <c r="AR2562" s="1">
        <v>7001</v>
      </c>
      <c r="AS2562" s="1">
        <v>17</v>
      </c>
      <c r="AT2562" s="34" t="str">
        <f>VLOOKUP(Reten_soc[[#This Row],[Tipo retenciones]],Creados_silog[],2,0)</f>
        <v>Reten Impuesto Renta Activida Alterna II</v>
      </c>
      <c r="AU2562" s="11">
        <f>VLOOKUP(Reten_soc[[#This Row],[Tipo retenciones]],Creados_silog[],3,0)</f>
        <v>0</v>
      </c>
      <c r="AV2562" s="34" t="str">
        <f>VLOOKUP(Reten_soc[[#This Row],[Tipo retenciones]],Creados_silog[],4,0)</f>
        <v>NACIONAL</v>
      </c>
      <c r="AX2562" s="11"/>
    </row>
    <row r="2563" spans="44:50">
      <c r="AR2563" s="1">
        <v>7001</v>
      </c>
      <c r="AS2563" s="1" t="s">
        <v>2556</v>
      </c>
      <c r="AT2563" s="34" t="str">
        <f>VLOOKUP(Reten_soc[[#This Row],[Tipo retenciones]],Creados_silog[],2,0)</f>
        <v>Estampilla Pro Unal y demás Un Estatales</v>
      </c>
      <c r="AU2563" s="11">
        <f>VLOOKUP(Reten_soc[[#This Row],[Tipo retenciones]],Creados_silog[],3,0)</f>
        <v>70</v>
      </c>
      <c r="AV2563" s="34" t="str">
        <f>VLOOKUP(Reten_soc[[#This Row],[Tipo retenciones]],Creados_silog[],4,0)</f>
        <v>SUCRE</v>
      </c>
      <c r="AX2563" s="11"/>
    </row>
    <row r="2564" spans="44:50">
      <c r="AR2564" s="1">
        <v>7001</v>
      </c>
      <c r="AS2564" s="1" t="s">
        <v>2637</v>
      </c>
      <c r="AT2564" s="34" t="str">
        <f>VLOOKUP(Reten_soc[[#This Row],[Tipo retenciones]],Creados_silog[],2,0)</f>
        <v>Ahorro Fomento a la Construccion AFC</v>
      </c>
      <c r="AU2564" s="11">
        <f>VLOOKUP(Reten_soc[[#This Row],[Tipo retenciones]],Creados_silog[],3,0)</f>
        <v>0</v>
      </c>
      <c r="AV2564" s="34" t="str">
        <f>VLOOKUP(Reten_soc[[#This Row],[Tipo retenciones]],Creados_silog[],4,0)</f>
        <v>NACIONAL</v>
      </c>
      <c r="AX2564" s="11"/>
    </row>
    <row r="2565" spans="44:50">
      <c r="AR2565" s="1">
        <v>7001</v>
      </c>
      <c r="AS2565" s="1" t="s">
        <v>2810</v>
      </c>
      <c r="AT2565" s="34" t="str">
        <f>VLOOKUP(Reten_soc[[#This Row],[Tipo retenciones]],Creados_silog[],2,0)</f>
        <v>Impuesto Equidad CREE</v>
      </c>
      <c r="AU2565" s="11">
        <f>VLOOKUP(Reten_soc[[#This Row],[Tipo retenciones]],Creados_silog[],3,0)</f>
        <v>0</v>
      </c>
      <c r="AV2565" s="34" t="str">
        <f>VLOOKUP(Reten_soc[[#This Row],[Tipo retenciones]],Creados_silog[],4,0)</f>
        <v>NACIONAL</v>
      </c>
      <c r="AX2565" s="11"/>
    </row>
    <row r="2566" spans="44:50">
      <c r="AR2566" s="1">
        <v>7001</v>
      </c>
      <c r="AS2566" s="1" t="s">
        <v>2826</v>
      </c>
      <c r="AT2566" s="34" t="str">
        <f>VLOOKUP(Reten_soc[[#This Row],[Tipo retenciones]],Creados_silog[],2,0)</f>
        <v>Contribución contrato de obra</v>
      </c>
      <c r="AU2566" s="11">
        <f>VLOOKUP(Reten_soc[[#This Row],[Tipo retenciones]],Creados_silog[],3,0)</f>
        <v>0</v>
      </c>
      <c r="AV2566" s="34" t="str">
        <f>VLOOKUP(Reten_soc[[#This Row],[Tipo retenciones]],Creados_silog[],4,0)</f>
        <v>NACIONAL</v>
      </c>
      <c r="AX2566" s="11"/>
    </row>
    <row r="2567" spans="44:50">
      <c r="AR2567" s="1">
        <v>7001</v>
      </c>
      <c r="AS2567" s="1" t="s">
        <v>2995</v>
      </c>
      <c r="AT2567" s="34" t="str">
        <f>VLOOKUP(Reten_soc[[#This Row],[Tipo retenciones]],Creados_silog[],2,0)</f>
        <v>Retención Impuesto Solidario Covid19</v>
      </c>
      <c r="AU2567" s="11">
        <f>VLOOKUP(Reten_soc[[#This Row],[Tipo retenciones]],Creados_silog[],3,0)</f>
        <v>0</v>
      </c>
      <c r="AV2567" s="34" t="str">
        <f>VLOOKUP(Reten_soc[[#This Row],[Tipo retenciones]],Creados_silog[],4,0)</f>
        <v>NACIONAL</v>
      </c>
      <c r="AX2567" s="11"/>
    </row>
    <row r="2568" spans="44:50">
      <c r="AR2568" s="1">
        <v>7001</v>
      </c>
      <c r="AS2568" s="1" t="s">
        <v>2998</v>
      </c>
      <c r="AT2568" s="34" t="str">
        <f>VLOOKUP(Reten_soc[[#This Row],[Tipo retenciones]],Creados_silog[],2,0)</f>
        <v>Reten Aport Solidario Voluntario Covid19</v>
      </c>
      <c r="AU2568" s="11">
        <f>VLOOKUP(Reten_soc[[#This Row],[Tipo retenciones]],Creados_silog[],3,0)</f>
        <v>0</v>
      </c>
      <c r="AV2568" s="34" t="str">
        <f>VLOOKUP(Reten_soc[[#This Row],[Tipo retenciones]],Creados_silog[],4,0)</f>
        <v>NACIONAL</v>
      </c>
      <c r="AX2568" s="11"/>
    </row>
    <row r="2569" spans="44:50">
      <c r="AR2569" s="1">
        <v>7001</v>
      </c>
      <c r="AS2569" s="1" t="s">
        <v>3091</v>
      </c>
      <c r="AT2569" s="34" t="str">
        <f>VLOOKUP(Reten_soc[[#This Row],[Tipo retenciones]],Creados_silog[],2,0)</f>
        <v>Ret ICA Servicios Chía (Cundinamarca)</v>
      </c>
      <c r="AU2569" s="11">
        <f>VLOOKUP(Reten_soc[[#This Row],[Tipo retenciones]],Creados_silog[],3,0)</f>
        <v>25</v>
      </c>
      <c r="AV2569" s="34" t="str">
        <f>VLOOKUP(Reten_soc[[#This Row],[Tipo retenciones]],Creados_silog[],4,0)</f>
        <v>CUNDINAMARCA</v>
      </c>
      <c r="AX2569" s="11"/>
    </row>
    <row r="2570" spans="44:50">
      <c r="AR2570" s="1">
        <v>7001</v>
      </c>
      <c r="AS2570" s="1" t="s">
        <v>3095</v>
      </c>
      <c r="AT2570" s="34" t="str">
        <f>VLOOKUP(Reten_soc[[#This Row],[Tipo retenciones]],Creados_silog[],2,0)</f>
        <v>Retencion ICA Servicios Bogota Alterno I</v>
      </c>
      <c r="AU2570" s="11">
        <f>VLOOKUP(Reten_soc[[#This Row],[Tipo retenciones]],Creados_silog[],3,0)</f>
        <v>11</v>
      </c>
      <c r="AV2570" s="34" t="str">
        <f>VLOOKUP(Reten_soc[[#This Row],[Tipo retenciones]],Creados_silog[],4,0)</f>
        <v>BOGOTÁ</v>
      </c>
      <c r="AX2570" s="11"/>
    </row>
    <row r="2571" spans="44:50">
      <c r="AR2571" s="1">
        <v>7001</v>
      </c>
      <c r="AS2571" s="1" t="s">
        <v>3098</v>
      </c>
      <c r="AT2571" s="34" t="str">
        <f>VLOOKUP(Reten_soc[[#This Row],[Tipo retenciones]],Creados_silog[],2,0)</f>
        <v>Retención Impuesto EQUIDAD CREE</v>
      </c>
      <c r="AU2571" s="11">
        <f>VLOOKUP(Reten_soc[[#This Row],[Tipo retenciones]],Creados_silog[],3,0)</f>
        <v>0</v>
      </c>
      <c r="AV2571" s="34" t="str">
        <f>VLOOKUP(Reten_soc[[#This Row],[Tipo retenciones]],Creados_silog[],4,0)</f>
        <v>NACIONAL</v>
      </c>
      <c r="AX2571" s="11"/>
    </row>
    <row r="2572" spans="44:50">
      <c r="AR2572" s="1">
        <v>7001</v>
      </c>
      <c r="AS2572" s="1" t="s">
        <v>3101</v>
      </c>
      <c r="AT2572" s="34" t="str">
        <f>VLOOKUP(Reten_soc[[#This Row],[Tipo retenciones]],Creados_silog[],2,0)</f>
        <v>Impuestos Saludables</v>
      </c>
      <c r="AU2572" s="11">
        <f>VLOOKUP(Reten_soc[[#This Row],[Tipo retenciones]],Creados_silog[],3,0)</f>
        <v>0</v>
      </c>
      <c r="AV2572" s="34" t="str">
        <f>VLOOKUP(Reten_soc[[#This Row],[Tipo retenciones]],Creados_silog[],4,0)</f>
        <v>NACIONAL</v>
      </c>
      <c r="AX2572" s="11"/>
    </row>
    <row r="2573" spans="44:50">
      <c r="AR2573" s="1">
        <v>7001</v>
      </c>
      <c r="AS2573" s="1" t="s">
        <v>3104</v>
      </c>
      <c r="AT2573" s="34" t="str">
        <f>VLOOKUP(Reten_soc[[#This Row],[Tipo retenciones]],Creados_silog[],2,0)</f>
        <v>Multas Contractuales</v>
      </c>
      <c r="AU2573" s="11">
        <f>VLOOKUP(Reten_soc[[#This Row],[Tipo retenciones]],Creados_silog[],3,0)</f>
        <v>0</v>
      </c>
      <c r="AV2573" s="34" t="str">
        <f>VLOOKUP(Reten_soc[[#This Row],[Tipo retenciones]],Creados_silog[],4,0)</f>
        <v>NACIONAL</v>
      </c>
      <c r="AX2573" s="11"/>
    </row>
    <row r="2574" spans="44:50">
      <c r="AR2574" s="1">
        <v>7002</v>
      </c>
      <c r="AS2574" s="39" t="s">
        <v>25</v>
      </c>
      <c r="AT2574" s="34" t="str">
        <f>VLOOKUP(Reten_soc[[#This Row],[Tipo retenciones]],Creados_silog[],2,0)</f>
        <v>Retención Impuesto de Renta</v>
      </c>
      <c r="AU2574" s="11">
        <f>VLOOKUP(Reten_soc[[#This Row],[Tipo retenciones]],Creados_silog[],3,0)</f>
        <v>0</v>
      </c>
      <c r="AV2574" s="34" t="str">
        <f>VLOOKUP(Reten_soc[[#This Row],[Tipo retenciones]],Creados_silog[],4,0)</f>
        <v>NACIONAL</v>
      </c>
      <c r="AX2574" s="11"/>
    </row>
    <row r="2575" spans="44:50">
      <c r="AR2575" s="1">
        <v>7002</v>
      </c>
      <c r="AS2575" s="39" t="s">
        <v>94</v>
      </c>
      <c r="AT2575" s="34" t="str">
        <f>VLOOKUP(Reten_soc[[#This Row],[Tipo retenciones]],Creados_silog[],2,0)</f>
        <v>Retención Iva Bienes</v>
      </c>
      <c r="AU2575" s="11">
        <f>VLOOKUP(Reten_soc[[#This Row],[Tipo retenciones]],Creados_silog[],3,0)</f>
        <v>0</v>
      </c>
      <c r="AV2575" s="34" t="str">
        <f>VLOOKUP(Reten_soc[[#This Row],[Tipo retenciones]],Creados_silog[],4,0)</f>
        <v>NACIONAL</v>
      </c>
      <c r="AX2575" s="11"/>
    </row>
    <row r="2576" spans="44:50">
      <c r="AR2576" s="1">
        <v>7002</v>
      </c>
      <c r="AS2576" s="39" t="s">
        <v>108</v>
      </c>
      <c r="AT2576" s="34" t="str">
        <f>VLOOKUP(Reten_soc[[#This Row],[Tipo retenciones]],Creados_silog[],2,0)</f>
        <v>Retención Iva Servicios</v>
      </c>
      <c r="AU2576" s="11">
        <f>VLOOKUP(Reten_soc[[#This Row],[Tipo retenciones]],Creados_silog[],3,0)</f>
        <v>0</v>
      </c>
      <c r="AV2576" s="34" t="str">
        <f>VLOOKUP(Reten_soc[[#This Row],[Tipo retenciones]],Creados_silog[],4,0)</f>
        <v>NACIONAL</v>
      </c>
      <c r="AX2576" s="11"/>
    </row>
    <row r="2577" spans="44:50">
      <c r="AR2577" s="1">
        <v>7002</v>
      </c>
      <c r="AS2577" s="39" t="s">
        <v>1754</v>
      </c>
      <c r="AT2577" s="34" t="str">
        <f>VLOOKUP(Reten_soc[[#This Row],[Tipo retenciones]],Creados_silog[],2,0)</f>
        <v>Retención ICA Bienes Bogotá</v>
      </c>
      <c r="AU2577" s="11">
        <f>VLOOKUP(Reten_soc[[#This Row],[Tipo retenciones]],Creados_silog[],3,0)</f>
        <v>11</v>
      </c>
      <c r="AV2577" s="34" t="str">
        <f>VLOOKUP(Reten_soc[[#This Row],[Tipo retenciones]],Creados_silog[],4,0)</f>
        <v>BOGOTÁ</v>
      </c>
      <c r="AX2577" s="11"/>
    </row>
    <row r="2578" spans="44:50">
      <c r="AR2578" s="1">
        <v>7002</v>
      </c>
      <c r="AS2578" s="39" t="s">
        <v>124</v>
      </c>
      <c r="AT2578" s="34" t="str">
        <f>VLOOKUP(Reten_soc[[#This Row],[Tipo retenciones]],Creados_silog[],2,0)</f>
        <v>Retención ICA Servicios Bogotá</v>
      </c>
      <c r="AU2578" s="11">
        <f>VLOOKUP(Reten_soc[[#This Row],[Tipo retenciones]],Creados_silog[],3,0)</f>
        <v>11</v>
      </c>
      <c r="AV2578" s="34" t="str">
        <f>VLOOKUP(Reten_soc[[#This Row],[Tipo retenciones]],Creados_silog[],4,0)</f>
        <v>BOGOTÁ</v>
      </c>
      <c r="AX2578" s="11"/>
    </row>
    <row r="2579" spans="44:50">
      <c r="AR2579" s="1">
        <v>7002</v>
      </c>
      <c r="AS2579" s="39" t="s">
        <v>132</v>
      </c>
      <c r="AT2579" s="34" t="str">
        <f>VLOOKUP(Reten_soc[[#This Row],[Tipo retenciones]],Creados_silog[],2,0)</f>
        <v>Impuesto de Timbre</v>
      </c>
      <c r="AU2579" s="11">
        <f>VLOOKUP(Reten_soc[[#This Row],[Tipo retenciones]],Creados_silog[],3,0)</f>
        <v>0</v>
      </c>
      <c r="AV2579" s="34" t="str">
        <f>VLOOKUP(Reten_soc[[#This Row],[Tipo retenciones]],Creados_silog[],4,0)</f>
        <v>NACIONAL</v>
      </c>
      <c r="AX2579" s="11"/>
    </row>
    <row r="2580" spans="44:50">
      <c r="AR2580" s="1">
        <v>7002</v>
      </c>
      <c r="AS2580" s="39" t="s">
        <v>140</v>
      </c>
      <c r="AT2580" s="34" t="str">
        <f>VLOOKUP(Reten_soc[[#This Row],[Tipo retenciones]],Creados_silog[],2,0)</f>
        <v>Retención ICA Bienes Cali</v>
      </c>
      <c r="AU2580" s="11">
        <f>VLOOKUP(Reten_soc[[#This Row],[Tipo retenciones]],Creados_silog[],3,0)</f>
        <v>76</v>
      </c>
      <c r="AV2580" s="34" t="str">
        <f>VLOOKUP(Reten_soc[[#This Row],[Tipo retenciones]],Creados_silog[],4,0)</f>
        <v>VALLE</v>
      </c>
      <c r="AX2580" s="11"/>
    </row>
    <row r="2581" spans="44:50">
      <c r="AR2581" s="1">
        <v>7002</v>
      </c>
      <c r="AS2581" s="39" t="s">
        <v>155</v>
      </c>
      <c r="AT2581" s="34" t="str">
        <f>VLOOKUP(Reten_soc[[#This Row],[Tipo retenciones]],Creados_silog[],2,0)</f>
        <v>Retención ICA Servicios Cali</v>
      </c>
      <c r="AU2581" s="11">
        <f>VLOOKUP(Reten_soc[[#This Row],[Tipo retenciones]],Creados_silog[],3,0)</f>
        <v>76</v>
      </c>
      <c r="AV2581" s="34" t="str">
        <f>VLOOKUP(Reten_soc[[#This Row],[Tipo retenciones]],Creados_silog[],4,0)</f>
        <v>VALLE</v>
      </c>
      <c r="AX2581" s="11"/>
    </row>
    <row r="2582" spans="44:50">
      <c r="AR2582" s="1">
        <v>7002</v>
      </c>
      <c r="AS2582" s="39" t="s">
        <v>173</v>
      </c>
      <c r="AT2582" s="34" t="str">
        <f>VLOOKUP(Reten_soc[[#This Row],[Tipo retenciones]],Creados_silog[],2,0)</f>
        <v>Retención ICA Bienes Madrid</v>
      </c>
      <c r="AU2582" s="11">
        <f>VLOOKUP(Reten_soc[[#This Row],[Tipo retenciones]],Creados_silog[],3,0)</f>
        <v>25</v>
      </c>
      <c r="AV2582" s="34" t="str">
        <f>VLOOKUP(Reten_soc[[#This Row],[Tipo retenciones]],Creados_silog[],4,0)</f>
        <v>CUNDINAMARCA</v>
      </c>
      <c r="AX2582" s="11"/>
    </row>
    <row r="2583" spans="44:50">
      <c r="AR2583" s="1">
        <v>7002</v>
      </c>
      <c r="AS2583" s="1" t="s">
        <v>1928</v>
      </c>
      <c r="AT2583" s="34" t="str">
        <f>VLOOKUP(Reten_soc[[#This Row],[Tipo retenciones]],Creados_silog[],2,0)</f>
        <v>Estampilla Pro Universidad Magdalena</v>
      </c>
      <c r="AU2583" s="11">
        <f>VLOOKUP(Reten_soc[[#This Row],[Tipo retenciones]],Creados_silog[],3,0)</f>
        <v>47</v>
      </c>
      <c r="AV2583" s="34" t="str">
        <f>VLOOKUP(Reten_soc[[#This Row],[Tipo retenciones]],Creados_silog[],4,0)</f>
        <v>MAGDALENA</v>
      </c>
      <c r="AX2583" s="11"/>
    </row>
    <row r="2584" spans="44:50">
      <c r="AR2584" s="1">
        <v>7002</v>
      </c>
      <c r="AS2584" s="1" t="s">
        <v>1927</v>
      </c>
      <c r="AT2584" s="34" t="str">
        <f>VLOOKUP(Reten_soc[[#This Row],[Tipo retenciones]],Creados_silog[],2,0)</f>
        <v>Retención ICA Bienes Fusagasugá</v>
      </c>
      <c r="AU2584" s="11">
        <f>VLOOKUP(Reten_soc[[#This Row],[Tipo retenciones]],Creados_silog[],3,0)</f>
        <v>25</v>
      </c>
      <c r="AV2584" s="34" t="str">
        <f>VLOOKUP(Reten_soc[[#This Row],[Tipo retenciones]],Creados_silog[],4,0)</f>
        <v>CUNDINAMARCA</v>
      </c>
      <c r="AX2584" s="11"/>
    </row>
    <row r="2585" spans="44:50">
      <c r="AR2585" s="1">
        <v>7002</v>
      </c>
      <c r="AS2585" s="1" t="s">
        <v>1957</v>
      </c>
      <c r="AT2585" s="34" t="str">
        <f>VLOOKUP(Reten_soc[[#This Row],[Tipo retenciones]],Creados_silog[],2,0)</f>
        <v>Retención ICA Servicios Fusagasugá</v>
      </c>
      <c r="AU2585" s="11">
        <f>VLOOKUP(Reten_soc[[#This Row],[Tipo retenciones]],Creados_silog[],3,0)</f>
        <v>25</v>
      </c>
      <c r="AV2585" s="34" t="str">
        <f>VLOOKUP(Reten_soc[[#This Row],[Tipo retenciones]],Creados_silog[],4,0)</f>
        <v>CUNDINAMARCA</v>
      </c>
      <c r="AX2585" s="11"/>
    </row>
    <row r="2586" spans="44:50">
      <c r="AR2586" s="1">
        <v>7002</v>
      </c>
      <c r="AS2586" s="1" t="s">
        <v>1981</v>
      </c>
      <c r="AT2586" s="34" t="str">
        <f>VLOOKUP(Reten_soc[[#This Row],[Tipo retenciones]],Creados_silog[],2,0)</f>
        <v>Retención ICA Bienes Tauramena</v>
      </c>
      <c r="AU2586" s="11">
        <f>VLOOKUP(Reten_soc[[#This Row],[Tipo retenciones]],Creados_silog[],3,0)</f>
        <v>85</v>
      </c>
      <c r="AV2586" s="34" t="str">
        <f>VLOOKUP(Reten_soc[[#This Row],[Tipo retenciones]],Creados_silog[],4,0)</f>
        <v>CASANARE</v>
      </c>
      <c r="AX2586" s="11"/>
    </row>
    <row r="2587" spans="44:50">
      <c r="AR2587" s="1">
        <v>7002</v>
      </c>
      <c r="AS2587" s="1" t="s">
        <v>2033</v>
      </c>
      <c r="AT2587" s="34" t="str">
        <f>VLOOKUP(Reten_soc[[#This Row],[Tipo retenciones]],Creados_silog[],2,0)</f>
        <v>Retención ICA Servicios Tauramena</v>
      </c>
      <c r="AU2587" s="11">
        <f>VLOOKUP(Reten_soc[[#This Row],[Tipo retenciones]],Creados_silog[],3,0)</f>
        <v>85</v>
      </c>
      <c r="AV2587" s="34" t="str">
        <f>VLOOKUP(Reten_soc[[#This Row],[Tipo retenciones]],Creados_silog[],4,0)</f>
        <v>CASANARE</v>
      </c>
      <c r="AX2587" s="11"/>
    </row>
    <row r="2588" spans="44:50">
      <c r="AR2588" s="1">
        <v>7002</v>
      </c>
      <c r="AS2588" s="1" t="s">
        <v>2059</v>
      </c>
      <c r="AT2588" s="34" t="str">
        <f>VLOOKUP(Reten_soc[[#This Row],[Tipo retenciones]],Creados_silog[],2,0)</f>
        <v>Retención ICA Bienes Pereira</v>
      </c>
      <c r="AU2588" s="11">
        <f>VLOOKUP(Reten_soc[[#This Row],[Tipo retenciones]],Creados_silog[],3,0)</f>
        <v>66</v>
      </c>
      <c r="AV2588" s="34" t="str">
        <f>VLOOKUP(Reten_soc[[#This Row],[Tipo retenciones]],Creados_silog[],4,0)</f>
        <v>RISARALDA</v>
      </c>
      <c r="AX2588" s="11"/>
    </row>
    <row r="2589" spans="44:50">
      <c r="AR2589" s="1">
        <v>7002</v>
      </c>
      <c r="AS2589" s="1" t="s">
        <v>2084</v>
      </c>
      <c r="AT2589" s="34" t="str">
        <f>VLOOKUP(Reten_soc[[#This Row],[Tipo retenciones]],Creados_silog[],2,0)</f>
        <v>Retención ICA Servicios Pereira</v>
      </c>
      <c r="AU2589" s="11">
        <f>VLOOKUP(Reten_soc[[#This Row],[Tipo retenciones]],Creados_silog[],3,0)</f>
        <v>66</v>
      </c>
      <c r="AV2589" s="34" t="str">
        <f>VLOOKUP(Reten_soc[[#This Row],[Tipo retenciones]],Creados_silog[],4,0)</f>
        <v>RISARALDA</v>
      </c>
      <c r="AX2589" s="11"/>
    </row>
    <row r="2590" spans="44:50">
      <c r="AR2590" s="1">
        <v>7002</v>
      </c>
      <c r="AS2590" s="1" t="s">
        <v>2107</v>
      </c>
      <c r="AT2590" s="34" t="str">
        <f>VLOOKUP(Reten_soc[[#This Row],[Tipo retenciones]],Creados_silog[],2,0)</f>
        <v>Retención ICA Bienes Manizales</v>
      </c>
      <c r="AU2590" s="11">
        <f>VLOOKUP(Reten_soc[[#This Row],[Tipo retenciones]],Creados_silog[],3,0)</f>
        <v>17</v>
      </c>
      <c r="AV2590" s="34" t="str">
        <f>VLOOKUP(Reten_soc[[#This Row],[Tipo retenciones]],Creados_silog[],4,0)</f>
        <v>CALDAS</v>
      </c>
      <c r="AX2590" s="11"/>
    </row>
    <row r="2591" spans="44:50">
      <c r="AR2591" s="1">
        <v>7002</v>
      </c>
      <c r="AS2591" s="1" t="s">
        <v>2008</v>
      </c>
      <c r="AT2591" s="34" t="str">
        <f>VLOOKUP(Reten_soc[[#This Row],[Tipo retenciones]],Creados_silog[],2,0)</f>
        <v>Retención ICA Bienes Buga</v>
      </c>
      <c r="AU2591" s="11">
        <f>VLOOKUP(Reten_soc[[#This Row],[Tipo retenciones]],Creados_silog[],3,0)</f>
        <v>76</v>
      </c>
      <c r="AV2591" s="34" t="str">
        <f>VLOOKUP(Reten_soc[[#This Row],[Tipo retenciones]],Creados_silog[],4,0)</f>
        <v>VALLE</v>
      </c>
      <c r="AX2591" s="11"/>
    </row>
    <row r="2592" spans="44:50">
      <c r="AR2592" s="1">
        <v>7002</v>
      </c>
      <c r="AS2592" s="1" t="s">
        <v>2032</v>
      </c>
      <c r="AT2592" s="34" t="str">
        <f>VLOOKUP(Reten_soc[[#This Row],[Tipo retenciones]],Creados_silog[],2,0)</f>
        <v>Retención ICA Servicios Buga</v>
      </c>
      <c r="AU2592" s="11">
        <f>VLOOKUP(Reten_soc[[#This Row],[Tipo retenciones]],Creados_silog[],3,0)</f>
        <v>76</v>
      </c>
      <c r="AV2592" s="34" t="str">
        <f>VLOOKUP(Reten_soc[[#This Row],[Tipo retenciones]],Creados_silog[],4,0)</f>
        <v>VALLE</v>
      </c>
      <c r="AX2592" s="11"/>
    </row>
    <row r="2593" spans="44:50">
      <c r="AR2593" s="1">
        <v>7002</v>
      </c>
      <c r="AS2593" s="1" t="s">
        <v>2058</v>
      </c>
      <c r="AT2593" s="34" t="str">
        <f>VLOOKUP(Reten_soc[[#This Row],[Tipo retenciones]],Creados_silog[],2,0)</f>
        <v>Retención ICA Bienes Tulúa</v>
      </c>
      <c r="AU2593" s="11">
        <f>VLOOKUP(Reten_soc[[#This Row],[Tipo retenciones]],Creados_silog[],3,0)</f>
        <v>76</v>
      </c>
      <c r="AV2593" s="34" t="str">
        <f>VLOOKUP(Reten_soc[[#This Row],[Tipo retenciones]],Creados_silog[],4,0)</f>
        <v>VALLE</v>
      </c>
      <c r="AX2593" s="11"/>
    </row>
    <row r="2594" spans="44:50">
      <c r="AR2594" s="1">
        <v>7002</v>
      </c>
      <c r="AS2594" s="1" t="s">
        <v>2128</v>
      </c>
      <c r="AT2594" s="34" t="str">
        <f>VLOOKUP(Reten_soc[[#This Row],[Tipo retenciones]],Creados_silog[],2,0)</f>
        <v>Retención ICA Servicios Santa Marta</v>
      </c>
      <c r="AU2594" s="11">
        <f>VLOOKUP(Reten_soc[[#This Row],[Tipo retenciones]],Creados_silog[],3,0)</f>
        <v>47</v>
      </c>
      <c r="AV2594" s="34" t="str">
        <f>VLOOKUP(Reten_soc[[#This Row],[Tipo retenciones]],Creados_silog[],4,0)</f>
        <v>MAGDALENA</v>
      </c>
      <c r="AX2594" s="11"/>
    </row>
    <row r="2595" spans="44:50">
      <c r="AR2595" s="1">
        <v>7002</v>
      </c>
      <c r="AS2595" s="1">
        <v>10</v>
      </c>
      <c r="AT2595" s="34" t="str">
        <f>VLOOKUP(Reten_soc[[#This Row],[Tipo retenciones]],Creados_silog[],2,0)</f>
        <v>Retención ICA Bienes Ocaña</v>
      </c>
      <c r="AU2595" s="11">
        <f>VLOOKUP(Reten_soc[[#This Row],[Tipo retenciones]],Creados_silog[],3,0)</f>
        <v>54</v>
      </c>
      <c r="AV2595" s="34" t="str">
        <f>VLOOKUP(Reten_soc[[#This Row],[Tipo retenciones]],Creados_silog[],4,0)</f>
        <v>NORTE DE SANTANDER</v>
      </c>
      <c r="AX2595" s="11"/>
    </row>
    <row r="2596" spans="44:50">
      <c r="AR2596" s="1">
        <v>7002</v>
      </c>
      <c r="AS2596" s="1">
        <v>11</v>
      </c>
      <c r="AT2596" s="34" t="str">
        <f>VLOOKUP(Reten_soc[[#This Row],[Tipo retenciones]],Creados_silog[],2,0)</f>
        <v>Retención ICA Servicios Madrid</v>
      </c>
      <c r="AU2596" s="11">
        <f>VLOOKUP(Reten_soc[[#This Row],[Tipo retenciones]],Creados_silog[],3,0)</f>
        <v>25</v>
      </c>
      <c r="AV2596" s="34" t="str">
        <f>VLOOKUP(Reten_soc[[#This Row],[Tipo retenciones]],Creados_silog[],4,0)</f>
        <v>CUNDINAMARCA</v>
      </c>
      <c r="AX2596" s="11"/>
    </row>
    <row r="2597" spans="44:50">
      <c r="AR2597" s="1">
        <v>7002</v>
      </c>
      <c r="AS2597" s="1">
        <v>12</v>
      </c>
      <c r="AT2597" s="34" t="str">
        <f>VLOOKUP(Reten_soc[[#This Row],[Tipo retenciones]],Creados_silog[],2,0)</f>
        <v>Reten Impuesto Renta Activida Alterna I</v>
      </c>
      <c r="AU2597" s="11">
        <f>VLOOKUP(Reten_soc[[#This Row],[Tipo retenciones]],Creados_silog[],3,0)</f>
        <v>0</v>
      </c>
      <c r="AV2597" s="34" t="str">
        <f>VLOOKUP(Reten_soc[[#This Row],[Tipo retenciones]],Creados_silog[],4,0)</f>
        <v>NACIONAL</v>
      </c>
      <c r="AX2597" s="11"/>
    </row>
    <row r="2598" spans="44:50">
      <c r="AR2598" s="1">
        <v>7002</v>
      </c>
      <c r="AS2598" s="1">
        <v>13</v>
      </c>
      <c r="AT2598" s="34" t="str">
        <f>VLOOKUP(Reten_soc[[#This Row],[Tipo retenciones]],Creados_silog[],2,0)</f>
        <v>Retención ICA Bienes Melgar</v>
      </c>
      <c r="AU2598" s="11">
        <f>VLOOKUP(Reten_soc[[#This Row],[Tipo retenciones]],Creados_silog[],3,0)</f>
        <v>73</v>
      </c>
      <c r="AV2598" s="34" t="str">
        <f>VLOOKUP(Reten_soc[[#This Row],[Tipo retenciones]],Creados_silog[],4,0)</f>
        <v>TOLIMA</v>
      </c>
      <c r="AX2598" s="11"/>
    </row>
    <row r="2599" spans="44:50">
      <c r="AR2599" s="1">
        <v>7002</v>
      </c>
      <c r="AS2599" s="1">
        <v>14</v>
      </c>
      <c r="AT2599" s="34" t="str">
        <f>VLOOKUP(Reten_soc[[#This Row],[Tipo retenciones]],Creados_silog[],2,0)</f>
        <v>Retención ICA Servicios Melgar</v>
      </c>
      <c r="AU2599" s="11">
        <f>VLOOKUP(Reten_soc[[#This Row],[Tipo retenciones]],Creados_silog[],3,0)</f>
        <v>73</v>
      </c>
      <c r="AV2599" s="34" t="str">
        <f>VLOOKUP(Reten_soc[[#This Row],[Tipo retenciones]],Creados_silog[],4,0)</f>
        <v>TOLIMA</v>
      </c>
      <c r="AX2599" s="11"/>
    </row>
    <row r="2600" spans="44:50">
      <c r="AR2600" s="1">
        <v>7002</v>
      </c>
      <c r="AS2600" s="1">
        <v>16</v>
      </c>
      <c r="AT2600" s="34" t="str">
        <f>VLOOKUP(Reten_soc[[#This Row],[Tipo retenciones]],Creados_silog[],2,0)</f>
        <v>Retención ICA Servicios Villavicencio</v>
      </c>
      <c r="AU2600" s="11">
        <f>VLOOKUP(Reten_soc[[#This Row],[Tipo retenciones]],Creados_silog[],3,0)</f>
        <v>50</v>
      </c>
      <c r="AV2600" s="34" t="str">
        <f>VLOOKUP(Reten_soc[[#This Row],[Tipo retenciones]],Creados_silog[],4,0)</f>
        <v>META</v>
      </c>
      <c r="AX2600" s="11"/>
    </row>
    <row r="2601" spans="44:50">
      <c r="AR2601" s="1">
        <v>7002</v>
      </c>
      <c r="AS2601" s="1">
        <v>17</v>
      </c>
      <c r="AT2601" s="34" t="str">
        <f>VLOOKUP(Reten_soc[[#This Row],[Tipo retenciones]],Creados_silog[],2,0)</f>
        <v>Reten Impuesto Renta Activida Alterna II</v>
      </c>
      <c r="AU2601" s="11">
        <f>VLOOKUP(Reten_soc[[#This Row],[Tipo retenciones]],Creados_silog[],3,0)</f>
        <v>0</v>
      </c>
      <c r="AV2601" s="34" t="str">
        <f>VLOOKUP(Reten_soc[[#This Row],[Tipo retenciones]],Creados_silog[],4,0)</f>
        <v>NACIONAL</v>
      </c>
      <c r="AX2601" s="11"/>
    </row>
    <row r="2602" spans="44:50">
      <c r="AR2602" s="1">
        <v>7002</v>
      </c>
      <c r="AS2602" s="1" t="s">
        <v>2556</v>
      </c>
      <c r="AT2602" s="34" t="str">
        <f>VLOOKUP(Reten_soc[[#This Row],[Tipo retenciones]],Creados_silog[],2,0)</f>
        <v>Estampilla Pro Unal y demás Un Estatales</v>
      </c>
      <c r="AU2602" s="11">
        <f>VLOOKUP(Reten_soc[[#This Row],[Tipo retenciones]],Creados_silog[],3,0)</f>
        <v>70</v>
      </c>
      <c r="AV2602" s="34" t="str">
        <f>VLOOKUP(Reten_soc[[#This Row],[Tipo retenciones]],Creados_silog[],4,0)</f>
        <v>SUCRE</v>
      </c>
      <c r="AX2602" s="11"/>
    </row>
    <row r="2603" spans="44:50">
      <c r="AR2603" s="1">
        <v>7002</v>
      </c>
      <c r="AS2603" s="1" t="s">
        <v>2630</v>
      </c>
      <c r="AT2603" s="34" t="str">
        <f>VLOOKUP(Reten_soc[[#This Row],[Tipo retenciones]],Creados_silog[],2,0)</f>
        <v>Retención ICA Servicios Manizales</v>
      </c>
      <c r="AU2603" s="11">
        <f>VLOOKUP(Reten_soc[[#This Row],[Tipo retenciones]],Creados_silog[],3,0)</f>
        <v>17</v>
      </c>
      <c r="AV2603" s="34" t="str">
        <f>VLOOKUP(Reten_soc[[#This Row],[Tipo retenciones]],Creados_silog[],4,0)</f>
        <v>CALDAS</v>
      </c>
      <c r="AX2603" s="11"/>
    </row>
    <row r="2604" spans="44:50">
      <c r="AR2604" s="1">
        <v>7002</v>
      </c>
      <c r="AS2604" s="1" t="s">
        <v>2637</v>
      </c>
      <c r="AT2604" s="34" t="str">
        <f>VLOOKUP(Reten_soc[[#This Row],[Tipo retenciones]],Creados_silog[],2,0)</f>
        <v>Ahorro Fomento a la Construccion AFC</v>
      </c>
      <c r="AU2604" s="11">
        <f>VLOOKUP(Reten_soc[[#This Row],[Tipo retenciones]],Creados_silog[],3,0)</f>
        <v>0</v>
      </c>
      <c r="AV2604" s="34" t="str">
        <f>VLOOKUP(Reten_soc[[#This Row],[Tipo retenciones]],Creados_silog[],4,0)</f>
        <v>NACIONAL</v>
      </c>
      <c r="AX2604" s="11"/>
    </row>
    <row r="2605" spans="44:50">
      <c r="AR2605" s="1">
        <v>7002</v>
      </c>
      <c r="AS2605" s="1">
        <v>21</v>
      </c>
      <c r="AT2605" s="34" t="str">
        <f>VLOOKUP(Reten_soc[[#This Row],[Tipo retenciones]],Creados_silog[],2,0)</f>
        <v>Retención ICA Servicios Florencia</v>
      </c>
      <c r="AU2605" s="11">
        <f>VLOOKUP(Reten_soc[[#This Row],[Tipo retenciones]],Creados_silog[],3,0)</f>
        <v>18</v>
      </c>
      <c r="AV2605" s="34" t="str">
        <f>VLOOKUP(Reten_soc[[#This Row],[Tipo retenciones]],Creados_silog[],4,0)</f>
        <v>CAQUETA</v>
      </c>
      <c r="AX2605" s="11"/>
    </row>
    <row r="2606" spans="44:50">
      <c r="AR2606" s="1">
        <v>7002</v>
      </c>
      <c r="AS2606" s="1">
        <v>23</v>
      </c>
      <c r="AT2606" s="34" t="str">
        <f>VLOOKUP(Reten_soc[[#This Row],[Tipo retenciones]],Creados_silog[],2,0)</f>
        <v>Retención ICA Servicios Ibagué</v>
      </c>
      <c r="AU2606" s="11">
        <f>VLOOKUP(Reten_soc[[#This Row],[Tipo retenciones]],Creados_silog[],3,0)</f>
        <v>73</v>
      </c>
      <c r="AV2606" s="34" t="str">
        <f>VLOOKUP(Reten_soc[[#This Row],[Tipo retenciones]],Creados_silog[],4,0)</f>
        <v>TOLIMA</v>
      </c>
      <c r="AX2606" s="11"/>
    </row>
    <row r="2607" spans="44:50">
      <c r="AR2607" s="1">
        <v>7002</v>
      </c>
      <c r="AS2607" s="1">
        <v>24</v>
      </c>
      <c r="AT2607" s="34" t="str">
        <f>VLOOKUP(Reten_soc[[#This Row],[Tipo retenciones]],Creados_silog[],2,0)</f>
        <v>Retención Tasa Bomberil  Ibague</v>
      </c>
      <c r="AU2607" s="11">
        <f>VLOOKUP(Reten_soc[[#This Row],[Tipo retenciones]],Creados_silog[],3,0)</f>
        <v>73</v>
      </c>
      <c r="AV2607" s="34" t="str">
        <f>VLOOKUP(Reten_soc[[#This Row],[Tipo retenciones]],Creados_silog[],4,0)</f>
        <v>TOLIMA</v>
      </c>
      <c r="AX2607" s="11"/>
    </row>
    <row r="2608" spans="44:50">
      <c r="AR2608" s="1">
        <v>7002</v>
      </c>
      <c r="AS2608" s="1">
        <v>28</v>
      </c>
      <c r="AT2608" s="34" t="str">
        <f>VLOOKUP(Reten_soc[[#This Row],[Tipo retenciones]],Creados_silog[],2,0)</f>
        <v>Retención ICA Servicios Neiva</v>
      </c>
      <c r="AU2608" s="11">
        <f>VLOOKUP(Reten_soc[[#This Row],[Tipo retenciones]],Creados_silog[],3,0)</f>
        <v>41</v>
      </c>
      <c r="AV2608" s="34" t="str">
        <f>VLOOKUP(Reten_soc[[#This Row],[Tipo retenciones]],Creados_silog[],4,0)</f>
        <v>HUILA</v>
      </c>
      <c r="AX2608" s="11"/>
    </row>
    <row r="2609" spans="44:50">
      <c r="AR2609" s="1">
        <v>7002</v>
      </c>
      <c r="AS2609" s="1">
        <v>32</v>
      </c>
      <c r="AT2609" s="34" t="str">
        <f>VLOOKUP(Reten_soc[[#This Row],[Tipo retenciones]],Creados_silog[],2,0)</f>
        <v>Retención ICA Servicios Cartagena</v>
      </c>
      <c r="AU2609" s="11">
        <f>VLOOKUP(Reten_soc[[#This Row],[Tipo retenciones]],Creados_silog[],3,0)</f>
        <v>13</v>
      </c>
      <c r="AV2609" s="34" t="str">
        <f>VLOOKUP(Reten_soc[[#This Row],[Tipo retenciones]],Creados_silog[],4,0)</f>
        <v>BOLÍVAR</v>
      </c>
      <c r="AX2609" s="11"/>
    </row>
    <row r="2610" spans="44:50">
      <c r="AR2610" s="1">
        <v>7002</v>
      </c>
      <c r="AS2610" s="1">
        <v>34</v>
      </c>
      <c r="AT2610" s="34" t="str">
        <f>VLOOKUP(Reten_soc[[#This Row],[Tipo retenciones]],Creados_silog[],2,0)</f>
        <v>Retención ICA Servicios Facatativa</v>
      </c>
      <c r="AU2610" s="11">
        <f>VLOOKUP(Reten_soc[[#This Row],[Tipo retenciones]],Creados_silog[],3,0)</f>
        <v>25</v>
      </c>
      <c r="AV2610" s="34" t="str">
        <f>VLOOKUP(Reten_soc[[#This Row],[Tipo retenciones]],Creados_silog[],4,0)</f>
        <v>CUNDINAMARCA</v>
      </c>
      <c r="AX2610" s="11"/>
    </row>
    <row r="2611" spans="44:50">
      <c r="AR2611" s="1">
        <v>7002</v>
      </c>
      <c r="AS2611" s="1" t="s">
        <v>2810</v>
      </c>
      <c r="AT2611" s="34" t="str">
        <f>VLOOKUP(Reten_soc[[#This Row],[Tipo retenciones]],Creados_silog[],2,0)</f>
        <v>Impuesto Equidad CREE</v>
      </c>
      <c r="AU2611" s="11">
        <f>VLOOKUP(Reten_soc[[#This Row],[Tipo retenciones]],Creados_silog[],3,0)</f>
        <v>0</v>
      </c>
      <c r="AV2611" s="34" t="str">
        <f>VLOOKUP(Reten_soc[[#This Row],[Tipo retenciones]],Creados_silog[],4,0)</f>
        <v>NACIONAL</v>
      </c>
      <c r="AX2611" s="11"/>
    </row>
    <row r="2612" spans="44:50">
      <c r="AR2612" s="1">
        <v>7002</v>
      </c>
      <c r="AS2612" s="1" t="s">
        <v>2826</v>
      </c>
      <c r="AT2612" s="34" t="str">
        <f>VLOOKUP(Reten_soc[[#This Row],[Tipo retenciones]],Creados_silog[],2,0)</f>
        <v>Contribución contrato de obra</v>
      </c>
      <c r="AU2612" s="11">
        <f>VLOOKUP(Reten_soc[[#This Row],[Tipo retenciones]],Creados_silog[],3,0)</f>
        <v>0</v>
      </c>
      <c r="AV2612" s="34" t="str">
        <f>VLOOKUP(Reten_soc[[#This Row],[Tipo retenciones]],Creados_silog[],4,0)</f>
        <v>NACIONAL</v>
      </c>
      <c r="AX2612" s="11"/>
    </row>
    <row r="2613" spans="44:50">
      <c r="AR2613" s="1">
        <v>7002</v>
      </c>
      <c r="AS2613" s="1">
        <v>45</v>
      </c>
      <c r="AT2613" s="34" t="str">
        <f>VLOOKUP(Reten_soc[[#This Row],[Tipo retenciones]],Creados_silog[],2,0)</f>
        <v>Retención ICA Servicios Popayán</v>
      </c>
      <c r="AU2613" s="11">
        <f>VLOOKUP(Reten_soc[[#This Row],[Tipo retenciones]],Creados_silog[],3,0)</f>
        <v>19</v>
      </c>
      <c r="AV2613" s="34" t="str">
        <f>VLOOKUP(Reten_soc[[#This Row],[Tipo retenciones]],Creados_silog[],4,0)</f>
        <v>CAUCA</v>
      </c>
      <c r="AX2613" s="11"/>
    </row>
    <row r="2614" spans="44:50">
      <c r="AR2614" s="1">
        <v>7002</v>
      </c>
      <c r="AS2614" s="1" t="s">
        <v>2992</v>
      </c>
      <c r="AT2614" s="34" t="str">
        <f>VLOOKUP(Reten_soc[[#This Row],[Tipo retenciones]],Creados_silog[],2,0)</f>
        <v>Ret ICA Serv Mun Sincelejo ( Sucre)</v>
      </c>
      <c r="AU2614" s="11">
        <f>VLOOKUP(Reten_soc[[#This Row],[Tipo retenciones]],Creados_silog[],3,0)</f>
        <v>70</v>
      </c>
      <c r="AV2614" s="34" t="str">
        <f>VLOOKUP(Reten_soc[[#This Row],[Tipo retenciones]],Creados_silog[],4,0)</f>
        <v>SUCRE</v>
      </c>
      <c r="AX2614" s="11"/>
    </row>
    <row r="2615" spans="44:50">
      <c r="AR2615" s="1">
        <v>7002</v>
      </c>
      <c r="AS2615" s="1" t="s">
        <v>2995</v>
      </c>
      <c r="AT2615" s="34" t="str">
        <f>VLOOKUP(Reten_soc[[#This Row],[Tipo retenciones]],Creados_silog[],2,0)</f>
        <v>Retención Impuesto Solidario Covid19</v>
      </c>
      <c r="AU2615" s="11">
        <f>VLOOKUP(Reten_soc[[#This Row],[Tipo retenciones]],Creados_silog[],3,0)</f>
        <v>0</v>
      </c>
      <c r="AV2615" s="34" t="str">
        <f>VLOOKUP(Reten_soc[[#This Row],[Tipo retenciones]],Creados_silog[],4,0)</f>
        <v>NACIONAL</v>
      </c>
      <c r="AX2615" s="11"/>
    </row>
    <row r="2616" spans="44:50">
      <c r="AR2616" s="1">
        <v>7002</v>
      </c>
      <c r="AS2616" s="1" t="s">
        <v>2998</v>
      </c>
      <c r="AT2616" s="34" t="str">
        <f>VLOOKUP(Reten_soc[[#This Row],[Tipo retenciones]],Creados_silog[],2,0)</f>
        <v>Reten Aport Solidario Voluntario Covid19</v>
      </c>
      <c r="AU2616" s="11">
        <f>VLOOKUP(Reten_soc[[#This Row],[Tipo retenciones]],Creados_silog[],3,0)</f>
        <v>0</v>
      </c>
      <c r="AV2616" s="34" t="str">
        <f>VLOOKUP(Reten_soc[[#This Row],[Tipo retenciones]],Creados_silog[],4,0)</f>
        <v>NACIONAL</v>
      </c>
      <c r="AX2616" s="11"/>
    </row>
    <row r="2617" spans="44:50">
      <c r="AR2617" s="1">
        <v>7002</v>
      </c>
      <c r="AS2617" s="1">
        <v>65</v>
      </c>
      <c r="AT2617" s="34" t="str">
        <f>VLOOKUP(Reten_soc[[#This Row],[Tipo retenciones]],Creados_silog[],2,0)</f>
        <v>Retención ICA Servicios Bucaramanga</v>
      </c>
      <c r="AU2617" s="11">
        <f>VLOOKUP(Reten_soc[[#This Row],[Tipo retenciones]],Creados_silog[],3,0)</f>
        <v>68</v>
      </c>
      <c r="AV2617" s="34" t="str">
        <f>VLOOKUP(Reten_soc[[#This Row],[Tipo retenciones]],Creados_silog[],4,0)</f>
        <v>SANTANDER</v>
      </c>
      <c r="AX2617" s="11"/>
    </row>
    <row r="2618" spans="44:50">
      <c r="AR2618" s="1">
        <v>7002</v>
      </c>
      <c r="AS2618" s="1">
        <v>67</v>
      </c>
      <c r="AT2618" s="34" t="str">
        <f>VLOOKUP(Reten_soc[[#This Row],[Tipo retenciones]],Creados_silog[],2,0)</f>
        <v>Retención ICA Servicios Monteria</v>
      </c>
      <c r="AU2618" s="11">
        <f>VLOOKUP(Reten_soc[[#This Row],[Tipo retenciones]],Creados_silog[],3,0)</f>
        <v>68</v>
      </c>
      <c r="AV2618" s="34" t="str">
        <f>VLOOKUP(Reten_soc[[#This Row],[Tipo retenciones]],Creados_silog[],4,0)</f>
        <v>SANTANDER</v>
      </c>
      <c r="AX2618" s="11"/>
    </row>
    <row r="2619" spans="44:50">
      <c r="AR2619" s="1">
        <v>7002</v>
      </c>
      <c r="AS2619" s="1" t="s">
        <v>3146</v>
      </c>
      <c r="AT2619" s="34" t="str">
        <f>VLOOKUP(Reten_soc[[#This Row],[Tipo retenciones]],Creados_silog[],2,0)</f>
        <v>Retención Tasa Bomberil Ricaurte Cund</v>
      </c>
      <c r="AU2619" s="11">
        <f>VLOOKUP(Reten_soc[[#This Row],[Tipo retenciones]],Creados_silog[],3,0)</f>
        <v>25</v>
      </c>
      <c r="AV2619" s="34" t="str">
        <f>VLOOKUP(Reten_soc[[#This Row],[Tipo retenciones]],Creados_silog[],4,0)</f>
        <v>CUNDINAMARCA</v>
      </c>
      <c r="AX2619" s="11"/>
    </row>
    <row r="2620" spans="44:50">
      <c r="AR2620" s="1">
        <v>7002</v>
      </c>
      <c r="AS2620" s="1" t="s">
        <v>3148</v>
      </c>
      <c r="AT2620" s="34" t="str">
        <f>VLOOKUP(Reten_soc[[#This Row],[Tipo retenciones]],Creados_silog[],2,0)</f>
        <v>Retención Tasa Bomberil Anapoima Cund</v>
      </c>
      <c r="AU2620" s="11">
        <f>VLOOKUP(Reten_soc[[#This Row],[Tipo retenciones]],Creados_silog[],3,0)</f>
        <v>25</v>
      </c>
      <c r="AV2620" s="34" t="str">
        <f>VLOOKUP(Reten_soc[[#This Row],[Tipo retenciones]],Creados_silog[],4,0)</f>
        <v>CUNDINAMARCA</v>
      </c>
      <c r="AX2620" s="11"/>
    </row>
    <row r="2621" spans="44:50">
      <c r="AR2621" s="1">
        <v>7002</v>
      </c>
      <c r="AS2621" s="1" t="s">
        <v>3150</v>
      </c>
      <c r="AT2621" s="34" t="str">
        <f>VLOOKUP(Reten_soc[[#This Row],[Tipo retenciones]],Creados_silog[],2,0)</f>
        <v>Retencion Tasa Bomberil Honda Tolima</v>
      </c>
      <c r="AU2621" s="11">
        <f>VLOOKUP(Reten_soc[[#This Row],[Tipo retenciones]],Creados_silog[],3,0)</f>
        <v>73</v>
      </c>
      <c r="AV2621" s="34" t="str">
        <f>VLOOKUP(Reten_soc[[#This Row],[Tipo retenciones]],Creados_silog[],4,0)</f>
        <v>TOLIMA</v>
      </c>
      <c r="AX2621" s="11"/>
    </row>
    <row r="2622" spans="44:50">
      <c r="AR2622" s="1">
        <v>7002</v>
      </c>
      <c r="AS2622" s="1" t="s">
        <v>3152</v>
      </c>
      <c r="AT2622" s="34" t="str">
        <f>VLOOKUP(Reten_soc[[#This Row],[Tipo retenciones]],Creados_silog[],2,0)</f>
        <v>Retención ICA Bienes Honda Tolima</v>
      </c>
      <c r="AU2622" s="11">
        <f>VLOOKUP(Reten_soc[[#This Row],[Tipo retenciones]],Creados_silog[],3,0)</f>
        <v>73</v>
      </c>
      <c r="AV2622" s="34" t="str">
        <f>VLOOKUP(Reten_soc[[#This Row],[Tipo retenciones]],Creados_silog[],4,0)</f>
        <v>TOLIMA</v>
      </c>
      <c r="AX2622" s="11"/>
    </row>
    <row r="2623" spans="44:50">
      <c r="AR2623" s="1">
        <v>7002</v>
      </c>
      <c r="AS2623" s="1" t="s">
        <v>3154</v>
      </c>
      <c r="AT2623" s="34" t="str">
        <f>VLOOKUP(Reten_soc[[#This Row],[Tipo retenciones]],Creados_silog[],2,0)</f>
        <v>Retención ICA Servicios Honda Tolima</v>
      </c>
      <c r="AU2623" s="11">
        <f>VLOOKUP(Reten_soc[[#This Row],[Tipo retenciones]],Creados_silog[],3,0)</f>
        <v>73</v>
      </c>
      <c r="AV2623" s="34" t="str">
        <f>VLOOKUP(Reten_soc[[#This Row],[Tipo retenciones]],Creados_silog[],4,0)</f>
        <v>TOLIMA</v>
      </c>
      <c r="AX2623" s="11"/>
    </row>
    <row r="2624" spans="44:50">
      <c r="AR2624" s="1">
        <v>7002</v>
      </c>
      <c r="AS2624" s="1" t="s">
        <v>3156</v>
      </c>
      <c r="AT2624" s="34" t="str">
        <f>VLOOKUP(Reten_soc[[#This Row],[Tipo retenciones]],Creados_silog[],2,0)</f>
        <v>Retención ICA Bienes Anapoima Cund</v>
      </c>
      <c r="AU2624" s="11">
        <f>VLOOKUP(Reten_soc[[#This Row],[Tipo retenciones]],Creados_silog[],3,0)</f>
        <v>25</v>
      </c>
      <c r="AV2624" s="34" t="str">
        <f>VLOOKUP(Reten_soc[[#This Row],[Tipo retenciones]],Creados_silog[],4,0)</f>
        <v>CUNDINAMARCA</v>
      </c>
      <c r="AX2624" s="11"/>
    </row>
    <row r="2625" spans="44:50">
      <c r="AR2625" s="1">
        <v>7002</v>
      </c>
      <c r="AS2625" s="1" t="s">
        <v>3158</v>
      </c>
      <c r="AT2625" s="34" t="str">
        <f>VLOOKUP(Reten_soc[[#This Row],[Tipo retenciones]],Creados_silog[],2,0)</f>
        <v>Retención ICA Servicios Anapoima Cund</v>
      </c>
      <c r="AU2625" s="11">
        <f>VLOOKUP(Reten_soc[[#This Row],[Tipo retenciones]],Creados_silog[],3,0)</f>
        <v>25</v>
      </c>
      <c r="AV2625" s="34" t="str">
        <f>VLOOKUP(Reten_soc[[#This Row],[Tipo retenciones]],Creados_silog[],4,0)</f>
        <v>CUNDINAMARCA</v>
      </c>
      <c r="AX2625" s="11"/>
    </row>
    <row r="2626" spans="44:50">
      <c r="AR2626" s="1">
        <v>7002</v>
      </c>
      <c r="AS2626" s="1" t="s">
        <v>3160</v>
      </c>
      <c r="AT2626" s="34" t="str">
        <f>VLOOKUP(Reten_soc[[#This Row],[Tipo retenciones]],Creados_silog[],2,0)</f>
        <v>Retención ICA Bienes Ricaurte Cund</v>
      </c>
      <c r="AU2626" s="11">
        <f>VLOOKUP(Reten_soc[[#This Row],[Tipo retenciones]],Creados_silog[],3,0)</f>
        <v>25</v>
      </c>
      <c r="AV2626" s="34" t="str">
        <f>VLOOKUP(Reten_soc[[#This Row],[Tipo retenciones]],Creados_silog[],4,0)</f>
        <v>CUNDINAMARCA</v>
      </c>
      <c r="AX2626" s="11"/>
    </row>
    <row r="2627" spans="44:50">
      <c r="AR2627" s="1">
        <v>7002</v>
      </c>
      <c r="AS2627" s="1" t="s">
        <v>3162</v>
      </c>
      <c r="AT2627" s="34" t="str">
        <f>VLOOKUP(Reten_soc[[#This Row],[Tipo retenciones]],Creados_silog[],2,0)</f>
        <v>Retención ICA Servicios Ricaurte Cund</v>
      </c>
      <c r="AU2627" s="11">
        <f>VLOOKUP(Reten_soc[[#This Row],[Tipo retenciones]],Creados_silog[],3,0)</f>
        <v>25</v>
      </c>
      <c r="AV2627" s="34" t="str">
        <f>VLOOKUP(Reten_soc[[#This Row],[Tipo retenciones]],Creados_silog[],4,0)</f>
        <v>CUNDINAMARCA</v>
      </c>
      <c r="AX2627" s="11"/>
    </row>
    <row r="2628" spans="44:50">
      <c r="AR2628" s="1">
        <v>7002</v>
      </c>
      <c r="AS2628" s="1" t="s">
        <v>3164</v>
      </c>
      <c r="AT2628" s="34" t="str">
        <f>VLOOKUP(Reten_soc[[#This Row],[Tipo retenciones]],Creados_silog[],2,0)</f>
        <v>Retención ICA Bienes Nemocón Cund</v>
      </c>
      <c r="AU2628" s="11">
        <f>VLOOKUP(Reten_soc[[#This Row],[Tipo retenciones]],Creados_silog[],3,0)</f>
        <v>25</v>
      </c>
      <c r="AV2628" s="34" t="str">
        <f>VLOOKUP(Reten_soc[[#This Row],[Tipo retenciones]],Creados_silog[],4,0)</f>
        <v>CUNDINAMARCA</v>
      </c>
      <c r="AX2628" s="11"/>
    </row>
    <row r="2629" spans="44:50">
      <c r="AR2629" s="1">
        <v>7002</v>
      </c>
      <c r="AS2629" s="1" t="s">
        <v>3166</v>
      </c>
      <c r="AT2629" s="34" t="str">
        <f>VLOOKUP(Reten_soc[[#This Row],[Tipo retenciones]],Creados_silog[],2,0)</f>
        <v>Retención ICA Servicios Nemocón</v>
      </c>
      <c r="AU2629" s="11">
        <f>VLOOKUP(Reten_soc[[#This Row],[Tipo retenciones]],Creados_silog[],3,0)</f>
        <v>25</v>
      </c>
      <c r="AV2629" s="34" t="str">
        <f>VLOOKUP(Reten_soc[[#This Row],[Tipo retenciones]],Creados_silog[],4,0)</f>
        <v>CUNDINAMARCA</v>
      </c>
      <c r="AX2629" s="11"/>
    </row>
    <row r="2630" spans="44:50">
      <c r="AR2630" s="1">
        <v>7002</v>
      </c>
      <c r="AS2630" s="1" t="s">
        <v>3168</v>
      </c>
      <c r="AT2630" s="34" t="str">
        <f>VLOOKUP(Reten_soc[[#This Row],[Tipo retenciones]],Creados_silog[],2,0)</f>
        <v>Retención ICA Bienes Girardot Cund</v>
      </c>
      <c r="AU2630" s="11">
        <f>VLOOKUP(Reten_soc[[#This Row],[Tipo retenciones]],Creados_silog[],3,0)</f>
        <v>25</v>
      </c>
      <c r="AV2630" s="34" t="str">
        <f>VLOOKUP(Reten_soc[[#This Row],[Tipo retenciones]],Creados_silog[],4,0)</f>
        <v>CUNDINAMARCA</v>
      </c>
      <c r="AX2630" s="11"/>
    </row>
    <row r="2631" spans="44:50">
      <c r="AR2631" s="1">
        <v>7002</v>
      </c>
      <c r="AS2631" s="1" t="s">
        <v>3170</v>
      </c>
      <c r="AT2631" s="34" t="str">
        <f>VLOOKUP(Reten_soc[[#This Row],[Tipo retenciones]],Creados_silog[],2,0)</f>
        <v>Retención ICA Servicios Girardot Cund</v>
      </c>
      <c r="AU2631" s="11">
        <f>VLOOKUP(Reten_soc[[#This Row],[Tipo retenciones]],Creados_silog[],3,0)</f>
        <v>25</v>
      </c>
      <c r="AV2631" s="34" t="str">
        <f>VLOOKUP(Reten_soc[[#This Row],[Tipo retenciones]],Creados_silog[],4,0)</f>
        <v>CUNDINAMARCA</v>
      </c>
      <c r="AX2631" s="11"/>
    </row>
    <row r="2632" spans="44:50">
      <c r="AR2632" s="1">
        <v>7002</v>
      </c>
      <c r="AS2632" s="1" t="s">
        <v>3172</v>
      </c>
      <c r="AT2632" s="34" t="str">
        <f>VLOOKUP(Reten_soc[[#This Row],[Tipo retenciones]],Creados_silog[],2,0)</f>
        <v>Retención Tasa Bomberil Girardot Cund</v>
      </c>
      <c r="AU2632" s="11">
        <f>VLOOKUP(Reten_soc[[#This Row],[Tipo retenciones]],Creados_silog[],3,0)</f>
        <v>25</v>
      </c>
      <c r="AV2632" s="34" t="str">
        <f>VLOOKUP(Reten_soc[[#This Row],[Tipo retenciones]],Creados_silog[],4,0)</f>
        <v>CUNDINAMARCA</v>
      </c>
      <c r="AX2632" s="11"/>
    </row>
    <row r="2633" spans="44:50">
      <c r="AR2633" s="1">
        <v>7002</v>
      </c>
      <c r="AS2633" s="1" t="s">
        <v>3174</v>
      </c>
      <c r="AT2633" s="34" t="str">
        <f>VLOOKUP(Reten_soc[[#This Row],[Tipo retenciones]],Creados_silog[],2,0)</f>
        <v>Retención Tasa Bomberil Melgar (Tol)</v>
      </c>
      <c r="AU2633" s="11">
        <f>VLOOKUP(Reten_soc[[#This Row],[Tipo retenciones]],Creados_silog[],3,0)</f>
        <v>73</v>
      </c>
      <c r="AV2633" s="34" t="str">
        <f>VLOOKUP(Reten_soc[[#This Row],[Tipo retenciones]],Creados_silog[],4,0)</f>
        <v>TOLIMA</v>
      </c>
      <c r="AX2633" s="11"/>
    </row>
    <row r="2634" spans="44:50">
      <c r="AR2634" s="1">
        <v>7002</v>
      </c>
      <c r="AS2634" s="1" t="s">
        <v>3176</v>
      </c>
      <c r="AT2634" s="34" t="str">
        <f>VLOOKUP(Reten_soc[[#This Row],[Tipo retenciones]],Creados_silog[],2,0)</f>
        <v>Retención Tasa Bomberil Nemocón Cund</v>
      </c>
      <c r="AU2634" s="11">
        <f>VLOOKUP(Reten_soc[[#This Row],[Tipo retenciones]],Creados_silog[],3,0)</f>
        <v>25</v>
      </c>
      <c r="AV2634" s="34" t="str">
        <f>VLOOKUP(Reten_soc[[#This Row],[Tipo retenciones]],Creados_silog[],4,0)</f>
        <v>CUNDINAMARCA</v>
      </c>
      <c r="AX2634" s="11"/>
    </row>
    <row r="2635" spans="44:50">
      <c r="AR2635" s="1">
        <v>7002</v>
      </c>
      <c r="AS2635" s="1">
        <v>79</v>
      </c>
      <c r="AT2635" s="34" t="str">
        <f>VLOOKUP(Reten_soc[[#This Row],[Tipo retenciones]],Creados_silog[],2,0)</f>
        <v>Retención ICA Servicios Pasto</v>
      </c>
      <c r="AU2635" s="11">
        <f>VLOOKUP(Reten_soc[[#This Row],[Tipo retenciones]],Creados_silog[],3,0)</f>
        <v>52</v>
      </c>
      <c r="AV2635" s="34" t="str">
        <f>VLOOKUP(Reten_soc[[#This Row],[Tipo retenciones]],Creados_silog[],4,0)</f>
        <v>NARIÑO</v>
      </c>
      <c r="AX2635" s="11"/>
    </row>
    <row r="2636" spans="44:50">
      <c r="AR2636" s="1">
        <v>7002</v>
      </c>
      <c r="AS2636" s="1" t="s">
        <v>3192</v>
      </c>
      <c r="AT2636" s="34" t="str">
        <f>VLOOKUP(Reten_soc[[#This Row],[Tipo retenciones]],Creados_silog[],2,0)</f>
        <v>Retención ICA Bienes Paipa Boyaca</v>
      </c>
      <c r="AU2636" s="11">
        <f>VLOOKUP(Reten_soc[[#This Row],[Tipo retenciones]],Creados_silog[],3,0)</f>
        <v>15</v>
      </c>
      <c r="AV2636" s="34" t="str">
        <f>VLOOKUP(Reten_soc[[#This Row],[Tipo retenciones]],Creados_silog[],4,0)</f>
        <v>BOYACA</v>
      </c>
      <c r="AX2636" s="11"/>
    </row>
    <row r="2637" spans="44:50">
      <c r="AR2637" s="1">
        <v>7002</v>
      </c>
      <c r="AS2637" s="1" t="s">
        <v>3194</v>
      </c>
      <c r="AT2637" s="34" t="str">
        <f>VLOOKUP(Reten_soc[[#This Row],[Tipo retenciones]],Creados_silog[],2,0)</f>
        <v>Retención ICA Servicios Paipa Boyaca</v>
      </c>
      <c r="AU2637" s="11">
        <f>VLOOKUP(Reten_soc[[#This Row],[Tipo retenciones]],Creados_silog[],3,0)</f>
        <v>15</v>
      </c>
      <c r="AV2637" s="34" t="str">
        <f>VLOOKUP(Reten_soc[[#This Row],[Tipo retenciones]],Creados_silog[],4,0)</f>
        <v>BOYACA</v>
      </c>
      <c r="AX2637" s="11"/>
    </row>
    <row r="2638" spans="44:50">
      <c r="AR2638" s="1">
        <v>7002</v>
      </c>
      <c r="AS2638" s="1" t="s">
        <v>3241</v>
      </c>
      <c r="AT2638" s="34" t="str">
        <f>VLOOKUP(Reten_soc[[#This Row],[Tipo retenciones]],Creados_silog[],2,0)</f>
        <v>Retención ICA Servicios Medellìn</v>
      </c>
      <c r="AU2638" s="11">
        <f>VLOOKUP(Reten_soc[[#This Row],[Tipo retenciones]],Creados_silog[],3,0)</f>
        <v>5</v>
      </c>
      <c r="AV2638" s="34" t="str">
        <f>VLOOKUP(Reten_soc[[#This Row],[Tipo retenciones]],Creados_silog[],4,0)</f>
        <v>ANTIOQUIA</v>
      </c>
      <c r="AX2638" s="11"/>
    </row>
    <row r="2639" spans="44:50">
      <c r="AR2639" s="1">
        <v>7002</v>
      </c>
      <c r="AS2639" s="1">
        <v>83</v>
      </c>
      <c r="AT2639" s="34" t="str">
        <f>VLOOKUP(Reten_soc[[#This Row],[Tipo retenciones]],Creados_silog[],2,0)</f>
        <v>Retención ICA Servicios Cucuta</v>
      </c>
      <c r="AU2639" s="11">
        <f>VLOOKUP(Reten_soc[[#This Row],[Tipo retenciones]],Creados_silog[],3,0)</f>
        <v>54</v>
      </c>
      <c r="AV2639" s="34" t="str">
        <f>VLOOKUP(Reten_soc[[#This Row],[Tipo retenciones]],Creados_silog[],4,0)</f>
        <v>NORTE DE SANTANDER</v>
      </c>
      <c r="AX2639" s="11"/>
    </row>
    <row r="2640" spans="44:50">
      <c r="AR2640" s="1">
        <v>7002</v>
      </c>
      <c r="AS2640" s="1">
        <v>88</v>
      </c>
      <c r="AT2640" s="34" t="str">
        <f>VLOOKUP(Reten_soc[[#This Row],[Tipo retenciones]],Creados_silog[],2,0)</f>
        <v>Retención ICA Servicios Valledupar</v>
      </c>
      <c r="AU2640" s="11">
        <f>VLOOKUP(Reten_soc[[#This Row],[Tipo retenciones]],Creados_silog[],3,0)</f>
        <v>20</v>
      </c>
      <c r="AV2640" s="34" t="str">
        <f>VLOOKUP(Reten_soc[[#This Row],[Tipo retenciones]],Creados_silog[],4,0)</f>
        <v>CESAR</v>
      </c>
      <c r="AX2640" s="11"/>
    </row>
    <row r="2641" spans="44:50">
      <c r="AR2641" s="1">
        <v>7002</v>
      </c>
      <c r="AS2641" s="1">
        <v>98</v>
      </c>
      <c r="AT2641" s="34" t="str">
        <f>VLOOKUP(Reten_soc[[#This Row],[Tipo retenciones]],Creados_silog[],2,0)</f>
        <v>Retención ICA Servicios Medellín</v>
      </c>
      <c r="AU2641" s="11">
        <f>VLOOKUP(Reten_soc[[#This Row],[Tipo retenciones]],Creados_silog[],3,0)</f>
        <v>5</v>
      </c>
      <c r="AV2641" s="34" t="str">
        <f>VLOOKUP(Reten_soc[[#This Row],[Tipo retenciones]],Creados_silog[],4,0)</f>
        <v>ANTIOQUIA</v>
      </c>
      <c r="AX2641" s="11"/>
    </row>
    <row r="2642" spans="44:50">
      <c r="AR2642" s="1">
        <v>7002</v>
      </c>
      <c r="AS2642" s="1" t="s">
        <v>3091</v>
      </c>
      <c r="AT2642" s="34" t="str">
        <f>VLOOKUP(Reten_soc[[#This Row],[Tipo retenciones]],Creados_silog[],2,0)</f>
        <v>Ret ICA Servicios Chía (Cundinamarca)</v>
      </c>
      <c r="AU2642" s="11">
        <f>VLOOKUP(Reten_soc[[#This Row],[Tipo retenciones]],Creados_silog[],3,0)</f>
        <v>25</v>
      </c>
      <c r="AV2642" s="34" t="str">
        <f>VLOOKUP(Reten_soc[[#This Row],[Tipo retenciones]],Creados_silog[],4,0)</f>
        <v>CUNDINAMARCA</v>
      </c>
      <c r="AX2642" s="11"/>
    </row>
    <row r="2643" spans="44:50">
      <c r="AR2643" s="1">
        <v>7002</v>
      </c>
      <c r="AS2643" s="1" t="s">
        <v>3377</v>
      </c>
      <c r="AT2643" s="34" t="str">
        <f>VLOOKUP(Reten_soc[[#This Row],[Tipo retenciones]],Creados_silog[],2,0)</f>
        <v>Retención ICA Bienes Bogotá - Alterno</v>
      </c>
      <c r="AU2643" s="11">
        <f>VLOOKUP(Reten_soc[[#This Row],[Tipo retenciones]],Creados_silog[],3,0)</f>
        <v>11</v>
      </c>
      <c r="AV2643" s="34" t="str">
        <f>VLOOKUP(Reten_soc[[#This Row],[Tipo retenciones]],Creados_silog[],4,0)</f>
        <v>BOGOTÁ</v>
      </c>
      <c r="AX2643" s="11"/>
    </row>
    <row r="2644" spans="44:50">
      <c r="AR2644" s="1">
        <v>7002</v>
      </c>
      <c r="AS2644" s="1" t="s">
        <v>3491</v>
      </c>
      <c r="AT2644" s="34" t="str">
        <f>VLOOKUP(Reten_soc[[#This Row],[Tipo retenciones]],Creados_silog[],2,0)</f>
        <v>Retención ICA Servicios Tolú (Sucre)</v>
      </c>
      <c r="AU2644" s="11">
        <f>VLOOKUP(Reten_soc[[#This Row],[Tipo retenciones]],Creados_silog[],3,0)</f>
        <v>70</v>
      </c>
      <c r="AV2644" s="34" t="str">
        <f>VLOOKUP(Reten_soc[[#This Row],[Tipo retenciones]],Creados_silog[],4,0)</f>
        <v>SUCRE</v>
      </c>
      <c r="AX2644" s="11"/>
    </row>
    <row r="2645" spans="44:50">
      <c r="AR2645" s="1">
        <v>7002</v>
      </c>
      <c r="AS2645" s="1" t="s">
        <v>3493</v>
      </c>
      <c r="AT2645" s="34" t="str">
        <f>VLOOKUP(Reten_soc[[#This Row],[Tipo retenciones]],Creados_silog[],2,0)</f>
        <v>Retención ICA  Servicios Girón</v>
      </c>
      <c r="AU2645" s="11">
        <f>VLOOKUP(Reten_soc[[#This Row],[Tipo retenciones]],Creados_silog[],3,0)</f>
        <v>68</v>
      </c>
      <c r="AV2645" s="34" t="str">
        <f>VLOOKUP(Reten_soc[[#This Row],[Tipo retenciones]],Creados_silog[],4,0)</f>
        <v>SANTANDER</v>
      </c>
      <c r="AX2645" s="11"/>
    </row>
    <row r="2646" spans="44:50">
      <c r="AR2646" s="1">
        <v>7002</v>
      </c>
      <c r="AS2646" s="1" t="s">
        <v>3095</v>
      </c>
      <c r="AT2646" s="34" t="str">
        <f>VLOOKUP(Reten_soc[[#This Row],[Tipo retenciones]],Creados_silog[],2,0)</f>
        <v>Retencion ICA Servicios Bogota Alterno I</v>
      </c>
      <c r="AU2646" s="11">
        <f>VLOOKUP(Reten_soc[[#This Row],[Tipo retenciones]],Creados_silog[],3,0)</f>
        <v>11</v>
      </c>
      <c r="AV2646" s="34" t="str">
        <f>VLOOKUP(Reten_soc[[#This Row],[Tipo retenciones]],Creados_silog[],4,0)</f>
        <v>BOGOTÁ</v>
      </c>
      <c r="AX2646" s="11"/>
    </row>
    <row r="2647" spans="44:50">
      <c r="AR2647" s="1">
        <v>7002</v>
      </c>
      <c r="AS2647" s="1" t="s">
        <v>3632</v>
      </c>
      <c r="AT2647" s="34" t="str">
        <f>VLOOKUP(Reten_soc[[#This Row],[Tipo retenciones]],Creados_silog[],2,0)</f>
        <v>AS Costru.urban.inmob.fin.ra.</v>
      </c>
      <c r="AU2647" s="11">
        <f>VLOOKUP(Reten_soc[[#This Row],[Tipo retenciones]],Creados_silog[],3,0)</f>
        <v>0</v>
      </c>
      <c r="AV2647" s="34" t="str">
        <f>VLOOKUP(Reten_soc[[#This Row],[Tipo retenciones]],Creados_silog[],4,0)</f>
        <v>NACIONAL</v>
      </c>
      <c r="AX2647" s="11"/>
    </row>
    <row r="2648" spans="44:50">
      <c r="AR2648" s="1">
        <v>7002</v>
      </c>
      <c r="AS2648" s="1" t="s">
        <v>3098</v>
      </c>
      <c r="AT2648" s="34" t="str">
        <f>VLOOKUP(Reten_soc[[#This Row],[Tipo retenciones]],Creados_silog[],2,0)</f>
        <v>Retención Impuesto EQUIDAD CREE</v>
      </c>
      <c r="AU2648" s="11">
        <f>VLOOKUP(Reten_soc[[#This Row],[Tipo retenciones]],Creados_silog[],3,0)</f>
        <v>0</v>
      </c>
      <c r="AV2648" s="34" t="str">
        <f>VLOOKUP(Reten_soc[[#This Row],[Tipo retenciones]],Creados_silog[],4,0)</f>
        <v>NACIONAL</v>
      </c>
      <c r="AX2648" s="11"/>
    </row>
    <row r="2649" spans="44:50">
      <c r="AR2649" s="1">
        <v>7002</v>
      </c>
      <c r="AS2649" s="1" t="s">
        <v>3101</v>
      </c>
      <c r="AT2649" s="34" t="str">
        <f>VLOOKUP(Reten_soc[[#This Row],[Tipo retenciones]],Creados_silog[],2,0)</f>
        <v>Impuestos Saludables</v>
      </c>
      <c r="AU2649" s="11">
        <f>VLOOKUP(Reten_soc[[#This Row],[Tipo retenciones]],Creados_silog[],3,0)</f>
        <v>0</v>
      </c>
      <c r="AV2649" s="34" t="str">
        <f>VLOOKUP(Reten_soc[[#This Row],[Tipo retenciones]],Creados_silog[],4,0)</f>
        <v>NACIONAL</v>
      </c>
      <c r="AX2649" s="11"/>
    </row>
    <row r="2650" spans="44:50">
      <c r="AR2650" s="1">
        <v>7002</v>
      </c>
      <c r="AS2650" s="1" t="s">
        <v>3637</v>
      </c>
      <c r="AT2650" s="34" t="str">
        <f>VLOOKUP(Reten_soc[[#This Row],[Tipo retenciones]],Creados_silog[],2,0)</f>
        <v>Retención Iva</v>
      </c>
      <c r="AU2650" s="11">
        <f>VLOOKUP(Reten_soc[[#This Row],[Tipo retenciones]],Creados_silog[],3,0)</f>
        <v>0</v>
      </c>
      <c r="AV2650" s="34" t="str">
        <f>VLOOKUP(Reten_soc[[#This Row],[Tipo retenciones]],Creados_silog[],4,0)</f>
        <v>NACIONAL</v>
      </c>
      <c r="AX2650" s="11"/>
    </row>
    <row r="2651" spans="44:50">
      <c r="AR2651" s="1">
        <v>7002</v>
      </c>
      <c r="AS2651" s="1" t="s">
        <v>3104</v>
      </c>
      <c r="AT2651" s="34" t="str">
        <f>VLOOKUP(Reten_soc[[#This Row],[Tipo retenciones]],Creados_silog[],2,0)</f>
        <v>Multas Contractuales</v>
      </c>
      <c r="AU2651" s="11">
        <f>VLOOKUP(Reten_soc[[#This Row],[Tipo retenciones]],Creados_silog[],3,0)</f>
        <v>0</v>
      </c>
      <c r="AV2651" s="34" t="str">
        <f>VLOOKUP(Reten_soc[[#This Row],[Tipo retenciones]],Creados_silog[],4,0)</f>
        <v>NACIONAL</v>
      </c>
      <c r="AX2651" s="11"/>
    </row>
    <row r="2652" spans="44:50">
      <c r="AR2652" s="1">
        <v>7002</v>
      </c>
      <c r="AS2652" s="1" t="s">
        <v>3288</v>
      </c>
      <c r="AT2652" s="34" t="str">
        <f>VLOOKUP(Reten_soc[[#This Row],[Tipo retenciones]],Creados_silog[],2,0)</f>
        <v>Retención Impuesto de Renta Servicios Gr</v>
      </c>
      <c r="AU2652" s="11">
        <f>VLOOKUP(Reten_soc[[#This Row],[Tipo retenciones]],Creados_silog[],3,0)</f>
        <v>0</v>
      </c>
      <c r="AV2652" s="34" t="str">
        <f>VLOOKUP(Reten_soc[[#This Row],[Tipo retenciones]],Creados_silog[],4,0)</f>
        <v>NACIONAL</v>
      </c>
      <c r="AX2652" s="11"/>
    </row>
    <row r="2653" spans="44:50">
      <c r="AR2653" s="1">
        <v>7002</v>
      </c>
      <c r="AS2653" s="1" t="s">
        <v>3646</v>
      </c>
      <c r="AT2653" s="34" t="str">
        <f>VLOOKUP(Reten_soc[[#This Row],[Tipo retenciones]],Creados_silog[],2,0)</f>
        <v>Retención Impuesto de Renta Servicios II</v>
      </c>
      <c r="AU2653" s="11">
        <f>VLOOKUP(Reten_soc[[#This Row],[Tipo retenciones]],Creados_silog[],3,0)</f>
        <v>0</v>
      </c>
      <c r="AV2653" s="34" t="str">
        <f>VLOOKUP(Reten_soc[[#This Row],[Tipo retenciones]],Creados_silog[],4,0)</f>
        <v>NACIONAL</v>
      </c>
      <c r="AX2653" s="11"/>
    </row>
    <row r="2654" spans="44:50">
      <c r="AR2654" s="1">
        <v>7003</v>
      </c>
      <c r="AS2654" s="39" t="s">
        <v>25</v>
      </c>
      <c r="AT2654" s="34" t="str">
        <f>VLOOKUP(Reten_soc[[#This Row],[Tipo retenciones]],Creados_silog[],2,0)</f>
        <v>Retención Impuesto de Renta</v>
      </c>
      <c r="AU2654" s="11">
        <f>VLOOKUP(Reten_soc[[#This Row],[Tipo retenciones]],Creados_silog[],3,0)</f>
        <v>0</v>
      </c>
      <c r="AV2654" s="34" t="str">
        <f>VLOOKUP(Reten_soc[[#This Row],[Tipo retenciones]],Creados_silog[],4,0)</f>
        <v>NACIONAL</v>
      </c>
      <c r="AX2654" s="11"/>
    </row>
    <row r="2655" spans="44:50">
      <c r="AR2655" s="1">
        <v>7003</v>
      </c>
      <c r="AS2655" s="39" t="s">
        <v>94</v>
      </c>
      <c r="AT2655" s="34" t="str">
        <f>VLOOKUP(Reten_soc[[#This Row],[Tipo retenciones]],Creados_silog[],2,0)</f>
        <v>Retención Iva Bienes</v>
      </c>
      <c r="AU2655" s="11">
        <f>VLOOKUP(Reten_soc[[#This Row],[Tipo retenciones]],Creados_silog[],3,0)</f>
        <v>0</v>
      </c>
      <c r="AV2655" s="34" t="str">
        <f>VLOOKUP(Reten_soc[[#This Row],[Tipo retenciones]],Creados_silog[],4,0)</f>
        <v>NACIONAL</v>
      </c>
      <c r="AX2655" s="11"/>
    </row>
    <row r="2656" spans="44:50">
      <c r="AR2656" s="1">
        <v>7003</v>
      </c>
      <c r="AS2656" s="39" t="s">
        <v>108</v>
      </c>
      <c r="AT2656" s="34" t="str">
        <f>VLOOKUP(Reten_soc[[#This Row],[Tipo retenciones]],Creados_silog[],2,0)</f>
        <v>Retención Iva Servicios</v>
      </c>
      <c r="AU2656" s="11">
        <f>VLOOKUP(Reten_soc[[#This Row],[Tipo retenciones]],Creados_silog[],3,0)</f>
        <v>0</v>
      </c>
      <c r="AV2656" s="34" t="str">
        <f>VLOOKUP(Reten_soc[[#This Row],[Tipo retenciones]],Creados_silog[],4,0)</f>
        <v>NACIONAL</v>
      </c>
      <c r="AX2656" s="11"/>
    </row>
    <row r="2657" spans="44:50">
      <c r="AR2657" s="1">
        <v>7003</v>
      </c>
      <c r="AS2657" s="39" t="s">
        <v>1754</v>
      </c>
      <c r="AT2657" s="34" t="str">
        <f>VLOOKUP(Reten_soc[[#This Row],[Tipo retenciones]],Creados_silog[],2,0)</f>
        <v>Retención ICA Bienes Bogotá</v>
      </c>
      <c r="AU2657" s="11">
        <f>VLOOKUP(Reten_soc[[#This Row],[Tipo retenciones]],Creados_silog[],3,0)</f>
        <v>11</v>
      </c>
      <c r="AV2657" s="34" t="str">
        <f>VLOOKUP(Reten_soc[[#This Row],[Tipo retenciones]],Creados_silog[],4,0)</f>
        <v>BOGOTÁ</v>
      </c>
      <c r="AX2657" s="11"/>
    </row>
    <row r="2658" spans="44:50">
      <c r="AR2658" s="1">
        <v>7003</v>
      </c>
      <c r="AS2658" s="39" t="s">
        <v>124</v>
      </c>
      <c r="AT2658" s="34" t="str">
        <f>VLOOKUP(Reten_soc[[#This Row],[Tipo retenciones]],Creados_silog[],2,0)</f>
        <v>Retención ICA Servicios Bogotá</v>
      </c>
      <c r="AU2658" s="11">
        <f>VLOOKUP(Reten_soc[[#This Row],[Tipo retenciones]],Creados_silog[],3,0)</f>
        <v>11</v>
      </c>
      <c r="AV2658" s="34" t="str">
        <f>VLOOKUP(Reten_soc[[#This Row],[Tipo retenciones]],Creados_silog[],4,0)</f>
        <v>BOGOTÁ</v>
      </c>
      <c r="AX2658" s="11"/>
    </row>
    <row r="2659" spans="44:50">
      <c r="AR2659" s="1">
        <v>7003</v>
      </c>
      <c r="AS2659" s="39" t="s">
        <v>132</v>
      </c>
      <c r="AT2659" s="34" t="str">
        <f>VLOOKUP(Reten_soc[[#This Row],[Tipo retenciones]],Creados_silog[],2,0)</f>
        <v>Impuesto de Timbre</v>
      </c>
      <c r="AU2659" s="11">
        <f>VLOOKUP(Reten_soc[[#This Row],[Tipo retenciones]],Creados_silog[],3,0)</f>
        <v>0</v>
      </c>
      <c r="AV2659" s="34" t="str">
        <f>VLOOKUP(Reten_soc[[#This Row],[Tipo retenciones]],Creados_silog[],4,0)</f>
        <v>NACIONAL</v>
      </c>
      <c r="AX2659" s="11"/>
    </row>
    <row r="2660" spans="44:50">
      <c r="AR2660" s="1">
        <v>7003</v>
      </c>
      <c r="AS2660" s="1">
        <v>12</v>
      </c>
      <c r="AT2660" s="34" t="str">
        <f>VLOOKUP(Reten_soc[[#This Row],[Tipo retenciones]],Creados_silog[],2,0)</f>
        <v>Reten Impuesto Renta Activida Alterna I</v>
      </c>
      <c r="AU2660" s="11">
        <f>VLOOKUP(Reten_soc[[#This Row],[Tipo retenciones]],Creados_silog[],3,0)</f>
        <v>0</v>
      </c>
      <c r="AV2660" s="34" t="str">
        <f>VLOOKUP(Reten_soc[[#This Row],[Tipo retenciones]],Creados_silog[],4,0)</f>
        <v>NACIONAL</v>
      </c>
      <c r="AX2660" s="11"/>
    </row>
    <row r="2661" spans="44:50">
      <c r="AR2661" s="1">
        <v>7003</v>
      </c>
      <c r="AS2661" s="1">
        <v>17</v>
      </c>
      <c r="AT2661" s="34" t="str">
        <f>VLOOKUP(Reten_soc[[#This Row],[Tipo retenciones]],Creados_silog[],2,0)</f>
        <v>Reten Impuesto Renta Activida Alterna II</v>
      </c>
      <c r="AU2661" s="11">
        <f>VLOOKUP(Reten_soc[[#This Row],[Tipo retenciones]],Creados_silog[],3,0)</f>
        <v>0</v>
      </c>
      <c r="AV2661" s="34" t="str">
        <f>VLOOKUP(Reten_soc[[#This Row],[Tipo retenciones]],Creados_silog[],4,0)</f>
        <v>NACIONAL</v>
      </c>
      <c r="AX2661" s="11"/>
    </row>
    <row r="2662" spans="44:50">
      <c r="AR2662" s="1">
        <v>7003</v>
      </c>
      <c r="AS2662" s="1" t="s">
        <v>2556</v>
      </c>
      <c r="AT2662" s="34" t="str">
        <f>VLOOKUP(Reten_soc[[#This Row],[Tipo retenciones]],Creados_silog[],2,0)</f>
        <v>Estampilla Pro Unal y demás Un Estatales</v>
      </c>
      <c r="AU2662" s="11">
        <f>VLOOKUP(Reten_soc[[#This Row],[Tipo retenciones]],Creados_silog[],3,0)</f>
        <v>70</v>
      </c>
      <c r="AV2662" s="34" t="str">
        <f>VLOOKUP(Reten_soc[[#This Row],[Tipo retenciones]],Creados_silog[],4,0)</f>
        <v>SUCRE</v>
      </c>
      <c r="AX2662" s="11"/>
    </row>
    <row r="2663" spans="44:50">
      <c r="AR2663" s="1">
        <v>7003</v>
      </c>
      <c r="AS2663" s="1" t="s">
        <v>2637</v>
      </c>
      <c r="AT2663" s="34" t="str">
        <f>VLOOKUP(Reten_soc[[#This Row],[Tipo retenciones]],Creados_silog[],2,0)</f>
        <v>Ahorro Fomento a la Construccion AFC</v>
      </c>
      <c r="AU2663" s="11">
        <f>VLOOKUP(Reten_soc[[#This Row],[Tipo retenciones]],Creados_silog[],3,0)</f>
        <v>0</v>
      </c>
      <c r="AV2663" s="34" t="str">
        <f>VLOOKUP(Reten_soc[[#This Row],[Tipo retenciones]],Creados_silog[],4,0)</f>
        <v>NACIONAL</v>
      </c>
      <c r="AX2663" s="11"/>
    </row>
    <row r="2664" spans="44:50">
      <c r="AR2664" s="1">
        <v>7003</v>
      </c>
      <c r="AS2664" s="1" t="s">
        <v>2810</v>
      </c>
      <c r="AT2664" s="34" t="str">
        <f>VLOOKUP(Reten_soc[[#This Row],[Tipo retenciones]],Creados_silog[],2,0)</f>
        <v>Impuesto Equidad CREE</v>
      </c>
      <c r="AU2664" s="11">
        <f>VLOOKUP(Reten_soc[[#This Row],[Tipo retenciones]],Creados_silog[],3,0)</f>
        <v>0</v>
      </c>
      <c r="AV2664" s="34" t="str">
        <f>VLOOKUP(Reten_soc[[#This Row],[Tipo retenciones]],Creados_silog[],4,0)</f>
        <v>NACIONAL</v>
      </c>
      <c r="AX2664" s="11"/>
    </row>
    <row r="2665" spans="44:50">
      <c r="AR2665" s="1">
        <v>7003</v>
      </c>
      <c r="AS2665" s="1" t="s">
        <v>2826</v>
      </c>
      <c r="AT2665" s="34" t="str">
        <f>VLOOKUP(Reten_soc[[#This Row],[Tipo retenciones]],Creados_silog[],2,0)</f>
        <v>Contribución contrato de obra</v>
      </c>
      <c r="AU2665" s="11">
        <f>VLOOKUP(Reten_soc[[#This Row],[Tipo retenciones]],Creados_silog[],3,0)</f>
        <v>0</v>
      </c>
      <c r="AV2665" s="34" t="str">
        <f>VLOOKUP(Reten_soc[[#This Row],[Tipo retenciones]],Creados_silog[],4,0)</f>
        <v>NACIONAL</v>
      </c>
      <c r="AX2665" s="11"/>
    </row>
    <row r="2666" spans="44:50">
      <c r="AR2666" s="1">
        <v>7003</v>
      </c>
      <c r="AS2666" s="1" t="s">
        <v>2995</v>
      </c>
      <c r="AT2666" s="34" t="str">
        <f>VLOOKUP(Reten_soc[[#This Row],[Tipo retenciones]],Creados_silog[],2,0)</f>
        <v>Retención Impuesto Solidario Covid19</v>
      </c>
      <c r="AU2666" s="11">
        <f>VLOOKUP(Reten_soc[[#This Row],[Tipo retenciones]],Creados_silog[],3,0)</f>
        <v>0</v>
      </c>
      <c r="AV2666" s="34" t="str">
        <f>VLOOKUP(Reten_soc[[#This Row],[Tipo retenciones]],Creados_silog[],4,0)</f>
        <v>NACIONAL</v>
      </c>
      <c r="AX2666" s="11"/>
    </row>
    <row r="2667" spans="44:50">
      <c r="AR2667" s="1">
        <v>7003</v>
      </c>
      <c r="AS2667" s="1" t="s">
        <v>2998</v>
      </c>
      <c r="AT2667" s="34" t="str">
        <f>VLOOKUP(Reten_soc[[#This Row],[Tipo retenciones]],Creados_silog[],2,0)</f>
        <v>Reten Aport Solidario Voluntario Covid19</v>
      </c>
      <c r="AU2667" s="11">
        <f>VLOOKUP(Reten_soc[[#This Row],[Tipo retenciones]],Creados_silog[],3,0)</f>
        <v>0</v>
      </c>
      <c r="AV2667" s="34" t="str">
        <f>VLOOKUP(Reten_soc[[#This Row],[Tipo retenciones]],Creados_silog[],4,0)</f>
        <v>NACIONAL</v>
      </c>
      <c r="AX2667" s="11"/>
    </row>
    <row r="2668" spans="44:50">
      <c r="AR2668" s="1">
        <v>7003</v>
      </c>
      <c r="AS2668" s="1" t="s">
        <v>3091</v>
      </c>
      <c r="AT2668" s="34" t="str">
        <f>VLOOKUP(Reten_soc[[#This Row],[Tipo retenciones]],Creados_silog[],2,0)</f>
        <v>Ret ICA Servicios Chía (Cundinamarca)</v>
      </c>
      <c r="AU2668" s="11">
        <f>VLOOKUP(Reten_soc[[#This Row],[Tipo retenciones]],Creados_silog[],3,0)</f>
        <v>25</v>
      </c>
      <c r="AV2668" s="34" t="str">
        <f>VLOOKUP(Reten_soc[[#This Row],[Tipo retenciones]],Creados_silog[],4,0)</f>
        <v>CUNDINAMARCA</v>
      </c>
      <c r="AX2668" s="11"/>
    </row>
    <row r="2669" spans="44:50">
      <c r="AR2669" s="1">
        <v>7003</v>
      </c>
      <c r="AS2669" s="1" t="s">
        <v>3095</v>
      </c>
      <c r="AT2669" s="34" t="str">
        <f>VLOOKUP(Reten_soc[[#This Row],[Tipo retenciones]],Creados_silog[],2,0)</f>
        <v>Retencion ICA Servicios Bogota Alterno I</v>
      </c>
      <c r="AU2669" s="11">
        <f>VLOOKUP(Reten_soc[[#This Row],[Tipo retenciones]],Creados_silog[],3,0)</f>
        <v>11</v>
      </c>
      <c r="AV2669" s="34" t="str">
        <f>VLOOKUP(Reten_soc[[#This Row],[Tipo retenciones]],Creados_silog[],4,0)</f>
        <v>BOGOTÁ</v>
      </c>
      <c r="AX2669" s="11"/>
    </row>
    <row r="2670" spans="44:50">
      <c r="AR2670" s="1">
        <v>7003</v>
      </c>
      <c r="AS2670" s="1" t="s">
        <v>3098</v>
      </c>
      <c r="AT2670" s="34" t="str">
        <f>VLOOKUP(Reten_soc[[#This Row],[Tipo retenciones]],Creados_silog[],2,0)</f>
        <v>Retención Impuesto EQUIDAD CREE</v>
      </c>
      <c r="AU2670" s="11">
        <f>VLOOKUP(Reten_soc[[#This Row],[Tipo retenciones]],Creados_silog[],3,0)</f>
        <v>0</v>
      </c>
      <c r="AV2670" s="34" t="str">
        <f>VLOOKUP(Reten_soc[[#This Row],[Tipo retenciones]],Creados_silog[],4,0)</f>
        <v>NACIONAL</v>
      </c>
      <c r="AX2670" s="11"/>
    </row>
    <row r="2671" spans="44:50">
      <c r="AR2671" s="1">
        <v>7003</v>
      </c>
      <c r="AS2671" s="1" t="s">
        <v>3101</v>
      </c>
      <c r="AT2671" s="34" t="str">
        <f>VLOOKUP(Reten_soc[[#This Row],[Tipo retenciones]],Creados_silog[],2,0)</f>
        <v>Impuestos Saludables</v>
      </c>
      <c r="AU2671" s="11">
        <f>VLOOKUP(Reten_soc[[#This Row],[Tipo retenciones]],Creados_silog[],3,0)</f>
        <v>0</v>
      </c>
      <c r="AV2671" s="34" t="str">
        <f>VLOOKUP(Reten_soc[[#This Row],[Tipo retenciones]],Creados_silog[],4,0)</f>
        <v>NACIONAL</v>
      </c>
      <c r="AX2671" s="11"/>
    </row>
    <row r="2672" spans="44:50">
      <c r="AR2672" s="1">
        <v>7004</v>
      </c>
      <c r="AS2672" s="39" t="s">
        <v>25</v>
      </c>
      <c r="AT2672" s="34" t="str">
        <f>VLOOKUP(Reten_soc[[#This Row],[Tipo retenciones]],Creados_silog[],2,0)</f>
        <v>Retención Impuesto de Renta</v>
      </c>
      <c r="AU2672" s="11">
        <f>VLOOKUP(Reten_soc[[#This Row],[Tipo retenciones]],Creados_silog[],3,0)</f>
        <v>0</v>
      </c>
      <c r="AV2672" s="34" t="str">
        <f>VLOOKUP(Reten_soc[[#This Row],[Tipo retenciones]],Creados_silog[],4,0)</f>
        <v>NACIONAL</v>
      </c>
      <c r="AX2672" s="11"/>
    </row>
    <row r="2673" spans="44:50">
      <c r="AR2673" s="1">
        <v>7004</v>
      </c>
      <c r="AS2673" s="39" t="s">
        <v>94</v>
      </c>
      <c r="AT2673" s="34" t="str">
        <f>VLOOKUP(Reten_soc[[#This Row],[Tipo retenciones]],Creados_silog[],2,0)</f>
        <v>Retención Iva Bienes</v>
      </c>
      <c r="AU2673" s="11">
        <f>VLOOKUP(Reten_soc[[#This Row],[Tipo retenciones]],Creados_silog[],3,0)</f>
        <v>0</v>
      </c>
      <c r="AV2673" s="34" t="str">
        <f>VLOOKUP(Reten_soc[[#This Row],[Tipo retenciones]],Creados_silog[],4,0)</f>
        <v>NACIONAL</v>
      </c>
      <c r="AX2673" s="11"/>
    </row>
    <row r="2674" spans="44:50">
      <c r="AR2674" s="1">
        <v>7004</v>
      </c>
      <c r="AS2674" s="39" t="s">
        <v>108</v>
      </c>
      <c r="AT2674" s="34" t="str">
        <f>VLOOKUP(Reten_soc[[#This Row],[Tipo retenciones]],Creados_silog[],2,0)</f>
        <v>Retención Iva Servicios</v>
      </c>
      <c r="AU2674" s="11">
        <f>VLOOKUP(Reten_soc[[#This Row],[Tipo retenciones]],Creados_silog[],3,0)</f>
        <v>0</v>
      </c>
      <c r="AV2674" s="34" t="str">
        <f>VLOOKUP(Reten_soc[[#This Row],[Tipo retenciones]],Creados_silog[],4,0)</f>
        <v>NACIONAL</v>
      </c>
      <c r="AX2674" s="11"/>
    </row>
    <row r="2675" spans="44:50">
      <c r="AR2675" s="1">
        <v>7004</v>
      </c>
      <c r="AS2675" s="39" t="s">
        <v>1754</v>
      </c>
      <c r="AT2675" s="34" t="str">
        <f>VLOOKUP(Reten_soc[[#This Row],[Tipo retenciones]],Creados_silog[],2,0)</f>
        <v>Retención ICA Bienes Bogotá</v>
      </c>
      <c r="AU2675" s="11">
        <f>VLOOKUP(Reten_soc[[#This Row],[Tipo retenciones]],Creados_silog[],3,0)</f>
        <v>11</v>
      </c>
      <c r="AV2675" s="34" t="str">
        <f>VLOOKUP(Reten_soc[[#This Row],[Tipo retenciones]],Creados_silog[],4,0)</f>
        <v>BOGOTÁ</v>
      </c>
      <c r="AX2675" s="11"/>
    </row>
    <row r="2676" spans="44:50">
      <c r="AR2676" s="1">
        <v>7004</v>
      </c>
      <c r="AS2676" s="39" t="s">
        <v>124</v>
      </c>
      <c r="AT2676" s="34" t="str">
        <f>VLOOKUP(Reten_soc[[#This Row],[Tipo retenciones]],Creados_silog[],2,0)</f>
        <v>Retención ICA Servicios Bogotá</v>
      </c>
      <c r="AU2676" s="11">
        <f>VLOOKUP(Reten_soc[[#This Row],[Tipo retenciones]],Creados_silog[],3,0)</f>
        <v>11</v>
      </c>
      <c r="AV2676" s="34" t="str">
        <f>VLOOKUP(Reten_soc[[#This Row],[Tipo retenciones]],Creados_silog[],4,0)</f>
        <v>BOGOTÁ</v>
      </c>
      <c r="AX2676" s="11"/>
    </row>
    <row r="2677" spans="44:50">
      <c r="AR2677" s="1">
        <v>7004</v>
      </c>
      <c r="AS2677" s="39" t="s">
        <v>132</v>
      </c>
      <c r="AT2677" s="34" t="str">
        <f>VLOOKUP(Reten_soc[[#This Row],[Tipo retenciones]],Creados_silog[],2,0)</f>
        <v>Impuesto de Timbre</v>
      </c>
      <c r="AU2677" s="11">
        <f>VLOOKUP(Reten_soc[[#This Row],[Tipo retenciones]],Creados_silog[],3,0)</f>
        <v>0</v>
      </c>
      <c r="AV2677" s="34" t="str">
        <f>VLOOKUP(Reten_soc[[#This Row],[Tipo retenciones]],Creados_silog[],4,0)</f>
        <v>NACIONAL</v>
      </c>
      <c r="AX2677" s="11"/>
    </row>
    <row r="2678" spans="44:50">
      <c r="AR2678" s="1">
        <v>7004</v>
      </c>
      <c r="AS2678" s="1">
        <v>12</v>
      </c>
      <c r="AT2678" s="34" t="str">
        <f>VLOOKUP(Reten_soc[[#This Row],[Tipo retenciones]],Creados_silog[],2,0)</f>
        <v>Reten Impuesto Renta Activida Alterna I</v>
      </c>
      <c r="AU2678" s="11">
        <f>VLOOKUP(Reten_soc[[#This Row],[Tipo retenciones]],Creados_silog[],3,0)</f>
        <v>0</v>
      </c>
      <c r="AV2678" s="34" t="str">
        <f>VLOOKUP(Reten_soc[[#This Row],[Tipo retenciones]],Creados_silog[],4,0)</f>
        <v>NACIONAL</v>
      </c>
      <c r="AX2678" s="11"/>
    </row>
    <row r="2679" spans="44:50">
      <c r="AR2679" s="1">
        <v>7004</v>
      </c>
      <c r="AS2679" s="1">
        <v>17</v>
      </c>
      <c r="AT2679" s="34" t="str">
        <f>VLOOKUP(Reten_soc[[#This Row],[Tipo retenciones]],Creados_silog[],2,0)</f>
        <v>Reten Impuesto Renta Activida Alterna II</v>
      </c>
      <c r="AU2679" s="11">
        <f>VLOOKUP(Reten_soc[[#This Row],[Tipo retenciones]],Creados_silog[],3,0)</f>
        <v>0</v>
      </c>
      <c r="AV2679" s="34" t="str">
        <f>VLOOKUP(Reten_soc[[#This Row],[Tipo retenciones]],Creados_silog[],4,0)</f>
        <v>NACIONAL</v>
      </c>
      <c r="AX2679" s="11"/>
    </row>
    <row r="2680" spans="44:50">
      <c r="AR2680" s="1">
        <v>7004</v>
      </c>
      <c r="AS2680" s="1" t="s">
        <v>2556</v>
      </c>
      <c r="AT2680" s="34" t="str">
        <f>VLOOKUP(Reten_soc[[#This Row],[Tipo retenciones]],Creados_silog[],2,0)</f>
        <v>Estampilla Pro Unal y demás Un Estatales</v>
      </c>
      <c r="AU2680" s="11">
        <f>VLOOKUP(Reten_soc[[#This Row],[Tipo retenciones]],Creados_silog[],3,0)</f>
        <v>70</v>
      </c>
      <c r="AV2680" s="34" t="str">
        <f>VLOOKUP(Reten_soc[[#This Row],[Tipo retenciones]],Creados_silog[],4,0)</f>
        <v>SUCRE</v>
      </c>
      <c r="AX2680" s="11"/>
    </row>
    <row r="2681" spans="44:50">
      <c r="AR2681" s="1">
        <v>7004</v>
      </c>
      <c r="AS2681" s="1" t="s">
        <v>2637</v>
      </c>
      <c r="AT2681" s="34" t="str">
        <f>VLOOKUP(Reten_soc[[#This Row],[Tipo retenciones]],Creados_silog[],2,0)</f>
        <v>Ahorro Fomento a la Construccion AFC</v>
      </c>
      <c r="AU2681" s="11">
        <f>VLOOKUP(Reten_soc[[#This Row],[Tipo retenciones]],Creados_silog[],3,0)</f>
        <v>0</v>
      </c>
      <c r="AV2681" s="34" t="str">
        <f>VLOOKUP(Reten_soc[[#This Row],[Tipo retenciones]],Creados_silog[],4,0)</f>
        <v>NACIONAL</v>
      </c>
      <c r="AX2681" s="11"/>
    </row>
    <row r="2682" spans="44:50">
      <c r="AR2682" s="1">
        <v>7004</v>
      </c>
      <c r="AS2682" s="1" t="s">
        <v>2810</v>
      </c>
      <c r="AT2682" s="34" t="str">
        <f>VLOOKUP(Reten_soc[[#This Row],[Tipo retenciones]],Creados_silog[],2,0)</f>
        <v>Impuesto Equidad CREE</v>
      </c>
      <c r="AU2682" s="11">
        <f>VLOOKUP(Reten_soc[[#This Row],[Tipo retenciones]],Creados_silog[],3,0)</f>
        <v>0</v>
      </c>
      <c r="AV2682" s="34" t="str">
        <f>VLOOKUP(Reten_soc[[#This Row],[Tipo retenciones]],Creados_silog[],4,0)</f>
        <v>NACIONAL</v>
      </c>
      <c r="AX2682" s="11"/>
    </row>
    <row r="2683" spans="44:50">
      <c r="AR2683" s="1">
        <v>7004</v>
      </c>
      <c r="AS2683" s="1" t="s">
        <v>2826</v>
      </c>
      <c r="AT2683" s="34" t="str">
        <f>VLOOKUP(Reten_soc[[#This Row],[Tipo retenciones]],Creados_silog[],2,0)</f>
        <v>Contribución contrato de obra</v>
      </c>
      <c r="AU2683" s="11">
        <f>VLOOKUP(Reten_soc[[#This Row],[Tipo retenciones]],Creados_silog[],3,0)</f>
        <v>0</v>
      </c>
      <c r="AV2683" s="34" t="str">
        <f>VLOOKUP(Reten_soc[[#This Row],[Tipo retenciones]],Creados_silog[],4,0)</f>
        <v>NACIONAL</v>
      </c>
      <c r="AX2683" s="11"/>
    </row>
    <row r="2684" spans="44:50">
      <c r="AR2684" s="1">
        <v>7004</v>
      </c>
      <c r="AS2684" s="1" t="s">
        <v>2995</v>
      </c>
      <c r="AT2684" s="34" t="str">
        <f>VLOOKUP(Reten_soc[[#This Row],[Tipo retenciones]],Creados_silog[],2,0)</f>
        <v>Retención Impuesto Solidario Covid19</v>
      </c>
      <c r="AU2684" s="11">
        <f>VLOOKUP(Reten_soc[[#This Row],[Tipo retenciones]],Creados_silog[],3,0)</f>
        <v>0</v>
      </c>
      <c r="AV2684" s="34" t="str">
        <f>VLOOKUP(Reten_soc[[#This Row],[Tipo retenciones]],Creados_silog[],4,0)</f>
        <v>NACIONAL</v>
      </c>
      <c r="AX2684" s="11"/>
    </row>
    <row r="2685" spans="44:50">
      <c r="AR2685" s="1">
        <v>7004</v>
      </c>
      <c r="AS2685" s="1" t="s">
        <v>2998</v>
      </c>
      <c r="AT2685" s="34" t="str">
        <f>VLOOKUP(Reten_soc[[#This Row],[Tipo retenciones]],Creados_silog[],2,0)</f>
        <v>Reten Aport Solidario Voluntario Covid19</v>
      </c>
      <c r="AU2685" s="11">
        <f>VLOOKUP(Reten_soc[[#This Row],[Tipo retenciones]],Creados_silog[],3,0)</f>
        <v>0</v>
      </c>
      <c r="AV2685" s="34" t="str">
        <f>VLOOKUP(Reten_soc[[#This Row],[Tipo retenciones]],Creados_silog[],4,0)</f>
        <v>NACIONAL</v>
      </c>
      <c r="AX2685" s="11"/>
    </row>
    <row r="2686" spans="44:50">
      <c r="AR2686" s="1">
        <v>7004</v>
      </c>
      <c r="AS2686" s="1" t="s">
        <v>3091</v>
      </c>
      <c r="AT2686" s="34" t="str">
        <f>VLOOKUP(Reten_soc[[#This Row],[Tipo retenciones]],Creados_silog[],2,0)</f>
        <v>Ret ICA Servicios Chía (Cundinamarca)</v>
      </c>
      <c r="AU2686" s="11">
        <f>VLOOKUP(Reten_soc[[#This Row],[Tipo retenciones]],Creados_silog[],3,0)</f>
        <v>25</v>
      </c>
      <c r="AV2686" s="34" t="str">
        <f>VLOOKUP(Reten_soc[[#This Row],[Tipo retenciones]],Creados_silog[],4,0)</f>
        <v>CUNDINAMARCA</v>
      </c>
      <c r="AX2686" s="11"/>
    </row>
    <row r="2687" spans="44:50">
      <c r="AR2687" s="1">
        <v>7004</v>
      </c>
      <c r="AS2687" s="1" t="s">
        <v>3095</v>
      </c>
      <c r="AT2687" s="34" t="str">
        <f>VLOOKUP(Reten_soc[[#This Row],[Tipo retenciones]],Creados_silog[],2,0)</f>
        <v>Retencion ICA Servicios Bogota Alterno I</v>
      </c>
      <c r="AU2687" s="11">
        <f>VLOOKUP(Reten_soc[[#This Row],[Tipo retenciones]],Creados_silog[],3,0)</f>
        <v>11</v>
      </c>
      <c r="AV2687" s="34" t="str">
        <f>VLOOKUP(Reten_soc[[#This Row],[Tipo retenciones]],Creados_silog[],4,0)</f>
        <v>BOGOTÁ</v>
      </c>
      <c r="AX2687" s="11"/>
    </row>
    <row r="2688" spans="44:50">
      <c r="AR2688" s="1">
        <v>7004</v>
      </c>
      <c r="AS2688" s="1" t="s">
        <v>3098</v>
      </c>
      <c r="AT2688" s="34" t="str">
        <f>VLOOKUP(Reten_soc[[#This Row],[Tipo retenciones]],Creados_silog[],2,0)</f>
        <v>Retención Impuesto EQUIDAD CREE</v>
      </c>
      <c r="AU2688" s="11">
        <f>VLOOKUP(Reten_soc[[#This Row],[Tipo retenciones]],Creados_silog[],3,0)</f>
        <v>0</v>
      </c>
      <c r="AV2688" s="34" t="str">
        <f>VLOOKUP(Reten_soc[[#This Row],[Tipo retenciones]],Creados_silog[],4,0)</f>
        <v>NACIONAL</v>
      </c>
      <c r="AX2688" s="11"/>
    </row>
    <row r="2689" spans="44:50">
      <c r="AR2689" s="1">
        <v>7004</v>
      </c>
      <c r="AS2689" s="1" t="s">
        <v>3101</v>
      </c>
      <c r="AT2689" s="34" t="str">
        <f>VLOOKUP(Reten_soc[[#This Row],[Tipo retenciones]],Creados_silog[],2,0)</f>
        <v>Impuestos Saludables</v>
      </c>
      <c r="AU2689" s="11">
        <f>VLOOKUP(Reten_soc[[#This Row],[Tipo retenciones]],Creados_silog[],3,0)</f>
        <v>0</v>
      </c>
      <c r="AV2689" s="34" t="str">
        <f>VLOOKUP(Reten_soc[[#This Row],[Tipo retenciones]],Creados_silog[],4,0)</f>
        <v>NACIONAL</v>
      </c>
      <c r="AX2689" s="11"/>
    </row>
    <row r="2690" spans="44:50">
      <c r="AR2690" s="1">
        <v>7005</v>
      </c>
      <c r="AS2690" s="39" t="s">
        <v>25</v>
      </c>
      <c r="AT2690" s="34" t="str">
        <f>VLOOKUP(Reten_soc[[#This Row],[Tipo retenciones]],Creados_silog[],2,0)</f>
        <v>Retención Impuesto de Renta</v>
      </c>
      <c r="AU2690" s="11">
        <f>VLOOKUP(Reten_soc[[#This Row],[Tipo retenciones]],Creados_silog[],3,0)</f>
        <v>0</v>
      </c>
      <c r="AV2690" s="34" t="str">
        <f>VLOOKUP(Reten_soc[[#This Row],[Tipo retenciones]],Creados_silog[],4,0)</f>
        <v>NACIONAL</v>
      </c>
      <c r="AX2690" s="11"/>
    </row>
    <row r="2691" spans="44:50">
      <c r="AR2691" s="1">
        <v>7005</v>
      </c>
      <c r="AS2691" s="39" t="s">
        <v>94</v>
      </c>
      <c r="AT2691" s="34" t="str">
        <f>VLOOKUP(Reten_soc[[#This Row],[Tipo retenciones]],Creados_silog[],2,0)</f>
        <v>Retención Iva Bienes</v>
      </c>
      <c r="AU2691" s="11">
        <f>VLOOKUP(Reten_soc[[#This Row],[Tipo retenciones]],Creados_silog[],3,0)</f>
        <v>0</v>
      </c>
      <c r="AV2691" s="34" t="str">
        <f>VLOOKUP(Reten_soc[[#This Row],[Tipo retenciones]],Creados_silog[],4,0)</f>
        <v>NACIONAL</v>
      </c>
      <c r="AX2691" s="11"/>
    </row>
    <row r="2692" spans="44:50">
      <c r="AR2692" s="1">
        <v>7005</v>
      </c>
      <c r="AS2692" s="39" t="s">
        <v>108</v>
      </c>
      <c r="AT2692" s="34" t="str">
        <f>VLOOKUP(Reten_soc[[#This Row],[Tipo retenciones]],Creados_silog[],2,0)</f>
        <v>Retención Iva Servicios</v>
      </c>
      <c r="AU2692" s="11">
        <f>VLOOKUP(Reten_soc[[#This Row],[Tipo retenciones]],Creados_silog[],3,0)</f>
        <v>0</v>
      </c>
      <c r="AV2692" s="34" t="str">
        <f>VLOOKUP(Reten_soc[[#This Row],[Tipo retenciones]],Creados_silog[],4,0)</f>
        <v>NACIONAL</v>
      </c>
      <c r="AX2692" s="11"/>
    </row>
    <row r="2693" spans="44:50">
      <c r="AR2693" s="1">
        <v>7005</v>
      </c>
      <c r="AS2693" s="39" t="s">
        <v>1754</v>
      </c>
      <c r="AT2693" s="34" t="str">
        <f>VLOOKUP(Reten_soc[[#This Row],[Tipo retenciones]],Creados_silog[],2,0)</f>
        <v>Retención ICA Bienes Bogotá</v>
      </c>
      <c r="AU2693" s="11">
        <f>VLOOKUP(Reten_soc[[#This Row],[Tipo retenciones]],Creados_silog[],3,0)</f>
        <v>11</v>
      </c>
      <c r="AV2693" s="34" t="str">
        <f>VLOOKUP(Reten_soc[[#This Row],[Tipo retenciones]],Creados_silog[],4,0)</f>
        <v>BOGOTÁ</v>
      </c>
      <c r="AX2693" s="11"/>
    </row>
    <row r="2694" spans="44:50">
      <c r="AR2694" s="1">
        <v>7005</v>
      </c>
      <c r="AS2694" s="39" t="s">
        <v>124</v>
      </c>
      <c r="AT2694" s="34" t="str">
        <f>VLOOKUP(Reten_soc[[#This Row],[Tipo retenciones]],Creados_silog[],2,0)</f>
        <v>Retención ICA Servicios Bogotá</v>
      </c>
      <c r="AU2694" s="11">
        <f>VLOOKUP(Reten_soc[[#This Row],[Tipo retenciones]],Creados_silog[],3,0)</f>
        <v>11</v>
      </c>
      <c r="AV2694" s="34" t="str">
        <f>VLOOKUP(Reten_soc[[#This Row],[Tipo retenciones]],Creados_silog[],4,0)</f>
        <v>BOGOTÁ</v>
      </c>
      <c r="AX2694" s="11"/>
    </row>
    <row r="2695" spans="44:50">
      <c r="AR2695" s="1">
        <v>7005</v>
      </c>
      <c r="AS2695" s="39" t="s">
        <v>132</v>
      </c>
      <c r="AT2695" s="34" t="str">
        <f>VLOOKUP(Reten_soc[[#This Row],[Tipo retenciones]],Creados_silog[],2,0)</f>
        <v>Impuesto de Timbre</v>
      </c>
      <c r="AU2695" s="11">
        <f>VLOOKUP(Reten_soc[[#This Row],[Tipo retenciones]],Creados_silog[],3,0)</f>
        <v>0</v>
      </c>
      <c r="AV2695" s="34" t="str">
        <f>VLOOKUP(Reten_soc[[#This Row],[Tipo retenciones]],Creados_silog[],4,0)</f>
        <v>NACIONAL</v>
      </c>
      <c r="AX2695" s="11"/>
    </row>
    <row r="2696" spans="44:50">
      <c r="AR2696" s="1">
        <v>7005</v>
      </c>
      <c r="AS2696" s="39" t="s">
        <v>140</v>
      </c>
      <c r="AT2696" s="34" t="str">
        <f>VLOOKUP(Reten_soc[[#This Row],[Tipo retenciones]],Creados_silog[],2,0)</f>
        <v>Retención ICA Bienes Cali</v>
      </c>
      <c r="AU2696" s="11">
        <f>VLOOKUP(Reten_soc[[#This Row],[Tipo retenciones]],Creados_silog[],3,0)</f>
        <v>76</v>
      </c>
      <c r="AV2696" s="34" t="str">
        <f>VLOOKUP(Reten_soc[[#This Row],[Tipo retenciones]],Creados_silog[],4,0)</f>
        <v>VALLE</v>
      </c>
      <c r="AX2696" s="11"/>
    </row>
    <row r="2697" spans="44:50">
      <c r="AR2697" s="1">
        <v>7005</v>
      </c>
      <c r="AS2697" s="39" t="s">
        <v>155</v>
      </c>
      <c r="AT2697" s="34" t="str">
        <f>VLOOKUP(Reten_soc[[#This Row],[Tipo retenciones]],Creados_silog[],2,0)</f>
        <v>Retención ICA Servicios Cali</v>
      </c>
      <c r="AU2697" s="11">
        <f>VLOOKUP(Reten_soc[[#This Row],[Tipo retenciones]],Creados_silog[],3,0)</f>
        <v>76</v>
      </c>
      <c r="AV2697" s="34" t="str">
        <f>VLOOKUP(Reten_soc[[#This Row],[Tipo retenciones]],Creados_silog[],4,0)</f>
        <v>VALLE</v>
      </c>
      <c r="AX2697" s="11"/>
    </row>
    <row r="2698" spans="44:50">
      <c r="AR2698" s="1">
        <v>7005</v>
      </c>
      <c r="AS2698" s="1" t="s">
        <v>2008</v>
      </c>
      <c r="AT2698" s="34" t="str">
        <f>VLOOKUP(Reten_soc[[#This Row],[Tipo retenciones]],Creados_silog[],2,0)</f>
        <v>Retención ICA Bienes Buga</v>
      </c>
      <c r="AU2698" s="11">
        <f>VLOOKUP(Reten_soc[[#This Row],[Tipo retenciones]],Creados_silog[],3,0)</f>
        <v>76</v>
      </c>
      <c r="AV2698" s="34" t="str">
        <f>VLOOKUP(Reten_soc[[#This Row],[Tipo retenciones]],Creados_silog[],4,0)</f>
        <v>VALLE</v>
      </c>
      <c r="AX2698" s="11"/>
    </row>
    <row r="2699" spans="44:50">
      <c r="AR2699" s="1">
        <v>7005</v>
      </c>
      <c r="AS2699" s="1">
        <v>12</v>
      </c>
      <c r="AT2699" s="34" t="str">
        <f>VLOOKUP(Reten_soc[[#This Row],[Tipo retenciones]],Creados_silog[],2,0)</f>
        <v>Reten Impuesto Renta Activida Alterna I</v>
      </c>
      <c r="AU2699" s="11">
        <f>VLOOKUP(Reten_soc[[#This Row],[Tipo retenciones]],Creados_silog[],3,0)</f>
        <v>0</v>
      </c>
      <c r="AV2699" s="34" t="str">
        <f>VLOOKUP(Reten_soc[[#This Row],[Tipo retenciones]],Creados_silog[],4,0)</f>
        <v>NACIONAL</v>
      </c>
      <c r="AX2699" s="11"/>
    </row>
    <row r="2700" spans="44:50">
      <c r="AR2700" s="1">
        <v>7005</v>
      </c>
      <c r="AS2700" s="1">
        <v>17</v>
      </c>
      <c r="AT2700" s="34" t="str">
        <f>VLOOKUP(Reten_soc[[#This Row],[Tipo retenciones]],Creados_silog[],2,0)</f>
        <v>Reten Impuesto Renta Activida Alterna II</v>
      </c>
      <c r="AU2700" s="11">
        <f>VLOOKUP(Reten_soc[[#This Row],[Tipo retenciones]],Creados_silog[],3,0)</f>
        <v>0</v>
      </c>
      <c r="AV2700" s="34" t="str">
        <f>VLOOKUP(Reten_soc[[#This Row],[Tipo retenciones]],Creados_silog[],4,0)</f>
        <v>NACIONAL</v>
      </c>
      <c r="AX2700" s="11"/>
    </row>
    <row r="2701" spans="44:50">
      <c r="AR2701" s="1">
        <v>7005</v>
      </c>
      <c r="AS2701" s="1" t="s">
        <v>2556</v>
      </c>
      <c r="AT2701" s="34" t="str">
        <f>VLOOKUP(Reten_soc[[#This Row],[Tipo retenciones]],Creados_silog[],2,0)</f>
        <v>Estampilla Pro Unal y demás Un Estatales</v>
      </c>
      <c r="AU2701" s="11">
        <f>VLOOKUP(Reten_soc[[#This Row],[Tipo retenciones]],Creados_silog[],3,0)</f>
        <v>70</v>
      </c>
      <c r="AV2701" s="34" t="str">
        <f>VLOOKUP(Reten_soc[[#This Row],[Tipo retenciones]],Creados_silog[],4,0)</f>
        <v>SUCRE</v>
      </c>
      <c r="AX2701" s="11"/>
    </row>
    <row r="2702" spans="44:50">
      <c r="AR2702" s="1">
        <v>7005</v>
      </c>
      <c r="AS2702" s="1" t="s">
        <v>2637</v>
      </c>
      <c r="AT2702" s="34" t="str">
        <f>VLOOKUP(Reten_soc[[#This Row],[Tipo retenciones]],Creados_silog[],2,0)</f>
        <v>Ahorro Fomento a la Construccion AFC</v>
      </c>
      <c r="AU2702" s="11">
        <f>VLOOKUP(Reten_soc[[#This Row],[Tipo retenciones]],Creados_silog[],3,0)</f>
        <v>0</v>
      </c>
      <c r="AV2702" s="34" t="str">
        <f>VLOOKUP(Reten_soc[[#This Row],[Tipo retenciones]],Creados_silog[],4,0)</f>
        <v>NACIONAL</v>
      </c>
      <c r="AX2702" s="11"/>
    </row>
    <row r="2703" spans="44:50">
      <c r="AR2703" s="1">
        <v>7005</v>
      </c>
      <c r="AS2703" s="1" t="s">
        <v>2800</v>
      </c>
      <c r="AT2703" s="34" t="str">
        <f>VLOOKUP(Reten_soc[[#This Row],[Tipo retenciones]],Creados_silog[],2,0)</f>
        <v>Estampilla Pro-desarrollo UCEVA - Valle</v>
      </c>
      <c r="AU2703" s="11">
        <f>VLOOKUP(Reten_soc[[#This Row],[Tipo retenciones]],Creados_silog[],3,0)</f>
        <v>76</v>
      </c>
      <c r="AV2703" s="34" t="str">
        <f>VLOOKUP(Reten_soc[[#This Row],[Tipo retenciones]],Creados_silog[],4,0)</f>
        <v>VALLE</v>
      </c>
      <c r="AX2703" s="11"/>
    </row>
    <row r="2704" spans="44:50">
      <c r="AR2704" s="1">
        <v>7005</v>
      </c>
      <c r="AS2704" s="1" t="s">
        <v>2810</v>
      </c>
      <c r="AT2704" s="34" t="str">
        <f>VLOOKUP(Reten_soc[[#This Row],[Tipo retenciones]],Creados_silog[],2,0)</f>
        <v>Impuesto Equidad CREE</v>
      </c>
      <c r="AU2704" s="11">
        <f>VLOOKUP(Reten_soc[[#This Row],[Tipo retenciones]],Creados_silog[],3,0)</f>
        <v>0</v>
      </c>
      <c r="AV2704" s="34" t="str">
        <f>VLOOKUP(Reten_soc[[#This Row],[Tipo retenciones]],Creados_silog[],4,0)</f>
        <v>NACIONAL</v>
      </c>
      <c r="AX2704" s="11"/>
    </row>
    <row r="2705" spans="44:50">
      <c r="AR2705" s="1">
        <v>7005</v>
      </c>
      <c r="AS2705" s="1" t="s">
        <v>2826</v>
      </c>
      <c r="AT2705" s="34" t="str">
        <f>VLOOKUP(Reten_soc[[#This Row],[Tipo retenciones]],Creados_silog[],2,0)</f>
        <v>Contribución contrato de obra</v>
      </c>
      <c r="AU2705" s="11">
        <f>VLOOKUP(Reten_soc[[#This Row],[Tipo retenciones]],Creados_silog[],3,0)</f>
        <v>0</v>
      </c>
      <c r="AV2705" s="34" t="str">
        <f>VLOOKUP(Reten_soc[[#This Row],[Tipo retenciones]],Creados_silog[],4,0)</f>
        <v>NACIONAL</v>
      </c>
      <c r="AX2705" s="11"/>
    </row>
    <row r="2706" spans="44:50">
      <c r="AR2706" s="1">
        <v>7005</v>
      </c>
      <c r="AS2706" s="1" t="s">
        <v>2951</v>
      </c>
      <c r="AT2706" s="34" t="str">
        <f>VLOOKUP(Reten_soc[[#This Row],[Tipo retenciones]],Creados_silog[],2,0)</f>
        <v>Retención ICA Bienes Cartago</v>
      </c>
      <c r="AU2706" s="11">
        <f>VLOOKUP(Reten_soc[[#This Row],[Tipo retenciones]],Creados_silog[],3,0)</f>
        <v>76</v>
      </c>
      <c r="AV2706" s="34" t="str">
        <f>VLOOKUP(Reten_soc[[#This Row],[Tipo retenciones]],Creados_silog[],4,0)</f>
        <v>VALLE</v>
      </c>
      <c r="AX2706" s="11"/>
    </row>
    <row r="2707" spans="44:50">
      <c r="AR2707" s="1">
        <v>7005</v>
      </c>
      <c r="AS2707" s="1" t="s">
        <v>2954</v>
      </c>
      <c r="AT2707" s="34" t="str">
        <f>VLOOKUP(Reten_soc[[#This Row],[Tipo retenciones]],Creados_silog[],2,0)</f>
        <v>Retención ICA Servicios Cartago</v>
      </c>
      <c r="AU2707" s="11">
        <f>VLOOKUP(Reten_soc[[#This Row],[Tipo retenciones]],Creados_silog[],3,0)</f>
        <v>76</v>
      </c>
      <c r="AV2707" s="34" t="str">
        <f>VLOOKUP(Reten_soc[[#This Row],[Tipo retenciones]],Creados_silog[],4,0)</f>
        <v>VALLE</v>
      </c>
      <c r="AX2707" s="11"/>
    </row>
    <row r="2708" spans="44:50">
      <c r="AR2708" s="1">
        <v>7005</v>
      </c>
      <c r="AS2708" s="1" t="s">
        <v>2957</v>
      </c>
      <c r="AT2708" s="34" t="str">
        <f>VLOOKUP(Reten_soc[[#This Row],[Tipo retenciones]],Creados_silog[],2,0)</f>
        <v>Estampilla Pro Universidad del Pacifico</v>
      </c>
      <c r="AU2708" s="11">
        <f>VLOOKUP(Reten_soc[[#This Row],[Tipo retenciones]],Creados_silog[],3,0)</f>
        <v>19</v>
      </c>
      <c r="AV2708" s="34" t="str">
        <f>VLOOKUP(Reten_soc[[#This Row],[Tipo retenciones]],Creados_silog[],4,0)</f>
        <v>CAUCA</v>
      </c>
      <c r="AX2708" s="11"/>
    </row>
    <row r="2709" spans="44:50">
      <c r="AR2709" s="1">
        <v>7005</v>
      </c>
      <c r="AS2709" s="1" t="s">
        <v>2995</v>
      </c>
      <c r="AT2709" s="34" t="str">
        <f>VLOOKUP(Reten_soc[[#This Row],[Tipo retenciones]],Creados_silog[],2,0)</f>
        <v>Retención Impuesto Solidario Covid19</v>
      </c>
      <c r="AU2709" s="11">
        <f>VLOOKUP(Reten_soc[[#This Row],[Tipo retenciones]],Creados_silog[],3,0)</f>
        <v>0</v>
      </c>
      <c r="AV2709" s="34" t="str">
        <f>VLOOKUP(Reten_soc[[#This Row],[Tipo retenciones]],Creados_silog[],4,0)</f>
        <v>NACIONAL</v>
      </c>
      <c r="AX2709" s="11"/>
    </row>
    <row r="2710" spans="44:50">
      <c r="AR2710" s="1">
        <v>7005</v>
      </c>
      <c r="AS2710" s="1" t="s">
        <v>2998</v>
      </c>
      <c r="AT2710" s="34" t="str">
        <f>VLOOKUP(Reten_soc[[#This Row],[Tipo retenciones]],Creados_silog[],2,0)</f>
        <v>Reten Aport Solidario Voluntario Covid19</v>
      </c>
      <c r="AU2710" s="11">
        <f>VLOOKUP(Reten_soc[[#This Row],[Tipo retenciones]],Creados_silog[],3,0)</f>
        <v>0</v>
      </c>
      <c r="AV2710" s="34" t="str">
        <f>VLOOKUP(Reten_soc[[#This Row],[Tipo retenciones]],Creados_silog[],4,0)</f>
        <v>NACIONAL</v>
      </c>
      <c r="AX2710" s="11"/>
    </row>
    <row r="2711" spans="44:50">
      <c r="AR2711" s="1">
        <v>7005</v>
      </c>
      <c r="AS2711" s="1">
        <v>68</v>
      </c>
      <c r="AT2711" s="34" t="str">
        <f>VLOOKUP(Reten_soc[[#This Row],[Tipo retenciones]],Creados_silog[],2,0)</f>
        <v>Retención ICA Bienes Valle del Cauca</v>
      </c>
      <c r="AU2711" s="11">
        <f>VLOOKUP(Reten_soc[[#This Row],[Tipo retenciones]],Creados_silog[],3,0)</f>
        <v>68</v>
      </c>
      <c r="AV2711" s="34" t="str">
        <f>VLOOKUP(Reten_soc[[#This Row],[Tipo retenciones]],Creados_silog[],4,0)</f>
        <v>SANTANDER</v>
      </c>
      <c r="AX2711" s="11"/>
    </row>
    <row r="2712" spans="44:50">
      <c r="AR2712" s="1">
        <v>7005</v>
      </c>
      <c r="AS2712" s="1">
        <v>69</v>
      </c>
      <c r="AT2712" s="34" t="str">
        <f>VLOOKUP(Reten_soc[[#This Row],[Tipo retenciones]],Creados_silog[],2,0)</f>
        <v>Retención ICA Servicios Valle del cauca</v>
      </c>
      <c r="AU2712" s="11">
        <f>VLOOKUP(Reten_soc[[#This Row],[Tipo retenciones]],Creados_silog[],3,0)</f>
        <v>68</v>
      </c>
      <c r="AV2712" s="34" t="str">
        <f>VLOOKUP(Reten_soc[[#This Row],[Tipo retenciones]],Creados_silog[],4,0)</f>
        <v>SANTANDER</v>
      </c>
      <c r="AX2712" s="11"/>
    </row>
    <row r="2713" spans="44:50">
      <c r="AR2713" s="1">
        <v>7005</v>
      </c>
      <c r="AS2713" s="1" t="s">
        <v>3135</v>
      </c>
      <c r="AT2713" s="34" t="str">
        <f>VLOOKUP(Reten_soc[[#This Row],[Tipo retenciones]],Creados_silog[],2,0)</f>
        <v>Retención ICA Servicios Montenegro</v>
      </c>
      <c r="AU2713" s="11">
        <f>VLOOKUP(Reten_soc[[#This Row],[Tipo retenciones]],Creados_silog[],3,0)</f>
        <v>63</v>
      </c>
      <c r="AV2713" s="34" t="str">
        <f>VLOOKUP(Reten_soc[[#This Row],[Tipo retenciones]],Creados_silog[],4,0)</f>
        <v>QUINDIO</v>
      </c>
      <c r="AX2713" s="11"/>
    </row>
    <row r="2714" spans="44:50">
      <c r="AR2714" s="1">
        <v>7005</v>
      </c>
      <c r="AS2714" s="1" t="s">
        <v>3377</v>
      </c>
      <c r="AT2714" s="34" t="str">
        <f>VLOOKUP(Reten_soc[[#This Row],[Tipo retenciones]],Creados_silog[],2,0)</f>
        <v>Retención ICA Bienes Bogotá - Alterno</v>
      </c>
      <c r="AU2714" s="11">
        <f>VLOOKUP(Reten_soc[[#This Row],[Tipo retenciones]],Creados_silog[],3,0)</f>
        <v>11</v>
      </c>
      <c r="AV2714" s="34" t="str">
        <f>VLOOKUP(Reten_soc[[#This Row],[Tipo retenciones]],Creados_silog[],4,0)</f>
        <v>BOGOTÁ</v>
      </c>
      <c r="AX2714" s="11"/>
    </row>
    <row r="2715" spans="44:50">
      <c r="AR2715" s="1">
        <v>7005</v>
      </c>
      <c r="AS2715" s="1" t="s">
        <v>3098</v>
      </c>
      <c r="AT2715" s="34" t="str">
        <f>VLOOKUP(Reten_soc[[#This Row],[Tipo retenciones]],Creados_silog[],2,0)</f>
        <v>Retención Impuesto EQUIDAD CREE</v>
      </c>
      <c r="AU2715" s="11">
        <f>VLOOKUP(Reten_soc[[#This Row],[Tipo retenciones]],Creados_silog[],3,0)</f>
        <v>0</v>
      </c>
      <c r="AV2715" s="34" t="str">
        <f>VLOOKUP(Reten_soc[[#This Row],[Tipo retenciones]],Creados_silog[],4,0)</f>
        <v>NACIONAL</v>
      </c>
      <c r="AX2715" s="11"/>
    </row>
    <row r="2716" spans="44:50">
      <c r="AR2716" s="1">
        <v>7005</v>
      </c>
      <c r="AS2716" s="1" t="s">
        <v>3101</v>
      </c>
      <c r="AT2716" s="34" t="str">
        <f>VLOOKUP(Reten_soc[[#This Row],[Tipo retenciones]],Creados_silog[],2,0)</f>
        <v>Impuestos Saludables</v>
      </c>
      <c r="AU2716" s="11">
        <f>VLOOKUP(Reten_soc[[#This Row],[Tipo retenciones]],Creados_silog[],3,0)</f>
        <v>0</v>
      </c>
      <c r="AV2716" s="34" t="str">
        <f>VLOOKUP(Reten_soc[[#This Row],[Tipo retenciones]],Creados_silog[],4,0)</f>
        <v>NACIONAL</v>
      </c>
      <c r="AX2716" s="11"/>
    </row>
    <row r="2717" spans="44:50">
      <c r="AR2717" s="1">
        <v>7006</v>
      </c>
      <c r="AS2717" s="39" t="s">
        <v>25</v>
      </c>
      <c r="AT2717" s="34" t="str">
        <f>VLOOKUP(Reten_soc[[#This Row],[Tipo retenciones]],Creados_silog[],2,0)</f>
        <v>Retención Impuesto de Renta</v>
      </c>
      <c r="AU2717" s="11">
        <f>VLOOKUP(Reten_soc[[#This Row],[Tipo retenciones]],Creados_silog[],3,0)</f>
        <v>0</v>
      </c>
      <c r="AV2717" s="34" t="str">
        <f>VLOOKUP(Reten_soc[[#This Row],[Tipo retenciones]],Creados_silog[],4,0)</f>
        <v>NACIONAL</v>
      </c>
      <c r="AX2717" s="11"/>
    </row>
    <row r="2718" spans="44:50">
      <c r="AR2718" s="1">
        <v>7006</v>
      </c>
      <c r="AS2718" s="39" t="s">
        <v>94</v>
      </c>
      <c r="AT2718" s="34" t="str">
        <f>VLOOKUP(Reten_soc[[#This Row],[Tipo retenciones]],Creados_silog[],2,0)</f>
        <v>Retención Iva Bienes</v>
      </c>
      <c r="AU2718" s="11">
        <f>VLOOKUP(Reten_soc[[#This Row],[Tipo retenciones]],Creados_silog[],3,0)</f>
        <v>0</v>
      </c>
      <c r="AV2718" s="34" t="str">
        <f>VLOOKUP(Reten_soc[[#This Row],[Tipo retenciones]],Creados_silog[],4,0)</f>
        <v>NACIONAL</v>
      </c>
      <c r="AX2718" s="11"/>
    </row>
    <row r="2719" spans="44:50">
      <c r="AR2719" s="1">
        <v>7006</v>
      </c>
      <c r="AS2719" s="39" t="s">
        <v>108</v>
      </c>
      <c r="AT2719" s="34" t="str">
        <f>VLOOKUP(Reten_soc[[#This Row],[Tipo retenciones]],Creados_silog[],2,0)</f>
        <v>Retención Iva Servicios</v>
      </c>
      <c r="AU2719" s="11">
        <f>VLOOKUP(Reten_soc[[#This Row],[Tipo retenciones]],Creados_silog[],3,0)</f>
        <v>0</v>
      </c>
      <c r="AV2719" s="34" t="str">
        <f>VLOOKUP(Reten_soc[[#This Row],[Tipo retenciones]],Creados_silog[],4,0)</f>
        <v>NACIONAL</v>
      </c>
      <c r="AX2719" s="11"/>
    </row>
    <row r="2720" spans="44:50">
      <c r="AR2720" s="1">
        <v>7006</v>
      </c>
      <c r="AS2720" s="39" t="s">
        <v>124</v>
      </c>
      <c r="AT2720" s="34" t="str">
        <f>VLOOKUP(Reten_soc[[#This Row],[Tipo retenciones]],Creados_silog[],2,0)</f>
        <v>Retención ICA Servicios Bogotá</v>
      </c>
      <c r="AU2720" s="11">
        <f>VLOOKUP(Reten_soc[[#This Row],[Tipo retenciones]],Creados_silog[],3,0)</f>
        <v>11</v>
      </c>
      <c r="AV2720" s="34" t="str">
        <f>VLOOKUP(Reten_soc[[#This Row],[Tipo retenciones]],Creados_silog[],4,0)</f>
        <v>BOGOTÁ</v>
      </c>
      <c r="AX2720" s="11"/>
    </row>
    <row r="2721" spans="44:50">
      <c r="AR2721" s="1">
        <v>7006</v>
      </c>
      <c r="AS2721" s="39" t="s">
        <v>132</v>
      </c>
      <c r="AT2721" s="34" t="str">
        <f>VLOOKUP(Reten_soc[[#This Row],[Tipo retenciones]],Creados_silog[],2,0)</f>
        <v>Impuesto de Timbre</v>
      </c>
      <c r="AU2721" s="11">
        <f>VLOOKUP(Reten_soc[[#This Row],[Tipo retenciones]],Creados_silog[],3,0)</f>
        <v>0</v>
      </c>
      <c r="AV2721" s="34" t="str">
        <f>VLOOKUP(Reten_soc[[#This Row],[Tipo retenciones]],Creados_silog[],4,0)</f>
        <v>NACIONAL</v>
      </c>
      <c r="AX2721" s="11"/>
    </row>
    <row r="2722" spans="44:50">
      <c r="AR2722" s="1">
        <v>7006</v>
      </c>
      <c r="AS2722" s="39" t="s">
        <v>140</v>
      </c>
      <c r="AT2722" s="34" t="str">
        <f>VLOOKUP(Reten_soc[[#This Row],[Tipo retenciones]],Creados_silog[],2,0)</f>
        <v>Retención ICA Bienes Cali</v>
      </c>
      <c r="AU2722" s="11">
        <f>VLOOKUP(Reten_soc[[#This Row],[Tipo retenciones]],Creados_silog[],3,0)</f>
        <v>76</v>
      </c>
      <c r="AV2722" s="34" t="str">
        <f>VLOOKUP(Reten_soc[[#This Row],[Tipo retenciones]],Creados_silog[],4,0)</f>
        <v>VALLE</v>
      </c>
      <c r="AX2722" s="11"/>
    </row>
    <row r="2723" spans="44:50">
      <c r="AR2723" s="1">
        <v>7006</v>
      </c>
      <c r="AS2723" s="39" t="s">
        <v>155</v>
      </c>
      <c r="AT2723" s="34" t="str">
        <f>VLOOKUP(Reten_soc[[#This Row],[Tipo retenciones]],Creados_silog[],2,0)</f>
        <v>Retención ICA Servicios Cali</v>
      </c>
      <c r="AU2723" s="11">
        <f>VLOOKUP(Reten_soc[[#This Row],[Tipo retenciones]],Creados_silog[],3,0)</f>
        <v>76</v>
      </c>
      <c r="AV2723" s="34" t="str">
        <f>VLOOKUP(Reten_soc[[#This Row],[Tipo retenciones]],Creados_silog[],4,0)</f>
        <v>VALLE</v>
      </c>
      <c r="AX2723" s="11"/>
    </row>
    <row r="2724" spans="44:50">
      <c r="AR2724" s="1">
        <v>7006</v>
      </c>
      <c r="AS2724" s="1">
        <v>12</v>
      </c>
      <c r="AT2724" s="34" t="str">
        <f>VLOOKUP(Reten_soc[[#This Row],[Tipo retenciones]],Creados_silog[],2,0)</f>
        <v>Reten Impuesto Renta Activida Alterna I</v>
      </c>
      <c r="AU2724" s="11">
        <f>VLOOKUP(Reten_soc[[#This Row],[Tipo retenciones]],Creados_silog[],3,0)</f>
        <v>0</v>
      </c>
      <c r="AV2724" s="34" t="str">
        <f>VLOOKUP(Reten_soc[[#This Row],[Tipo retenciones]],Creados_silog[],4,0)</f>
        <v>NACIONAL</v>
      </c>
      <c r="AX2724" s="11"/>
    </row>
    <row r="2725" spans="44:50">
      <c r="AR2725" s="1">
        <v>7006</v>
      </c>
      <c r="AS2725" s="1">
        <v>17</v>
      </c>
      <c r="AT2725" s="34" t="str">
        <f>VLOOKUP(Reten_soc[[#This Row],[Tipo retenciones]],Creados_silog[],2,0)</f>
        <v>Reten Impuesto Renta Activida Alterna II</v>
      </c>
      <c r="AU2725" s="11">
        <f>VLOOKUP(Reten_soc[[#This Row],[Tipo retenciones]],Creados_silog[],3,0)</f>
        <v>0</v>
      </c>
      <c r="AV2725" s="34" t="str">
        <f>VLOOKUP(Reten_soc[[#This Row],[Tipo retenciones]],Creados_silog[],4,0)</f>
        <v>NACIONAL</v>
      </c>
      <c r="AX2725" s="11"/>
    </row>
    <row r="2726" spans="44:50">
      <c r="AR2726" s="1">
        <v>7006</v>
      </c>
      <c r="AS2726" s="1" t="s">
        <v>2556</v>
      </c>
      <c r="AT2726" s="34" t="str">
        <f>VLOOKUP(Reten_soc[[#This Row],[Tipo retenciones]],Creados_silog[],2,0)</f>
        <v>Estampilla Pro Unal y demás Un Estatales</v>
      </c>
      <c r="AU2726" s="11">
        <f>VLOOKUP(Reten_soc[[#This Row],[Tipo retenciones]],Creados_silog[],3,0)</f>
        <v>70</v>
      </c>
      <c r="AV2726" s="34" t="str">
        <f>VLOOKUP(Reten_soc[[#This Row],[Tipo retenciones]],Creados_silog[],4,0)</f>
        <v>SUCRE</v>
      </c>
      <c r="AX2726" s="11"/>
    </row>
    <row r="2727" spans="44:50">
      <c r="AR2727" s="1">
        <v>7006</v>
      </c>
      <c r="AS2727" s="1" t="s">
        <v>2637</v>
      </c>
      <c r="AT2727" s="34" t="str">
        <f>VLOOKUP(Reten_soc[[#This Row],[Tipo retenciones]],Creados_silog[],2,0)</f>
        <v>Ahorro Fomento a la Construccion AFC</v>
      </c>
      <c r="AU2727" s="11">
        <f>VLOOKUP(Reten_soc[[#This Row],[Tipo retenciones]],Creados_silog[],3,0)</f>
        <v>0</v>
      </c>
      <c r="AV2727" s="34" t="str">
        <f>VLOOKUP(Reten_soc[[#This Row],[Tipo retenciones]],Creados_silog[],4,0)</f>
        <v>NACIONAL</v>
      </c>
      <c r="AX2727" s="11"/>
    </row>
    <row r="2728" spans="44:50">
      <c r="AR2728" s="1">
        <v>7006</v>
      </c>
      <c r="AS2728" s="1" t="s">
        <v>2810</v>
      </c>
      <c r="AT2728" s="34" t="str">
        <f>VLOOKUP(Reten_soc[[#This Row],[Tipo retenciones]],Creados_silog[],2,0)</f>
        <v>Impuesto Equidad CREE</v>
      </c>
      <c r="AU2728" s="11">
        <f>VLOOKUP(Reten_soc[[#This Row],[Tipo retenciones]],Creados_silog[],3,0)</f>
        <v>0</v>
      </c>
      <c r="AV2728" s="34" t="str">
        <f>VLOOKUP(Reten_soc[[#This Row],[Tipo retenciones]],Creados_silog[],4,0)</f>
        <v>NACIONAL</v>
      </c>
      <c r="AX2728" s="11"/>
    </row>
    <row r="2729" spans="44:50">
      <c r="AR2729" s="1">
        <v>7006</v>
      </c>
      <c r="AS2729" s="1" t="s">
        <v>2826</v>
      </c>
      <c r="AT2729" s="34" t="str">
        <f>VLOOKUP(Reten_soc[[#This Row],[Tipo retenciones]],Creados_silog[],2,0)</f>
        <v>Contribución contrato de obra</v>
      </c>
      <c r="AU2729" s="11">
        <f>VLOOKUP(Reten_soc[[#This Row],[Tipo retenciones]],Creados_silog[],3,0)</f>
        <v>0</v>
      </c>
      <c r="AV2729" s="34" t="str">
        <f>VLOOKUP(Reten_soc[[#This Row],[Tipo retenciones]],Creados_silog[],4,0)</f>
        <v>NACIONAL</v>
      </c>
      <c r="AX2729" s="11"/>
    </row>
    <row r="2730" spans="44:50">
      <c r="AR2730" s="1">
        <v>7006</v>
      </c>
      <c r="AS2730" s="1" t="s">
        <v>2960</v>
      </c>
      <c r="AT2730" s="34" t="str">
        <f>VLOOKUP(Reten_soc[[#This Row],[Tipo retenciones]],Creados_silog[],2,0)</f>
        <v>Retención ICA Bienes Támesis (Antioquia)</v>
      </c>
      <c r="AU2730" s="11">
        <f>VLOOKUP(Reten_soc[[#This Row],[Tipo retenciones]],Creados_silog[],3,0)</f>
        <v>5</v>
      </c>
      <c r="AV2730" s="34" t="str">
        <f>VLOOKUP(Reten_soc[[#This Row],[Tipo retenciones]],Creados_silog[],4,0)</f>
        <v>ANTIOQUIA</v>
      </c>
      <c r="AX2730" s="11"/>
    </row>
    <row r="2731" spans="44:50">
      <c r="AR2731" s="1">
        <v>7006</v>
      </c>
      <c r="AS2731" s="1" t="s">
        <v>2963</v>
      </c>
      <c r="AT2731" s="34" t="str">
        <f>VLOOKUP(Reten_soc[[#This Row],[Tipo retenciones]],Creados_silog[],2,0)</f>
        <v>Retención ICA Servicios Támesis (Antio)</v>
      </c>
      <c r="AU2731" s="11">
        <f>VLOOKUP(Reten_soc[[#This Row],[Tipo retenciones]],Creados_silog[],3,0)</f>
        <v>5</v>
      </c>
      <c r="AV2731" s="34" t="str">
        <f>VLOOKUP(Reten_soc[[#This Row],[Tipo retenciones]],Creados_silog[],4,0)</f>
        <v>ANTIOQUIA</v>
      </c>
      <c r="AX2731" s="11"/>
    </row>
    <row r="2732" spans="44:50">
      <c r="AR2732" s="1">
        <v>7006</v>
      </c>
      <c r="AS2732" s="1" t="s">
        <v>2966</v>
      </c>
      <c r="AT2732" s="34" t="str">
        <f>VLOOKUP(Reten_soc[[#This Row],[Tipo retenciones]],Creados_silog[],2,0)</f>
        <v>Retención ICA Bienes Titiribí -Antioquia</v>
      </c>
      <c r="AU2732" s="11">
        <f>VLOOKUP(Reten_soc[[#This Row],[Tipo retenciones]],Creados_silog[],3,0)</f>
        <v>5</v>
      </c>
      <c r="AV2732" s="34" t="str">
        <f>VLOOKUP(Reten_soc[[#This Row],[Tipo retenciones]],Creados_silog[],4,0)</f>
        <v>ANTIOQUIA</v>
      </c>
      <c r="AX2732" s="11"/>
    </row>
    <row r="2733" spans="44:50">
      <c r="AR2733" s="1">
        <v>7006</v>
      </c>
      <c r="AS2733" s="1" t="s">
        <v>2969</v>
      </c>
      <c r="AT2733" s="34" t="str">
        <f>VLOOKUP(Reten_soc[[#This Row],[Tipo retenciones]],Creados_silog[],2,0)</f>
        <v>Retención ICA Servicios Titiribí-Antioqu</v>
      </c>
      <c r="AU2733" s="11">
        <f>VLOOKUP(Reten_soc[[#This Row],[Tipo retenciones]],Creados_silog[],3,0)</f>
        <v>5</v>
      </c>
      <c r="AV2733" s="34" t="str">
        <f>VLOOKUP(Reten_soc[[#This Row],[Tipo retenciones]],Creados_silog[],4,0)</f>
        <v>ANTIOQUIA</v>
      </c>
      <c r="AX2733" s="11"/>
    </row>
    <row r="2734" spans="44:50">
      <c r="AR2734" s="1">
        <v>7006</v>
      </c>
      <c r="AS2734" s="1">
        <v>43</v>
      </c>
      <c r="AT2734" s="34" t="str">
        <f>VLOOKUP(Reten_soc[[#This Row],[Tipo retenciones]],Creados_silog[],2,0)</f>
        <v>Retención ICA Bienes Medellìn</v>
      </c>
      <c r="AU2734" s="11">
        <f>VLOOKUP(Reten_soc[[#This Row],[Tipo retenciones]],Creados_silog[],3,0)</f>
        <v>5</v>
      </c>
      <c r="AV2734" s="34" t="str">
        <f>VLOOKUP(Reten_soc[[#This Row],[Tipo retenciones]],Creados_silog[],4,0)</f>
        <v>ANTIOQUIA</v>
      </c>
      <c r="AX2734" s="11"/>
    </row>
    <row r="2735" spans="44:50">
      <c r="AR2735" s="1">
        <v>7006</v>
      </c>
      <c r="AS2735" s="1" t="s">
        <v>3025</v>
      </c>
      <c r="AT2735" s="34" t="str">
        <f>VLOOKUP(Reten_soc[[#This Row],[Tipo retenciones]],Creados_silog[],2,0)</f>
        <v>Retención ICA Servicios Jardin</v>
      </c>
      <c r="AU2735" s="11">
        <f>VLOOKUP(Reten_soc[[#This Row],[Tipo retenciones]],Creados_silog[],3,0)</f>
        <v>5</v>
      </c>
      <c r="AV2735" s="34" t="str">
        <f>VLOOKUP(Reten_soc[[#This Row],[Tipo retenciones]],Creados_silog[],4,0)</f>
        <v>ANTIOQUIA</v>
      </c>
      <c r="AX2735" s="11"/>
    </row>
    <row r="2736" spans="44:50">
      <c r="AR2736" s="1">
        <v>7006</v>
      </c>
      <c r="AS2736" s="1" t="s">
        <v>3027</v>
      </c>
      <c r="AT2736" s="34" t="str">
        <f>VLOOKUP(Reten_soc[[#This Row],[Tipo retenciones]],Creados_silog[],2,0)</f>
        <v>Retención ICA Servicios Ciudad Bolivar</v>
      </c>
      <c r="AU2736" s="11">
        <f>VLOOKUP(Reten_soc[[#This Row],[Tipo retenciones]],Creados_silog[],3,0)</f>
        <v>5</v>
      </c>
      <c r="AV2736" s="34" t="str">
        <f>VLOOKUP(Reten_soc[[#This Row],[Tipo retenciones]],Creados_silog[],4,0)</f>
        <v>ANTIOQUIA</v>
      </c>
      <c r="AX2736" s="11"/>
    </row>
    <row r="2737" spans="44:50">
      <c r="AR2737" s="1">
        <v>7006</v>
      </c>
      <c r="AS2737" s="1" t="s">
        <v>3029</v>
      </c>
      <c r="AT2737" s="34" t="str">
        <f>VLOOKUP(Reten_soc[[#This Row],[Tipo retenciones]],Creados_silog[],2,0)</f>
        <v>Retención ICA Servicios Fredonia</v>
      </c>
      <c r="AU2737" s="11">
        <f>VLOOKUP(Reten_soc[[#This Row],[Tipo retenciones]],Creados_silog[],3,0)</f>
        <v>5</v>
      </c>
      <c r="AV2737" s="34" t="str">
        <f>VLOOKUP(Reten_soc[[#This Row],[Tipo retenciones]],Creados_silog[],4,0)</f>
        <v>ANTIOQUIA</v>
      </c>
      <c r="AX2737" s="11"/>
    </row>
    <row r="2738" spans="44:50">
      <c r="AR2738" s="1">
        <v>7006</v>
      </c>
      <c r="AS2738" s="1" t="s">
        <v>3031</v>
      </c>
      <c r="AT2738" s="34" t="str">
        <f>VLOOKUP(Reten_soc[[#This Row],[Tipo retenciones]],Creados_silog[],2,0)</f>
        <v>Retención ICA Servicios Carmen Viboral</v>
      </c>
      <c r="AU2738" s="11">
        <f>VLOOKUP(Reten_soc[[#This Row],[Tipo retenciones]],Creados_silog[],3,0)</f>
        <v>5</v>
      </c>
      <c r="AV2738" s="34" t="str">
        <f>VLOOKUP(Reten_soc[[#This Row],[Tipo retenciones]],Creados_silog[],4,0)</f>
        <v>ANTIOQUIA</v>
      </c>
      <c r="AX2738" s="11"/>
    </row>
    <row r="2739" spans="44:50">
      <c r="AR2739" s="1">
        <v>7006</v>
      </c>
      <c r="AS2739" s="1" t="s">
        <v>3033</v>
      </c>
      <c r="AT2739" s="34" t="str">
        <f>VLOOKUP(Reten_soc[[#This Row],[Tipo retenciones]],Creados_silog[],2,0)</f>
        <v>Retención ICA Servicios Granada Antioqui</v>
      </c>
      <c r="AU2739" s="11">
        <f>VLOOKUP(Reten_soc[[#This Row],[Tipo retenciones]],Creados_silog[],3,0)</f>
        <v>5</v>
      </c>
      <c r="AV2739" s="34" t="str">
        <f>VLOOKUP(Reten_soc[[#This Row],[Tipo retenciones]],Creados_silog[],4,0)</f>
        <v>ANTIOQUIA</v>
      </c>
      <c r="AX2739" s="11"/>
    </row>
    <row r="2740" spans="44:50">
      <c r="AR2740" s="1">
        <v>7006</v>
      </c>
      <c r="AS2740" s="1" t="s">
        <v>3035</v>
      </c>
      <c r="AT2740" s="34" t="str">
        <f>VLOOKUP(Reten_soc[[#This Row],[Tipo retenciones]],Creados_silog[],2,0)</f>
        <v>Retención ICA Servicios Amalfi</v>
      </c>
      <c r="AU2740" s="11">
        <f>VLOOKUP(Reten_soc[[#This Row],[Tipo retenciones]],Creados_silog[],3,0)</f>
        <v>5</v>
      </c>
      <c r="AV2740" s="34" t="str">
        <f>VLOOKUP(Reten_soc[[#This Row],[Tipo retenciones]],Creados_silog[],4,0)</f>
        <v>ANTIOQUIA</v>
      </c>
      <c r="AX2740" s="11"/>
    </row>
    <row r="2741" spans="44:50">
      <c r="AR2741" s="1">
        <v>7006</v>
      </c>
      <c r="AS2741" s="1" t="s">
        <v>3038</v>
      </c>
      <c r="AT2741" s="34" t="str">
        <f>VLOOKUP(Reten_soc[[#This Row],[Tipo retenciones]],Creados_silog[],2,0)</f>
        <v>Retención ICA Servicios Caucasia Antioq</v>
      </c>
      <c r="AU2741" s="11">
        <f>VLOOKUP(Reten_soc[[#This Row],[Tipo retenciones]],Creados_silog[],3,0)</f>
        <v>5</v>
      </c>
      <c r="AV2741" s="34" t="str">
        <f>VLOOKUP(Reten_soc[[#This Row],[Tipo retenciones]],Creados_silog[],4,0)</f>
        <v>ANTIOQUIA</v>
      </c>
      <c r="AX2741" s="11"/>
    </row>
    <row r="2742" spans="44:50">
      <c r="AR2742" s="1">
        <v>7006</v>
      </c>
      <c r="AS2742" s="1" t="s">
        <v>3040</v>
      </c>
      <c r="AT2742" s="34" t="str">
        <f>VLOOKUP(Reten_soc[[#This Row],[Tipo retenciones]],Creados_silog[],2,0)</f>
        <v>Retención ICA Servicios San Jeronimo</v>
      </c>
      <c r="AU2742" s="11">
        <f>VLOOKUP(Reten_soc[[#This Row],[Tipo retenciones]],Creados_silog[],3,0)</f>
        <v>5</v>
      </c>
      <c r="AV2742" s="34" t="str">
        <f>VLOOKUP(Reten_soc[[#This Row],[Tipo retenciones]],Creados_silog[],4,0)</f>
        <v>ANTIOQUIA</v>
      </c>
      <c r="AX2742" s="11"/>
    </row>
    <row r="2743" spans="44:50">
      <c r="AR2743" s="1">
        <v>7006</v>
      </c>
      <c r="AS2743" s="1" t="s">
        <v>3042</v>
      </c>
      <c r="AT2743" s="34" t="str">
        <f>VLOOKUP(Reten_soc[[#This Row],[Tipo retenciones]],Creados_silog[],2,0)</f>
        <v>Retención ICA Bienes Tarazá - Antioquia</v>
      </c>
      <c r="AU2743" s="11">
        <f>VLOOKUP(Reten_soc[[#This Row],[Tipo retenciones]],Creados_silog[],3,0)</f>
        <v>5</v>
      </c>
      <c r="AV2743" s="34" t="str">
        <f>VLOOKUP(Reten_soc[[#This Row],[Tipo retenciones]],Creados_silog[],4,0)</f>
        <v>ANTIOQUIA</v>
      </c>
      <c r="AX2743" s="11"/>
    </row>
    <row r="2744" spans="44:50">
      <c r="AR2744" s="1">
        <v>7006</v>
      </c>
      <c r="AS2744" s="1" t="s">
        <v>3044</v>
      </c>
      <c r="AT2744" s="34" t="str">
        <f>VLOOKUP(Reten_soc[[#This Row],[Tipo retenciones]],Creados_silog[],2,0)</f>
        <v>Retención ICA Servicios Tarazá-Antioquia</v>
      </c>
      <c r="AU2744" s="11">
        <f>VLOOKUP(Reten_soc[[#This Row],[Tipo retenciones]],Creados_silog[],3,0)</f>
        <v>5</v>
      </c>
      <c r="AV2744" s="34" t="str">
        <f>VLOOKUP(Reten_soc[[#This Row],[Tipo retenciones]],Creados_silog[],4,0)</f>
        <v>ANTIOQUIA</v>
      </c>
      <c r="AX2744" s="11"/>
    </row>
    <row r="2745" spans="44:50">
      <c r="AR2745" s="1">
        <v>7006</v>
      </c>
      <c r="AS2745" s="1" t="s">
        <v>3046</v>
      </c>
      <c r="AT2745" s="34" t="str">
        <f>VLOOKUP(Reten_soc[[#This Row],[Tipo retenciones]],Creados_silog[],2,0)</f>
        <v>Retención ICA Bienes Segovia (Antioquia)</v>
      </c>
      <c r="AU2745" s="11">
        <f>VLOOKUP(Reten_soc[[#This Row],[Tipo retenciones]],Creados_silog[],3,0)</f>
        <v>5</v>
      </c>
      <c r="AV2745" s="34" t="str">
        <f>VLOOKUP(Reten_soc[[#This Row],[Tipo retenciones]],Creados_silog[],4,0)</f>
        <v>ANTIOQUIA</v>
      </c>
      <c r="AX2745" s="11"/>
    </row>
    <row r="2746" spans="44:50">
      <c r="AR2746" s="1">
        <v>7006</v>
      </c>
      <c r="AS2746" s="1" t="s">
        <v>3048</v>
      </c>
      <c r="AT2746" s="34" t="str">
        <f>VLOOKUP(Reten_soc[[#This Row],[Tipo retenciones]],Creados_silog[],2,0)</f>
        <v>Retención ICA Servicios Segovia (Antioq)</v>
      </c>
      <c r="AU2746" s="11">
        <f>VLOOKUP(Reten_soc[[#This Row],[Tipo retenciones]],Creados_silog[],3,0)</f>
        <v>5</v>
      </c>
      <c r="AV2746" s="34" t="str">
        <f>VLOOKUP(Reten_soc[[#This Row],[Tipo retenciones]],Creados_silog[],4,0)</f>
        <v>ANTIOQUIA</v>
      </c>
      <c r="AX2746" s="11"/>
    </row>
    <row r="2747" spans="44:50">
      <c r="AR2747" s="1">
        <v>7006</v>
      </c>
      <c r="AS2747" s="1" t="s">
        <v>3050</v>
      </c>
      <c r="AT2747" s="34" t="str">
        <f>VLOOKUP(Reten_soc[[#This Row],[Tipo retenciones]],Creados_silog[],2,0)</f>
        <v>Retención ICA Bienes Valparaiso (Antioq)</v>
      </c>
      <c r="AU2747" s="11">
        <f>VLOOKUP(Reten_soc[[#This Row],[Tipo retenciones]],Creados_silog[],3,0)</f>
        <v>5</v>
      </c>
      <c r="AV2747" s="34" t="str">
        <f>VLOOKUP(Reten_soc[[#This Row],[Tipo retenciones]],Creados_silog[],4,0)</f>
        <v>ANTIOQUIA</v>
      </c>
      <c r="AX2747" s="11"/>
    </row>
    <row r="2748" spans="44:50">
      <c r="AR2748" s="1">
        <v>7006</v>
      </c>
      <c r="AS2748" s="1" t="s">
        <v>3052</v>
      </c>
      <c r="AT2748" s="34" t="str">
        <f>VLOOKUP(Reten_soc[[#This Row],[Tipo retenciones]],Creados_silog[],2,0)</f>
        <v>Retención ICA Servicios Valparaiso Antiq</v>
      </c>
      <c r="AU2748" s="11">
        <f>VLOOKUP(Reten_soc[[#This Row],[Tipo retenciones]],Creados_silog[],3,0)</f>
        <v>5</v>
      </c>
      <c r="AV2748" s="34" t="str">
        <f>VLOOKUP(Reten_soc[[#This Row],[Tipo retenciones]],Creados_silog[],4,0)</f>
        <v>ANTIOQUIA</v>
      </c>
      <c r="AX2748" s="11"/>
    </row>
    <row r="2749" spans="44:50">
      <c r="AR2749" s="1">
        <v>7006</v>
      </c>
      <c r="AS2749" s="1" t="s">
        <v>2974</v>
      </c>
      <c r="AT2749" s="34" t="str">
        <f>VLOOKUP(Reten_soc[[#This Row],[Tipo retenciones]],Creados_silog[],2,0)</f>
        <v>Ret ICA Serv San José de la Montañ (Ant)</v>
      </c>
      <c r="AU2749" s="11">
        <f>VLOOKUP(Reten_soc[[#This Row],[Tipo retenciones]],Creados_silog[],3,0)</f>
        <v>5</v>
      </c>
      <c r="AV2749" s="34" t="str">
        <f>VLOOKUP(Reten_soc[[#This Row],[Tipo retenciones]],Creados_silog[],4,0)</f>
        <v>ANTIOQUIA</v>
      </c>
      <c r="AX2749" s="11"/>
    </row>
    <row r="2750" spans="44:50">
      <c r="AR2750" s="1">
        <v>7006</v>
      </c>
      <c r="AS2750" s="1" t="s">
        <v>2977</v>
      </c>
      <c r="AT2750" s="34" t="str">
        <f>VLOOKUP(Reten_soc[[#This Row],[Tipo retenciones]],Creados_silog[],2,0)</f>
        <v>Ret ICA Bien San José de la Montañ (Ant)</v>
      </c>
      <c r="AU2750" s="11">
        <f>VLOOKUP(Reten_soc[[#This Row],[Tipo retenciones]],Creados_silog[],3,0)</f>
        <v>5</v>
      </c>
      <c r="AV2750" s="34" t="str">
        <f>VLOOKUP(Reten_soc[[#This Row],[Tipo retenciones]],Creados_silog[],4,0)</f>
        <v>ANTIOQUIA</v>
      </c>
      <c r="AX2750" s="11"/>
    </row>
    <row r="2751" spans="44:50">
      <c r="AR2751" s="1">
        <v>7006</v>
      </c>
      <c r="AS2751" s="1" t="s">
        <v>2980</v>
      </c>
      <c r="AT2751" s="34" t="str">
        <f>VLOOKUP(Reten_soc[[#This Row],[Tipo retenciones]],Creados_silog[],2,0)</f>
        <v>Ret ICA Bienes Municipio de Tarso ( Ant)</v>
      </c>
      <c r="AU2751" s="11">
        <f>VLOOKUP(Reten_soc[[#This Row],[Tipo retenciones]],Creados_silog[],3,0)</f>
        <v>5</v>
      </c>
      <c r="AV2751" s="34" t="str">
        <f>VLOOKUP(Reten_soc[[#This Row],[Tipo retenciones]],Creados_silog[],4,0)</f>
        <v>ANTIOQUIA</v>
      </c>
      <c r="AX2751" s="11"/>
    </row>
    <row r="2752" spans="44:50">
      <c r="AR2752" s="1">
        <v>7006</v>
      </c>
      <c r="AS2752" s="1" t="s">
        <v>2983</v>
      </c>
      <c r="AT2752" s="34" t="str">
        <f>VLOOKUP(Reten_soc[[#This Row],[Tipo retenciones]],Creados_silog[],2,0)</f>
        <v>Ret ICA Serv Municipio de Tarso ( Ant)</v>
      </c>
      <c r="AU2752" s="11">
        <f>VLOOKUP(Reten_soc[[#This Row],[Tipo retenciones]],Creados_silog[],3,0)</f>
        <v>5</v>
      </c>
      <c r="AV2752" s="34" t="str">
        <f>VLOOKUP(Reten_soc[[#This Row],[Tipo retenciones]],Creados_silog[],4,0)</f>
        <v>ANTIOQUIA</v>
      </c>
      <c r="AX2752" s="11"/>
    </row>
    <row r="2753" spans="44:50">
      <c r="AR2753" s="1">
        <v>7006</v>
      </c>
      <c r="AS2753" s="1" t="s">
        <v>3078</v>
      </c>
      <c r="AT2753" s="34" t="str">
        <f>VLOOKUP(Reten_soc[[#This Row],[Tipo retenciones]],Creados_silog[],2,0)</f>
        <v>Ret ICA Bienes Municipio de Bello (Anti)</v>
      </c>
      <c r="AU2753" s="11">
        <f>VLOOKUP(Reten_soc[[#This Row],[Tipo retenciones]],Creados_silog[],3,0)</f>
        <v>5</v>
      </c>
      <c r="AV2753" s="34" t="str">
        <f>VLOOKUP(Reten_soc[[#This Row],[Tipo retenciones]],Creados_silog[],4,0)</f>
        <v>ANTIOQUIA</v>
      </c>
      <c r="AX2753" s="11"/>
    </row>
    <row r="2754" spans="44:50">
      <c r="AR2754" s="1">
        <v>7006</v>
      </c>
      <c r="AS2754" s="1" t="s">
        <v>3080</v>
      </c>
      <c r="AT2754" s="34" t="str">
        <f>VLOOKUP(Reten_soc[[#This Row],[Tipo retenciones]],Creados_silog[],2,0)</f>
        <v>Ret ICA Serv Municipio de Bello (Anti)</v>
      </c>
      <c r="AU2754" s="11">
        <f>VLOOKUP(Reten_soc[[#This Row],[Tipo retenciones]],Creados_silog[],3,0)</f>
        <v>5</v>
      </c>
      <c r="AV2754" s="34" t="str">
        <f>VLOOKUP(Reten_soc[[#This Row],[Tipo retenciones]],Creados_silog[],4,0)</f>
        <v>ANTIOQUIA</v>
      </c>
      <c r="AX2754" s="11"/>
    </row>
    <row r="2755" spans="44:50">
      <c r="AR2755" s="1">
        <v>7006</v>
      </c>
      <c r="AS2755" s="1" t="s">
        <v>2986</v>
      </c>
      <c r="AT2755" s="34" t="str">
        <f>VLOOKUP(Reten_soc[[#This Row],[Tipo retenciones]],Creados_silog[],2,0)</f>
        <v>Ret ICA Bienes Mun Envigado ( Ant)</v>
      </c>
      <c r="AU2755" s="11">
        <f>VLOOKUP(Reten_soc[[#This Row],[Tipo retenciones]],Creados_silog[],3,0)</f>
        <v>5</v>
      </c>
      <c r="AV2755" s="34" t="str">
        <f>VLOOKUP(Reten_soc[[#This Row],[Tipo retenciones]],Creados_silog[],4,0)</f>
        <v>ANTIOQUIA</v>
      </c>
      <c r="AX2755" s="11"/>
    </row>
    <row r="2756" spans="44:50">
      <c r="AR2756" s="1">
        <v>7006</v>
      </c>
      <c r="AS2756" s="1" t="s">
        <v>2989</v>
      </c>
      <c r="AT2756" s="34" t="str">
        <f>VLOOKUP(Reten_soc[[#This Row],[Tipo retenciones]],Creados_silog[],2,0)</f>
        <v>Ret ICA Serv Mun Envigado ( Ant)</v>
      </c>
      <c r="AU2756" s="11">
        <f>VLOOKUP(Reten_soc[[#This Row],[Tipo retenciones]],Creados_silog[],3,0)</f>
        <v>5</v>
      </c>
      <c r="AV2756" s="34" t="str">
        <f>VLOOKUP(Reten_soc[[#This Row],[Tipo retenciones]],Creados_silog[],4,0)</f>
        <v>ANTIOQUIA</v>
      </c>
      <c r="AX2756" s="11"/>
    </row>
    <row r="2757" spans="44:50">
      <c r="AR2757" s="1">
        <v>7006</v>
      </c>
      <c r="AS2757" s="1" t="s">
        <v>2995</v>
      </c>
      <c r="AT2757" s="34" t="str">
        <f>VLOOKUP(Reten_soc[[#This Row],[Tipo retenciones]],Creados_silog[],2,0)</f>
        <v>Retención Impuesto Solidario Covid19</v>
      </c>
      <c r="AU2757" s="11">
        <f>VLOOKUP(Reten_soc[[#This Row],[Tipo retenciones]],Creados_silog[],3,0)</f>
        <v>0</v>
      </c>
      <c r="AV2757" s="34" t="str">
        <f>VLOOKUP(Reten_soc[[#This Row],[Tipo retenciones]],Creados_silog[],4,0)</f>
        <v>NACIONAL</v>
      </c>
      <c r="AX2757" s="11"/>
    </row>
    <row r="2758" spans="44:50">
      <c r="AR2758" s="1">
        <v>7006</v>
      </c>
      <c r="AS2758" s="1" t="s">
        <v>2998</v>
      </c>
      <c r="AT2758" s="34" t="str">
        <f>VLOOKUP(Reten_soc[[#This Row],[Tipo retenciones]],Creados_silog[],2,0)</f>
        <v>Reten Aport Solidario Voluntario Covid19</v>
      </c>
      <c r="AU2758" s="11">
        <f>VLOOKUP(Reten_soc[[#This Row],[Tipo retenciones]],Creados_silog[],3,0)</f>
        <v>0</v>
      </c>
      <c r="AV2758" s="34" t="str">
        <f>VLOOKUP(Reten_soc[[#This Row],[Tipo retenciones]],Creados_silog[],4,0)</f>
        <v>NACIONAL</v>
      </c>
      <c r="AX2758" s="11"/>
    </row>
    <row r="2759" spans="44:50">
      <c r="AR2759" s="1">
        <v>7006</v>
      </c>
      <c r="AS2759" s="1">
        <v>77</v>
      </c>
      <c r="AT2759" s="34" t="str">
        <f>VLOOKUP(Reten_soc[[#This Row],[Tipo retenciones]],Creados_silog[],2,0)</f>
        <v>Estampilla Politec. Jaime Isaza Cadavid</v>
      </c>
      <c r="AU2759" s="11">
        <f>VLOOKUP(Reten_soc[[#This Row],[Tipo retenciones]],Creados_silog[],3,0)</f>
        <v>5</v>
      </c>
      <c r="AV2759" s="34" t="str">
        <f>VLOOKUP(Reten_soc[[#This Row],[Tipo retenciones]],Creados_silog[],4,0)</f>
        <v>ANTIOQUIA</v>
      </c>
      <c r="AX2759" s="11"/>
    </row>
    <row r="2760" spans="44:50">
      <c r="AR2760" s="1">
        <v>7006</v>
      </c>
      <c r="AS2760" s="1" t="s">
        <v>3263</v>
      </c>
      <c r="AT2760" s="34" t="str">
        <f>VLOOKUP(Reten_soc[[#This Row],[Tipo retenciones]],Creados_silog[],2,0)</f>
        <v>Retención ICA Servicios La Estrellita</v>
      </c>
      <c r="AU2760" s="11">
        <f>VLOOKUP(Reten_soc[[#This Row],[Tipo retenciones]],Creados_silog[],3,0)</f>
        <v>5</v>
      </c>
      <c r="AV2760" s="34" t="str">
        <f>VLOOKUP(Reten_soc[[#This Row],[Tipo retenciones]],Creados_silog[],4,0)</f>
        <v>ANTIOQUIA</v>
      </c>
      <c r="AX2760" s="11"/>
    </row>
    <row r="2761" spans="44:50">
      <c r="AR2761" s="1">
        <v>7006</v>
      </c>
      <c r="AS2761" s="1" t="s">
        <v>3267</v>
      </c>
      <c r="AT2761" s="34" t="str">
        <f>VLOOKUP(Reten_soc[[#This Row],[Tipo retenciones]],Creados_silog[],2,0)</f>
        <v>Ret ICA Bienes Municipio Caldas (Antioq)</v>
      </c>
      <c r="AU2761" s="11">
        <f>VLOOKUP(Reten_soc[[#This Row],[Tipo retenciones]],Creados_silog[],3,0)</f>
        <v>5</v>
      </c>
      <c r="AV2761" s="34" t="str">
        <f>VLOOKUP(Reten_soc[[#This Row],[Tipo retenciones]],Creados_silog[],4,0)</f>
        <v>ANTIOQUIA</v>
      </c>
      <c r="AX2761" s="11"/>
    </row>
    <row r="2762" spans="44:50">
      <c r="AR2762" s="1">
        <v>7006</v>
      </c>
      <c r="AS2762" s="1" t="s">
        <v>3270</v>
      </c>
      <c r="AT2762" s="34" t="str">
        <f>VLOOKUP(Reten_soc[[#This Row],[Tipo retenciones]],Creados_silog[],2,0)</f>
        <v>Ret ICA Serv Municipio Caldas (Antioqui)</v>
      </c>
      <c r="AU2762" s="11">
        <f>VLOOKUP(Reten_soc[[#This Row],[Tipo retenciones]],Creados_silog[],3,0)</f>
        <v>5</v>
      </c>
      <c r="AV2762" s="34" t="str">
        <f>VLOOKUP(Reten_soc[[#This Row],[Tipo retenciones]],Creados_silog[],4,0)</f>
        <v>ANTIOQUIA</v>
      </c>
      <c r="AX2762" s="11"/>
    </row>
    <row r="2763" spans="44:50">
      <c r="AR2763" s="1">
        <v>7006</v>
      </c>
      <c r="AS2763" s="1">
        <v>97</v>
      </c>
      <c r="AT2763" s="34" t="str">
        <f>VLOOKUP(Reten_soc[[#This Row],[Tipo retenciones]],Creados_silog[],2,0)</f>
        <v>Retención ICA Bienes Medellín</v>
      </c>
      <c r="AU2763" s="11">
        <f>VLOOKUP(Reten_soc[[#This Row],[Tipo retenciones]],Creados_silog[],3,0)</f>
        <v>5</v>
      </c>
      <c r="AV2763" s="34" t="str">
        <f>VLOOKUP(Reten_soc[[#This Row],[Tipo retenciones]],Creados_silog[],4,0)</f>
        <v>ANTIOQUIA</v>
      </c>
      <c r="AX2763" s="11"/>
    </row>
    <row r="2764" spans="44:50">
      <c r="AR2764" s="1">
        <v>7006</v>
      </c>
      <c r="AS2764" s="1">
        <v>98</v>
      </c>
      <c r="AT2764" s="34" t="str">
        <f>VLOOKUP(Reten_soc[[#This Row],[Tipo retenciones]],Creados_silog[],2,0)</f>
        <v>Retención ICA Servicios Medellín</v>
      </c>
      <c r="AU2764" s="11">
        <f>VLOOKUP(Reten_soc[[#This Row],[Tipo retenciones]],Creados_silog[],3,0)</f>
        <v>5</v>
      </c>
      <c r="AV2764" s="34" t="str">
        <f>VLOOKUP(Reten_soc[[#This Row],[Tipo retenciones]],Creados_silog[],4,0)</f>
        <v>ANTIOQUIA</v>
      </c>
      <c r="AX2764" s="11"/>
    </row>
    <row r="2765" spans="44:50">
      <c r="AR2765" s="1">
        <v>7006</v>
      </c>
      <c r="AS2765" s="1" t="s">
        <v>3315</v>
      </c>
      <c r="AT2765" s="34" t="str">
        <f>VLOOKUP(Reten_soc[[#This Row],[Tipo retenciones]],Creados_silog[],2,0)</f>
        <v>Retención ICA Bienes Soacha</v>
      </c>
      <c r="AU2765" s="11">
        <f>VLOOKUP(Reten_soc[[#This Row],[Tipo retenciones]],Creados_silog[],3,0)</f>
        <v>25</v>
      </c>
      <c r="AV2765" s="34" t="str">
        <f>VLOOKUP(Reten_soc[[#This Row],[Tipo retenciones]],Creados_silog[],4,0)</f>
        <v>CUNDINAMARCA</v>
      </c>
      <c r="AX2765" s="11"/>
    </row>
    <row r="2766" spans="44:50">
      <c r="AR2766" s="1">
        <v>7006</v>
      </c>
      <c r="AS2766" s="1" t="s">
        <v>3317</v>
      </c>
      <c r="AT2766" s="34" t="str">
        <f>VLOOKUP(Reten_soc[[#This Row],[Tipo retenciones]],Creados_silog[],2,0)</f>
        <v>Retención ICA Servicios Abriaquí</v>
      </c>
      <c r="AU2766" s="11">
        <f>VLOOKUP(Reten_soc[[#This Row],[Tipo retenciones]],Creados_silog[],3,0)</f>
        <v>5</v>
      </c>
      <c r="AV2766" s="34" t="str">
        <f>VLOOKUP(Reten_soc[[#This Row],[Tipo retenciones]],Creados_silog[],4,0)</f>
        <v>ANTIOQUIA</v>
      </c>
      <c r="AX2766" s="11"/>
    </row>
    <row r="2767" spans="44:50">
      <c r="AR2767" s="1">
        <v>7006</v>
      </c>
      <c r="AS2767" s="1" t="s">
        <v>3319</v>
      </c>
      <c r="AT2767" s="34" t="str">
        <f>VLOOKUP(Reten_soc[[#This Row],[Tipo retenciones]],Creados_silog[],2,0)</f>
        <v>Ret ICA Bienes Cañasgordas (Ant)</v>
      </c>
      <c r="AU2767" s="11">
        <f>VLOOKUP(Reten_soc[[#This Row],[Tipo retenciones]],Creados_silog[],3,0)</f>
        <v>5</v>
      </c>
      <c r="AV2767" s="34" t="str">
        <f>VLOOKUP(Reten_soc[[#This Row],[Tipo retenciones]],Creados_silog[],4,0)</f>
        <v>ANTIOQUIA</v>
      </c>
      <c r="AX2767" s="11"/>
    </row>
    <row r="2768" spans="44:50">
      <c r="AR2768" s="1">
        <v>7006</v>
      </c>
      <c r="AS2768" s="1" t="s">
        <v>3321</v>
      </c>
      <c r="AT2768" s="34" t="str">
        <f>VLOOKUP(Reten_soc[[#This Row],[Tipo retenciones]],Creados_silog[],2,0)</f>
        <v>Ret ICA Servicios Cañasgordas (Ant)</v>
      </c>
      <c r="AU2768" s="11">
        <f>VLOOKUP(Reten_soc[[#This Row],[Tipo retenciones]],Creados_silog[],3,0)</f>
        <v>5</v>
      </c>
      <c r="AV2768" s="34" t="str">
        <f>VLOOKUP(Reten_soc[[#This Row],[Tipo retenciones]],Creados_silog[],4,0)</f>
        <v>ANTIOQUIA</v>
      </c>
      <c r="AX2768" s="11"/>
    </row>
    <row r="2769" spans="44:50">
      <c r="AR2769" s="1">
        <v>7006</v>
      </c>
      <c r="AS2769" s="1" t="s">
        <v>3323</v>
      </c>
      <c r="AT2769" s="34" t="str">
        <f>VLOOKUP(Reten_soc[[#This Row],[Tipo retenciones]],Creados_silog[],2,0)</f>
        <v>Ret ICA Bienes Guarne (Ant)</v>
      </c>
      <c r="AU2769" s="11">
        <f>VLOOKUP(Reten_soc[[#This Row],[Tipo retenciones]],Creados_silog[],3,0)</f>
        <v>5</v>
      </c>
      <c r="AV2769" s="34" t="str">
        <f>VLOOKUP(Reten_soc[[#This Row],[Tipo retenciones]],Creados_silog[],4,0)</f>
        <v>ANTIOQUIA</v>
      </c>
      <c r="AX2769" s="11"/>
    </row>
    <row r="2770" spans="44:50">
      <c r="AR2770" s="1">
        <v>7006</v>
      </c>
      <c r="AS2770" s="1" t="s">
        <v>3325</v>
      </c>
      <c r="AT2770" s="34" t="str">
        <f>VLOOKUP(Reten_soc[[#This Row],[Tipo retenciones]],Creados_silog[],2,0)</f>
        <v>Ret ICA Servicios Guarne (Ant)</v>
      </c>
      <c r="AU2770" s="11">
        <f>VLOOKUP(Reten_soc[[#This Row],[Tipo retenciones]],Creados_silog[],3,0)</f>
        <v>5</v>
      </c>
      <c r="AV2770" s="34" t="str">
        <f>VLOOKUP(Reten_soc[[#This Row],[Tipo retenciones]],Creados_silog[],4,0)</f>
        <v>ANTIOQUIA</v>
      </c>
      <c r="AX2770" s="11"/>
    </row>
    <row r="2771" spans="44:50">
      <c r="AR2771" s="1">
        <v>7006</v>
      </c>
      <c r="AS2771" s="1" t="s">
        <v>3327</v>
      </c>
      <c r="AT2771" s="34" t="str">
        <f>VLOOKUP(Reten_soc[[#This Row],[Tipo retenciones]],Creados_silog[],2,0)</f>
        <v>Ret ICA Bienes Sonsón (Ant)</v>
      </c>
      <c r="AU2771" s="11">
        <f>VLOOKUP(Reten_soc[[#This Row],[Tipo retenciones]],Creados_silog[],3,0)</f>
        <v>5</v>
      </c>
      <c r="AV2771" s="34" t="str">
        <f>VLOOKUP(Reten_soc[[#This Row],[Tipo retenciones]],Creados_silog[],4,0)</f>
        <v>ANTIOQUIA</v>
      </c>
      <c r="AX2771" s="11"/>
    </row>
    <row r="2772" spans="44:50">
      <c r="AR2772" s="1">
        <v>7006</v>
      </c>
      <c r="AS2772" s="1" t="s">
        <v>3329</v>
      </c>
      <c r="AT2772" s="34" t="str">
        <f>VLOOKUP(Reten_soc[[#This Row],[Tipo retenciones]],Creados_silog[],2,0)</f>
        <v>Ret ICA Servicios Sonsón (Ant)</v>
      </c>
      <c r="AU2772" s="11">
        <f>VLOOKUP(Reten_soc[[#This Row],[Tipo retenciones]],Creados_silog[],3,0)</f>
        <v>5</v>
      </c>
      <c r="AV2772" s="34" t="str">
        <f>VLOOKUP(Reten_soc[[#This Row],[Tipo retenciones]],Creados_silog[],4,0)</f>
        <v>ANTIOQUIA</v>
      </c>
      <c r="AX2772" s="11"/>
    </row>
    <row r="2773" spans="44:50">
      <c r="AR2773" s="1">
        <v>7006</v>
      </c>
      <c r="AS2773" s="1" t="s">
        <v>3507</v>
      </c>
      <c r="AT2773" s="34" t="str">
        <f>VLOOKUP(Reten_soc[[#This Row],[Tipo retenciones]],Creados_silog[],2,0)</f>
        <v>Estampilla IU Digital  de Antioquia</v>
      </c>
      <c r="AU2773" s="11">
        <f>VLOOKUP(Reten_soc[[#This Row],[Tipo retenciones]],Creados_silog[],3,0)</f>
        <v>0</v>
      </c>
      <c r="AV2773" s="34" t="str">
        <f>VLOOKUP(Reten_soc[[#This Row],[Tipo retenciones]],Creados_silog[],4,0)</f>
        <v>NACIONAL</v>
      </c>
      <c r="AX2773" s="11"/>
    </row>
    <row r="2774" spans="44:50">
      <c r="AR2774" s="1">
        <v>7006</v>
      </c>
      <c r="AS2774" s="1" t="s">
        <v>3098</v>
      </c>
      <c r="AT2774" s="34" t="str">
        <f>VLOOKUP(Reten_soc[[#This Row],[Tipo retenciones]],Creados_silog[],2,0)</f>
        <v>Retención Impuesto EQUIDAD CREE</v>
      </c>
      <c r="AU2774" s="11">
        <f>VLOOKUP(Reten_soc[[#This Row],[Tipo retenciones]],Creados_silog[],3,0)</f>
        <v>0</v>
      </c>
      <c r="AV2774" s="34" t="str">
        <f>VLOOKUP(Reten_soc[[#This Row],[Tipo retenciones]],Creados_silog[],4,0)</f>
        <v>NACIONAL</v>
      </c>
      <c r="AX2774" s="11"/>
    </row>
    <row r="2775" spans="44:50">
      <c r="AR2775" s="1">
        <v>7006</v>
      </c>
      <c r="AS2775" s="1" t="s">
        <v>3101</v>
      </c>
      <c r="AT2775" s="34" t="str">
        <f>VLOOKUP(Reten_soc[[#This Row],[Tipo retenciones]],Creados_silog[],2,0)</f>
        <v>Impuestos Saludables</v>
      </c>
      <c r="AU2775" s="11">
        <f>VLOOKUP(Reten_soc[[#This Row],[Tipo retenciones]],Creados_silog[],3,0)</f>
        <v>0</v>
      </c>
      <c r="AV2775" s="34" t="str">
        <f>VLOOKUP(Reten_soc[[#This Row],[Tipo retenciones]],Creados_silog[],4,0)</f>
        <v>NACIONAL</v>
      </c>
      <c r="AX2775" s="11"/>
    </row>
    <row r="2776" spans="44:50">
      <c r="AR2776" s="1">
        <v>7007</v>
      </c>
      <c r="AS2776" s="39" t="s">
        <v>25</v>
      </c>
      <c r="AT2776" s="34" t="str">
        <f>VLOOKUP(Reten_soc[[#This Row],[Tipo retenciones]],Creados_silog[],2,0)</f>
        <v>Retención Impuesto de Renta</v>
      </c>
      <c r="AU2776" s="11">
        <f>VLOOKUP(Reten_soc[[#This Row],[Tipo retenciones]],Creados_silog[],3,0)</f>
        <v>0</v>
      </c>
      <c r="AV2776" s="34" t="str">
        <f>VLOOKUP(Reten_soc[[#This Row],[Tipo retenciones]],Creados_silog[],4,0)</f>
        <v>NACIONAL</v>
      </c>
      <c r="AX2776" s="11"/>
    </row>
    <row r="2777" spans="44:50">
      <c r="AR2777" s="1">
        <v>7007</v>
      </c>
      <c r="AS2777" s="39" t="s">
        <v>94</v>
      </c>
      <c r="AT2777" s="34" t="str">
        <f>VLOOKUP(Reten_soc[[#This Row],[Tipo retenciones]],Creados_silog[],2,0)</f>
        <v>Retención Iva Bienes</v>
      </c>
      <c r="AU2777" s="11">
        <f>VLOOKUP(Reten_soc[[#This Row],[Tipo retenciones]],Creados_silog[],3,0)</f>
        <v>0</v>
      </c>
      <c r="AV2777" s="34" t="str">
        <f>VLOOKUP(Reten_soc[[#This Row],[Tipo retenciones]],Creados_silog[],4,0)</f>
        <v>NACIONAL</v>
      </c>
      <c r="AX2777" s="11"/>
    </row>
    <row r="2778" spans="44:50">
      <c r="AR2778" s="1">
        <v>7007</v>
      </c>
      <c r="AS2778" s="39" t="s">
        <v>108</v>
      </c>
      <c r="AT2778" s="34" t="str">
        <f>VLOOKUP(Reten_soc[[#This Row],[Tipo retenciones]],Creados_silog[],2,0)</f>
        <v>Retención Iva Servicios</v>
      </c>
      <c r="AU2778" s="11">
        <f>VLOOKUP(Reten_soc[[#This Row],[Tipo retenciones]],Creados_silog[],3,0)</f>
        <v>0</v>
      </c>
      <c r="AV2778" s="34" t="str">
        <f>VLOOKUP(Reten_soc[[#This Row],[Tipo retenciones]],Creados_silog[],4,0)</f>
        <v>NACIONAL</v>
      </c>
      <c r="AX2778" s="11"/>
    </row>
    <row r="2779" spans="44:50">
      <c r="AR2779" s="1">
        <v>7007</v>
      </c>
      <c r="AS2779" s="39" t="s">
        <v>1754</v>
      </c>
      <c r="AT2779" s="34" t="str">
        <f>VLOOKUP(Reten_soc[[#This Row],[Tipo retenciones]],Creados_silog[],2,0)</f>
        <v>Retención ICA Bienes Bogotá</v>
      </c>
      <c r="AU2779" s="11">
        <f>VLOOKUP(Reten_soc[[#This Row],[Tipo retenciones]],Creados_silog[],3,0)</f>
        <v>11</v>
      </c>
      <c r="AV2779" s="34" t="str">
        <f>VLOOKUP(Reten_soc[[#This Row],[Tipo retenciones]],Creados_silog[],4,0)</f>
        <v>BOGOTÁ</v>
      </c>
      <c r="AX2779" s="11"/>
    </row>
    <row r="2780" spans="44:50">
      <c r="AR2780" s="1">
        <v>7007</v>
      </c>
      <c r="AS2780" s="39" t="s">
        <v>124</v>
      </c>
      <c r="AT2780" s="34" t="str">
        <f>VLOOKUP(Reten_soc[[#This Row],[Tipo retenciones]],Creados_silog[],2,0)</f>
        <v>Retención ICA Servicios Bogotá</v>
      </c>
      <c r="AU2780" s="11">
        <f>VLOOKUP(Reten_soc[[#This Row],[Tipo retenciones]],Creados_silog[],3,0)</f>
        <v>11</v>
      </c>
      <c r="AV2780" s="34" t="str">
        <f>VLOOKUP(Reten_soc[[#This Row],[Tipo retenciones]],Creados_silog[],4,0)</f>
        <v>BOGOTÁ</v>
      </c>
      <c r="AX2780" s="11"/>
    </row>
    <row r="2781" spans="44:50">
      <c r="AR2781" s="1">
        <v>7007</v>
      </c>
      <c r="AS2781" s="39" t="s">
        <v>132</v>
      </c>
      <c r="AT2781" s="34" t="str">
        <f>VLOOKUP(Reten_soc[[#This Row],[Tipo retenciones]],Creados_silog[],2,0)</f>
        <v>Impuesto de Timbre</v>
      </c>
      <c r="AU2781" s="11">
        <f>VLOOKUP(Reten_soc[[#This Row],[Tipo retenciones]],Creados_silog[],3,0)</f>
        <v>0</v>
      </c>
      <c r="AV2781" s="34" t="str">
        <f>VLOOKUP(Reten_soc[[#This Row],[Tipo retenciones]],Creados_silog[],4,0)</f>
        <v>NACIONAL</v>
      </c>
      <c r="AX2781" s="11"/>
    </row>
    <row r="2782" spans="44:50">
      <c r="AR2782" s="1">
        <v>7007</v>
      </c>
      <c r="AS2782" s="39" t="s">
        <v>140</v>
      </c>
      <c r="AT2782" s="34" t="str">
        <f>VLOOKUP(Reten_soc[[#This Row],[Tipo retenciones]],Creados_silog[],2,0)</f>
        <v>Retención ICA Bienes Cali</v>
      </c>
      <c r="AU2782" s="11">
        <f>VLOOKUP(Reten_soc[[#This Row],[Tipo retenciones]],Creados_silog[],3,0)</f>
        <v>76</v>
      </c>
      <c r="AV2782" s="34" t="str">
        <f>VLOOKUP(Reten_soc[[#This Row],[Tipo retenciones]],Creados_silog[],4,0)</f>
        <v>VALLE</v>
      </c>
      <c r="AX2782" s="11"/>
    </row>
    <row r="2783" spans="44:50">
      <c r="AR2783" s="1">
        <v>7007</v>
      </c>
      <c r="AS2783" s="1">
        <v>12</v>
      </c>
      <c r="AT2783" s="34" t="str">
        <f>VLOOKUP(Reten_soc[[#This Row],[Tipo retenciones]],Creados_silog[],2,0)</f>
        <v>Reten Impuesto Renta Activida Alterna I</v>
      </c>
      <c r="AU2783" s="11">
        <f>VLOOKUP(Reten_soc[[#This Row],[Tipo retenciones]],Creados_silog[],3,0)</f>
        <v>0</v>
      </c>
      <c r="AV2783" s="34" t="str">
        <f>VLOOKUP(Reten_soc[[#This Row],[Tipo retenciones]],Creados_silog[],4,0)</f>
        <v>NACIONAL</v>
      </c>
      <c r="AX2783" s="11"/>
    </row>
    <row r="2784" spans="44:50">
      <c r="AR2784" s="1">
        <v>7007</v>
      </c>
      <c r="AS2784" s="1">
        <v>17</v>
      </c>
      <c r="AT2784" s="34" t="str">
        <f>VLOOKUP(Reten_soc[[#This Row],[Tipo retenciones]],Creados_silog[],2,0)</f>
        <v>Reten Impuesto Renta Activida Alterna II</v>
      </c>
      <c r="AU2784" s="11">
        <f>VLOOKUP(Reten_soc[[#This Row],[Tipo retenciones]],Creados_silog[],3,0)</f>
        <v>0</v>
      </c>
      <c r="AV2784" s="34" t="str">
        <f>VLOOKUP(Reten_soc[[#This Row],[Tipo retenciones]],Creados_silog[],4,0)</f>
        <v>NACIONAL</v>
      </c>
      <c r="AX2784" s="11"/>
    </row>
    <row r="2785" spans="44:50">
      <c r="AR2785" s="1">
        <v>7007</v>
      </c>
      <c r="AS2785" s="1" t="s">
        <v>2556</v>
      </c>
      <c r="AT2785" s="34" t="str">
        <f>VLOOKUP(Reten_soc[[#This Row],[Tipo retenciones]],Creados_silog[],2,0)</f>
        <v>Estampilla Pro Unal y demás Un Estatales</v>
      </c>
      <c r="AU2785" s="11">
        <f>VLOOKUP(Reten_soc[[#This Row],[Tipo retenciones]],Creados_silog[],3,0)</f>
        <v>70</v>
      </c>
      <c r="AV2785" s="34" t="str">
        <f>VLOOKUP(Reten_soc[[#This Row],[Tipo retenciones]],Creados_silog[],4,0)</f>
        <v>SUCRE</v>
      </c>
      <c r="AX2785" s="11"/>
    </row>
    <row r="2786" spans="44:50">
      <c r="AR2786" s="1">
        <v>7007</v>
      </c>
      <c r="AS2786" s="1" t="s">
        <v>2637</v>
      </c>
      <c r="AT2786" s="34" t="str">
        <f>VLOOKUP(Reten_soc[[#This Row],[Tipo retenciones]],Creados_silog[],2,0)</f>
        <v>Ahorro Fomento a la Construccion AFC</v>
      </c>
      <c r="AU2786" s="11">
        <f>VLOOKUP(Reten_soc[[#This Row],[Tipo retenciones]],Creados_silog[],3,0)</f>
        <v>0</v>
      </c>
      <c r="AV2786" s="34" t="str">
        <f>VLOOKUP(Reten_soc[[#This Row],[Tipo retenciones]],Creados_silog[],4,0)</f>
        <v>NACIONAL</v>
      </c>
      <c r="AX2786" s="11"/>
    </row>
    <row r="2787" spans="44:50">
      <c r="AR2787" s="1">
        <v>7007</v>
      </c>
      <c r="AS2787" s="1" t="s">
        <v>2810</v>
      </c>
      <c r="AT2787" s="34" t="str">
        <f>VLOOKUP(Reten_soc[[#This Row],[Tipo retenciones]],Creados_silog[],2,0)</f>
        <v>Impuesto Equidad CREE</v>
      </c>
      <c r="AU2787" s="11">
        <f>VLOOKUP(Reten_soc[[#This Row],[Tipo retenciones]],Creados_silog[],3,0)</f>
        <v>0</v>
      </c>
      <c r="AV2787" s="34" t="str">
        <f>VLOOKUP(Reten_soc[[#This Row],[Tipo retenciones]],Creados_silog[],4,0)</f>
        <v>NACIONAL</v>
      </c>
      <c r="AX2787" s="11"/>
    </row>
    <row r="2788" spans="44:50">
      <c r="AR2788" s="1">
        <v>7007</v>
      </c>
      <c r="AS2788" s="1" t="s">
        <v>2826</v>
      </c>
      <c r="AT2788" s="34" t="str">
        <f>VLOOKUP(Reten_soc[[#This Row],[Tipo retenciones]],Creados_silog[],2,0)</f>
        <v>Contribución contrato de obra</v>
      </c>
      <c r="AU2788" s="11">
        <f>VLOOKUP(Reten_soc[[#This Row],[Tipo retenciones]],Creados_silog[],3,0)</f>
        <v>0</v>
      </c>
      <c r="AV2788" s="34" t="str">
        <f>VLOOKUP(Reten_soc[[#This Row],[Tipo retenciones]],Creados_silog[],4,0)</f>
        <v>NACIONAL</v>
      </c>
      <c r="AX2788" s="11"/>
    </row>
    <row r="2789" spans="44:50">
      <c r="AR2789" s="1">
        <v>7007</v>
      </c>
      <c r="AS2789" s="1" t="s">
        <v>2995</v>
      </c>
      <c r="AT2789" s="34" t="str">
        <f>VLOOKUP(Reten_soc[[#This Row],[Tipo retenciones]],Creados_silog[],2,0)</f>
        <v>Retención Impuesto Solidario Covid19</v>
      </c>
      <c r="AU2789" s="11">
        <f>VLOOKUP(Reten_soc[[#This Row],[Tipo retenciones]],Creados_silog[],3,0)</f>
        <v>0</v>
      </c>
      <c r="AV2789" s="34" t="str">
        <f>VLOOKUP(Reten_soc[[#This Row],[Tipo retenciones]],Creados_silog[],4,0)</f>
        <v>NACIONAL</v>
      </c>
      <c r="AX2789" s="11"/>
    </row>
    <row r="2790" spans="44:50">
      <c r="AR2790" s="1">
        <v>7007</v>
      </c>
      <c r="AS2790" s="1" t="s">
        <v>2998</v>
      </c>
      <c r="AT2790" s="34" t="str">
        <f>VLOOKUP(Reten_soc[[#This Row],[Tipo retenciones]],Creados_silog[],2,0)</f>
        <v>Reten Aport Solidario Voluntario Covid19</v>
      </c>
      <c r="AU2790" s="11">
        <f>VLOOKUP(Reten_soc[[#This Row],[Tipo retenciones]],Creados_silog[],3,0)</f>
        <v>0</v>
      </c>
      <c r="AV2790" s="34" t="str">
        <f>VLOOKUP(Reten_soc[[#This Row],[Tipo retenciones]],Creados_silog[],4,0)</f>
        <v>NACIONAL</v>
      </c>
      <c r="AX2790" s="11"/>
    </row>
    <row r="2791" spans="44:50">
      <c r="AR2791" s="1">
        <v>7007</v>
      </c>
      <c r="AS2791" s="1" t="s">
        <v>3091</v>
      </c>
      <c r="AT2791" s="34" t="str">
        <f>VLOOKUP(Reten_soc[[#This Row],[Tipo retenciones]],Creados_silog[],2,0)</f>
        <v>Ret ICA Servicios Chía (Cundinamarca)</v>
      </c>
      <c r="AU2791" s="11">
        <f>VLOOKUP(Reten_soc[[#This Row],[Tipo retenciones]],Creados_silog[],3,0)</f>
        <v>25</v>
      </c>
      <c r="AV2791" s="34" t="str">
        <f>VLOOKUP(Reten_soc[[#This Row],[Tipo retenciones]],Creados_silog[],4,0)</f>
        <v>CUNDINAMARCA</v>
      </c>
      <c r="AX2791" s="11"/>
    </row>
    <row r="2792" spans="44:50">
      <c r="AR2792" s="1">
        <v>7007</v>
      </c>
      <c r="AS2792" s="1" t="s">
        <v>3095</v>
      </c>
      <c r="AT2792" s="34" t="str">
        <f>VLOOKUP(Reten_soc[[#This Row],[Tipo retenciones]],Creados_silog[],2,0)</f>
        <v>Retencion ICA Servicios Bogota Alterno I</v>
      </c>
      <c r="AU2792" s="11">
        <f>VLOOKUP(Reten_soc[[#This Row],[Tipo retenciones]],Creados_silog[],3,0)</f>
        <v>11</v>
      </c>
      <c r="AV2792" s="34" t="str">
        <f>VLOOKUP(Reten_soc[[#This Row],[Tipo retenciones]],Creados_silog[],4,0)</f>
        <v>BOGOTÁ</v>
      </c>
      <c r="AX2792" s="11"/>
    </row>
    <row r="2793" spans="44:50">
      <c r="AR2793" s="1">
        <v>7007</v>
      </c>
      <c r="AS2793" s="1" t="s">
        <v>3098</v>
      </c>
      <c r="AT2793" s="34" t="str">
        <f>VLOOKUP(Reten_soc[[#This Row],[Tipo retenciones]],Creados_silog[],2,0)</f>
        <v>Retención Impuesto EQUIDAD CREE</v>
      </c>
      <c r="AU2793" s="11">
        <f>VLOOKUP(Reten_soc[[#This Row],[Tipo retenciones]],Creados_silog[],3,0)</f>
        <v>0</v>
      </c>
      <c r="AV2793" s="34" t="str">
        <f>VLOOKUP(Reten_soc[[#This Row],[Tipo retenciones]],Creados_silog[],4,0)</f>
        <v>NACIONAL</v>
      </c>
      <c r="AX2793" s="11"/>
    </row>
    <row r="2794" spans="44:50">
      <c r="AR2794" s="1">
        <v>7007</v>
      </c>
      <c r="AS2794" s="1" t="s">
        <v>3101</v>
      </c>
      <c r="AT2794" s="34" t="str">
        <f>VLOOKUP(Reten_soc[[#This Row],[Tipo retenciones]],Creados_silog[],2,0)</f>
        <v>Impuestos Saludables</v>
      </c>
      <c r="AU2794" s="11">
        <f>VLOOKUP(Reten_soc[[#This Row],[Tipo retenciones]],Creados_silog[],3,0)</f>
        <v>0</v>
      </c>
      <c r="AV2794" s="34" t="str">
        <f>VLOOKUP(Reten_soc[[#This Row],[Tipo retenciones]],Creados_silog[],4,0)</f>
        <v>NACIONAL</v>
      </c>
      <c r="AX2794" s="11"/>
    </row>
    <row r="2795" spans="44:50">
      <c r="AR2795" s="1">
        <v>7008</v>
      </c>
      <c r="AS2795" s="39" t="s">
        <v>25</v>
      </c>
      <c r="AT2795" s="34" t="str">
        <f>VLOOKUP(Reten_soc[[#This Row],[Tipo retenciones]],Creados_silog[],2,0)</f>
        <v>Retención Impuesto de Renta</v>
      </c>
      <c r="AU2795" s="11">
        <f>VLOOKUP(Reten_soc[[#This Row],[Tipo retenciones]],Creados_silog[],3,0)</f>
        <v>0</v>
      </c>
      <c r="AV2795" s="34" t="str">
        <f>VLOOKUP(Reten_soc[[#This Row],[Tipo retenciones]],Creados_silog[],4,0)</f>
        <v>NACIONAL</v>
      </c>
      <c r="AX2795" s="11"/>
    </row>
    <row r="2796" spans="44:50">
      <c r="AR2796" s="1">
        <v>7008</v>
      </c>
      <c r="AS2796" s="39" t="s">
        <v>94</v>
      </c>
      <c r="AT2796" s="34" t="str">
        <f>VLOOKUP(Reten_soc[[#This Row],[Tipo retenciones]],Creados_silog[],2,0)</f>
        <v>Retención Iva Bienes</v>
      </c>
      <c r="AU2796" s="11">
        <f>VLOOKUP(Reten_soc[[#This Row],[Tipo retenciones]],Creados_silog[],3,0)</f>
        <v>0</v>
      </c>
      <c r="AV2796" s="34" t="str">
        <f>VLOOKUP(Reten_soc[[#This Row],[Tipo retenciones]],Creados_silog[],4,0)</f>
        <v>NACIONAL</v>
      </c>
      <c r="AX2796" s="11"/>
    </row>
    <row r="2797" spans="44:50">
      <c r="AR2797" s="1">
        <v>7008</v>
      </c>
      <c r="AS2797" s="39" t="s">
        <v>108</v>
      </c>
      <c r="AT2797" s="34" t="str">
        <f>VLOOKUP(Reten_soc[[#This Row],[Tipo retenciones]],Creados_silog[],2,0)</f>
        <v>Retención Iva Servicios</v>
      </c>
      <c r="AU2797" s="11">
        <f>VLOOKUP(Reten_soc[[#This Row],[Tipo retenciones]],Creados_silog[],3,0)</f>
        <v>0</v>
      </c>
      <c r="AV2797" s="34" t="str">
        <f>VLOOKUP(Reten_soc[[#This Row],[Tipo retenciones]],Creados_silog[],4,0)</f>
        <v>NACIONAL</v>
      </c>
      <c r="AX2797" s="11"/>
    </row>
    <row r="2798" spans="44:50">
      <c r="AR2798" s="1">
        <v>7008</v>
      </c>
      <c r="AS2798" s="39" t="s">
        <v>1754</v>
      </c>
      <c r="AT2798" s="34" t="str">
        <f>VLOOKUP(Reten_soc[[#This Row],[Tipo retenciones]],Creados_silog[],2,0)</f>
        <v>Retención ICA Bienes Bogotá</v>
      </c>
      <c r="AU2798" s="11">
        <f>VLOOKUP(Reten_soc[[#This Row],[Tipo retenciones]],Creados_silog[],3,0)</f>
        <v>11</v>
      </c>
      <c r="AV2798" s="34" t="str">
        <f>VLOOKUP(Reten_soc[[#This Row],[Tipo retenciones]],Creados_silog[],4,0)</f>
        <v>BOGOTÁ</v>
      </c>
      <c r="AX2798" s="11"/>
    </row>
    <row r="2799" spans="44:50">
      <c r="AR2799" s="1">
        <v>7008</v>
      </c>
      <c r="AS2799" s="39" t="s">
        <v>124</v>
      </c>
      <c r="AT2799" s="34" t="str">
        <f>VLOOKUP(Reten_soc[[#This Row],[Tipo retenciones]],Creados_silog[],2,0)</f>
        <v>Retención ICA Servicios Bogotá</v>
      </c>
      <c r="AU2799" s="11">
        <f>VLOOKUP(Reten_soc[[#This Row],[Tipo retenciones]],Creados_silog[],3,0)</f>
        <v>11</v>
      </c>
      <c r="AV2799" s="34" t="str">
        <f>VLOOKUP(Reten_soc[[#This Row],[Tipo retenciones]],Creados_silog[],4,0)</f>
        <v>BOGOTÁ</v>
      </c>
      <c r="AX2799" s="11"/>
    </row>
    <row r="2800" spans="44:50">
      <c r="AR2800" s="1">
        <v>7008</v>
      </c>
      <c r="AS2800" s="39" t="s">
        <v>132</v>
      </c>
      <c r="AT2800" s="34" t="str">
        <f>VLOOKUP(Reten_soc[[#This Row],[Tipo retenciones]],Creados_silog[],2,0)</f>
        <v>Impuesto de Timbre</v>
      </c>
      <c r="AU2800" s="11">
        <f>VLOOKUP(Reten_soc[[#This Row],[Tipo retenciones]],Creados_silog[],3,0)</f>
        <v>0</v>
      </c>
      <c r="AV2800" s="34" t="str">
        <f>VLOOKUP(Reten_soc[[#This Row],[Tipo retenciones]],Creados_silog[],4,0)</f>
        <v>NACIONAL</v>
      </c>
      <c r="AX2800" s="11"/>
    </row>
    <row r="2801" spans="44:50">
      <c r="AR2801" s="1">
        <v>7008</v>
      </c>
      <c r="AS2801" s="1">
        <v>12</v>
      </c>
      <c r="AT2801" s="34" t="str">
        <f>VLOOKUP(Reten_soc[[#This Row],[Tipo retenciones]],Creados_silog[],2,0)</f>
        <v>Reten Impuesto Renta Activida Alterna I</v>
      </c>
      <c r="AU2801" s="11">
        <f>VLOOKUP(Reten_soc[[#This Row],[Tipo retenciones]],Creados_silog[],3,0)</f>
        <v>0</v>
      </c>
      <c r="AV2801" s="34" t="str">
        <f>VLOOKUP(Reten_soc[[#This Row],[Tipo retenciones]],Creados_silog[],4,0)</f>
        <v>NACIONAL</v>
      </c>
      <c r="AX2801" s="11"/>
    </row>
    <row r="2802" spans="44:50">
      <c r="AR2802" s="1">
        <v>7008</v>
      </c>
      <c r="AS2802" s="1">
        <v>17</v>
      </c>
      <c r="AT2802" s="34" t="str">
        <f>VLOOKUP(Reten_soc[[#This Row],[Tipo retenciones]],Creados_silog[],2,0)</f>
        <v>Reten Impuesto Renta Activida Alterna II</v>
      </c>
      <c r="AU2802" s="11">
        <f>VLOOKUP(Reten_soc[[#This Row],[Tipo retenciones]],Creados_silog[],3,0)</f>
        <v>0</v>
      </c>
      <c r="AV2802" s="34" t="str">
        <f>VLOOKUP(Reten_soc[[#This Row],[Tipo retenciones]],Creados_silog[],4,0)</f>
        <v>NACIONAL</v>
      </c>
      <c r="AX2802" s="11"/>
    </row>
    <row r="2803" spans="44:50">
      <c r="AR2803" s="1">
        <v>7008</v>
      </c>
      <c r="AS2803" s="1" t="s">
        <v>2556</v>
      </c>
      <c r="AT2803" s="34" t="str">
        <f>VLOOKUP(Reten_soc[[#This Row],[Tipo retenciones]],Creados_silog[],2,0)</f>
        <v>Estampilla Pro Unal y demás Un Estatales</v>
      </c>
      <c r="AU2803" s="11">
        <f>VLOOKUP(Reten_soc[[#This Row],[Tipo retenciones]],Creados_silog[],3,0)</f>
        <v>70</v>
      </c>
      <c r="AV2803" s="34" t="str">
        <f>VLOOKUP(Reten_soc[[#This Row],[Tipo retenciones]],Creados_silog[],4,0)</f>
        <v>SUCRE</v>
      </c>
      <c r="AX2803" s="11"/>
    </row>
    <row r="2804" spans="44:50">
      <c r="AR2804" s="1">
        <v>7008</v>
      </c>
      <c r="AS2804" s="1" t="s">
        <v>2637</v>
      </c>
      <c r="AT2804" s="34" t="str">
        <f>VLOOKUP(Reten_soc[[#This Row],[Tipo retenciones]],Creados_silog[],2,0)</f>
        <v>Ahorro Fomento a la Construccion AFC</v>
      </c>
      <c r="AU2804" s="11">
        <f>VLOOKUP(Reten_soc[[#This Row],[Tipo retenciones]],Creados_silog[],3,0)</f>
        <v>0</v>
      </c>
      <c r="AV2804" s="34" t="str">
        <f>VLOOKUP(Reten_soc[[#This Row],[Tipo retenciones]],Creados_silog[],4,0)</f>
        <v>NACIONAL</v>
      </c>
      <c r="AX2804" s="11"/>
    </row>
    <row r="2805" spans="44:50">
      <c r="AR2805" s="1">
        <v>7008</v>
      </c>
      <c r="AS2805" s="1" t="s">
        <v>2810</v>
      </c>
      <c r="AT2805" s="34" t="str">
        <f>VLOOKUP(Reten_soc[[#This Row],[Tipo retenciones]],Creados_silog[],2,0)</f>
        <v>Impuesto Equidad CREE</v>
      </c>
      <c r="AU2805" s="11">
        <f>VLOOKUP(Reten_soc[[#This Row],[Tipo retenciones]],Creados_silog[],3,0)</f>
        <v>0</v>
      </c>
      <c r="AV2805" s="34" t="str">
        <f>VLOOKUP(Reten_soc[[#This Row],[Tipo retenciones]],Creados_silog[],4,0)</f>
        <v>NACIONAL</v>
      </c>
      <c r="AX2805" s="11"/>
    </row>
    <row r="2806" spans="44:50">
      <c r="AR2806" s="1">
        <v>7008</v>
      </c>
      <c r="AS2806" s="1" t="s">
        <v>2826</v>
      </c>
      <c r="AT2806" s="34" t="str">
        <f>VLOOKUP(Reten_soc[[#This Row],[Tipo retenciones]],Creados_silog[],2,0)</f>
        <v>Contribución contrato de obra</v>
      </c>
      <c r="AU2806" s="11">
        <f>VLOOKUP(Reten_soc[[#This Row],[Tipo retenciones]],Creados_silog[],3,0)</f>
        <v>0</v>
      </c>
      <c r="AV2806" s="34" t="str">
        <f>VLOOKUP(Reten_soc[[#This Row],[Tipo retenciones]],Creados_silog[],4,0)</f>
        <v>NACIONAL</v>
      </c>
      <c r="AX2806" s="11"/>
    </row>
    <row r="2807" spans="44:50">
      <c r="AR2807" s="1">
        <v>7008</v>
      </c>
      <c r="AS2807" s="1" t="s">
        <v>2995</v>
      </c>
      <c r="AT2807" s="34" t="str">
        <f>VLOOKUP(Reten_soc[[#This Row],[Tipo retenciones]],Creados_silog[],2,0)</f>
        <v>Retención Impuesto Solidario Covid19</v>
      </c>
      <c r="AU2807" s="11">
        <f>VLOOKUP(Reten_soc[[#This Row],[Tipo retenciones]],Creados_silog[],3,0)</f>
        <v>0</v>
      </c>
      <c r="AV2807" s="34" t="str">
        <f>VLOOKUP(Reten_soc[[#This Row],[Tipo retenciones]],Creados_silog[],4,0)</f>
        <v>NACIONAL</v>
      </c>
      <c r="AX2807" s="11"/>
    </row>
    <row r="2808" spans="44:50">
      <c r="AR2808" s="1">
        <v>7008</v>
      </c>
      <c r="AS2808" s="1" t="s">
        <v>2998</v>
      </c>
      <c r="AT2808" s="34" t="str">
        <f>VLOOKUP(Reten_soc[[#This Row],[Tipo retenciones]],Creados_silog[],2,0)</f>
        <v>Reten Aport Solidario Voluntario Covid19</v>
      </c>
      <c r="AU2808" s="11">
        <f>VLOOKUP(Reten_soc[[#This Row],[Tipo retenciones]],Creados_silog[],3,0)</f>
        <v>0</v>
      </c>
      <c r="AV2808" s="34" t="str">
        <f>VLOOKUP(Reten_soc[[#This Row],[Tipo retenciones]],Creados_silog[],4,0)</f>
        <v>NACIONAL</v>
      </c>
      <c r="AX2808" s="11"/>
    </row>
    <row r="2809" spans="44:50">
      <c r="AR2809" s="1">
        <v>7008</v>
      </c>
      <c r="AS2809" s="1" t="s">
        <v>3091</v>
      </c>
      <c r="AT2809" s="34" t="str">
        <f>VLOOKUP(Reten_soc[[#This Row],[Tipo retenciones]],Creados_silog[],2,0)</f>
        <v>Ret ICA Servicios Chía (Cundinamarca)</v>
      </c>
      <c r="AU2809" s="11">
        <f>VLOOKUP(Reten_soc[[#This Row],[Tipo retenciones]],Creados_silog[],3,0)</f>
        <v>25</v>
      </c>
      <c r="AV2809" s="34" t="str">
        <f>VLOOKUP(Reten_soc[[#This Row],[Tipo retenciones]],Creados_silog[],4,0)</f>
        <v>CUNDINAMARCA</v>
      </c>
      <c r="AX2809" s="11"/>
    </row>
    <row r="2810" spans="44:50">
      <c r="AR2810" s="1">
        <v>7008</v>
      </c>
      <c r="AS2810" s="1" t="s">
        <v>3095</v>
      </c>
      <c r="AT2810" s="34" t="str">
        <f>VLOOKUP(Reten_soc[[#This Row],[Tipo retenciones]],Creados_silog[],2,0)</f>
        <v>Retencion ICA Servicios Bogota Alterno I</v>
      </c>
      <c r="AU2810" s="11">
        <f>VLOOKUP(Reten_soc[[#This Row],[Tipo retenciones]],Creados_silog[],3,0)</f>
        <v>11</v>
      </c>
      <c r="AV2810" s="34" t="str">
        <f>VLOOKUP(Reten_soc[[#This Row],[Tipo retenciones]],Creados_silog[],4,0)</f>
        <v>BOGOTÁ</v>
      </c>
      <c r="AX2810" s="11"/>
    </row>
    <row r="2811" spans="44:50">
      <c r="AR2811" s="1">
        <v>7008</v>
      </c>
      <c r="AS2811" s="1" t="s">
        <v>3098</v>
      </c>
      <c r="AT2811" s="34" t="str">
        <f>VLOOKUP(Reten_soc[[#This Row],[Tipo retenciones]],Creados_silog[],2,0)</f>
        <v>Retención Impuesto EQUIDAD CREE</v>
      </c>
      <c r="AU2811" s="11">
        <f>VLOOKUP(Reten_soc[[#This Row],[Tipo retenciones]],Creados_silog[],3,0)</f>
        <v>0</v>
      </c>
      <c r="AV2811" s="34" t="str">
        <f>VLOOKUP(Reten_soc[[#This Row],[Tipo retenciones]],Creados_silog[],4,0)</f>
        <v>NACIONAL</v>
      </c>
      <c r="AX2811" s="11"/>
    </row>
    <row r="2812" spans="44:50">
      <c r="AR2812" s="1">
        <v>7008</v>
      </c>
      <c r="AS2812" s="1" t="s">
        <v>3101</v>
      </c>
      <c r="AT2812" s="34" t="str">
        <f>VLOOKUP(Reten_soc[[#This Row],[Tipo retenciones]],Creados_silog[],2,0)</f>
        <v>Impuestos Saludables</v>
      </c>
      <c r="AU2812" s="11">
        <f>VLOOKUP(Reten_soc[[#This Row],[Tipo retenciones]],Creados_silog[],3,0)</f>
        <v>0</v>
      </c>
      <c r="AV2812" s="34" t="str">
        <f>VLOOKUP(Reten_soc[[#This Row],[Tipo retenciones]],Creados_silog[],4,0)</f>
        <v>NACIONAL</v>
      </c>
      <c r="AX2812" s="11"/>
    </row>
    <row r="2813" spans="44:50">
      <c r="AR2813" s="1">
        <v>7016</v>
      </c>
      <c r="AS2813" s="39" t="s">
        <v>25</v>
      </c>
      <c r="AT2813" s="34" t="str">
        <f>VLOOKUP(Reten_soc[[#This Row],[Tipo retenciones]],Creados_silog[],2,0)</f>
        <v>Retención Impuesto de Renta</v>
      </c>
      <c r="AU2813" s="11">
        <f>VLOOKUP(Reten_soc[[#This Row],[Tipo retenciones]],Creados_silog[],3,0)</f>
        <v>0</v>
      </c>
      <c r="AV2813" s="34" t="str">
        <f>VLOOKUP(Reten_soc[[#This Row],[Tipo retenciones]],Creados_silog[],4,0)</f>
        <v>NACIONAL</v>
      </c>
      <c r="AX2813" s="11"/>
    </row>
    <row r="2814" spans="44:50">
      <c r="AR2814" s="1">
        <v>7016</v>
      </c>
      <c r="AS2814" s="39" t="s">
        <v>94</v>
      </c>
      <c r="AT2814" s="34" t="str">
        <f>VLOOKUP(Reten_soc[[#This Row],[Tipo retenciones]],Creados_silog[],2,0)</f>
        <v>Retención Iva Bienes</v>
      </c>
      <c r="AU2814" s="11">
        <f>VLOOKUP(Reten_soc[[#This Row],[Tipo retenciones]],Creados_silog[],3,0)</f>
        <v>0</v>
      </c>
      <c r="AV2814" s="34" t="str">
        <f>VLOOKUP(Reten_soc[[#This Row],[Tipo retenciones]],Creados_silog[],4,0)</f>
        <v>NACIONAL</v>
      </c>
      <c r="AX2814" s="11"/>
    </row>
    <row r="2815" spans="44:50">
      <c r="AR2815" s="1">
        <v>7016</v>
      </c>
      <c r="AS2815" s="39" t="s">
        <v>108</v>
      </c>
      <c r="AT2815" s="34" t="str">
        <f>VLOOKUP(Reten_soc[[#This Row],[Tipo retenciones]],Creados_silog[],2,0)</f>
        <v>Retención Iva Servicios</v>
      </c>
      <c r="AU2815" s="11">
        <f>VLOOKUP(Reten_soc[[#This Row],[Tipo retenciones]],Creados_silog[],3,0)</f>
        <v>0</v>
      </c>
      <c r="AV2815" s="34" t="str">
        <f>VLOOKUP(Reten_soc[[#This Row],[Tipo retenciones]],Creados_silog[],4,0)</f>
        <v>NACIONAL</v>
      </c>
      <c r="AX2815" s="11"/>
    </row>
    <row r="2816" spans="44:50">
      <c r="AR2816" s="1">
        <v>7016</v>
      </c>
      <c r="AS2816" s="39" t="s">
        <v>132</v>
      </c>
      <c r="AT2816" s="34" t="str">
        <f>VLOOKUP(Reten_soc[[#This Row],[Tipo retenciones]],Creados_silog[],2,0)</f>
        <v>Impuesto de Timbre</v>
      </c>
      <c r="AU2816" s="11">
        <f>VLOOKUP(Reten_soc[[#This Row],[Tipo retenciones]],Creados_silog[],3,0)</f>
        <v>0</v>
      </c>
      <c r="AV2816" s="34" t="str">
        <f>VLOOKUP(Reten_soc[[#This Row],[Tipo retenciones]],Creados_silog[],4,0)</f>
        <v>NACIONAL</v>
      </c>
      <c r="AX2816" s="11"/>
    </row>
    <row r="2817" spans="44:50">
      <c r="AR2817" s="1">
        <v>7016</v>
      </c>
      <c r="AS2817" s="1">
        <v>12</v>
      </c>
      <c r="AT2817" s="34" t="str">
        <f>VLOOKUP(Reten_soc[[#This Row],[Tipo retenciones]],Creados_silog[],2,0)</f>
        <v>Reten Impuesto Renta Activida Alterna I</v>
      </c>
      <c r="AU2817" s="11">
        <f>VLOOKUP(Reten_soc[[#This Row],[Tipo retenciones]],Creados_silog[],3,0)</f>
        <v>0</v>
      </c>
      <c r="AV2817" s="34" t="str">
        <f>VLOOKUP(Reten_soc[[#This Row],[Tipo retenciones]],Creados_silog[],4,0)</f>
        <v>NACIONAL</v>
      </c>
      <c r="AX2817" s="11"/>
    </row>
    <row r="2818" spans="44:50">
      <c r="AR2818" s="1">
        <v>7016</v>
      </c>
      <c r="AS2818" s="1">
        <v>17</v>
      </c>
      <c r="AT2818" s="34" t="str">
        <f>VLOOKUP(Reten_soc[[#This Row],[Tipo retenciones]],Creados_silog[],2,0)</f>
        <v>Reten Impuesto Renta Activida Alterna II</v>
      </c>
      <c r="AU2818" s="11">
        <f>VLOOKUP(Reten_soc[[#This Row],[Tipo retenciones]],Creados_silog[],3,0)</f>
        <v>0</v>
      </c>
      <c r="AV2818" s="34" t="str">
        <f>VLOOKUP(Reten_soc[[#This Row],[Tipo retenciones]],Creados_silog[],4,0)</f>
        <v>NACIONAL</v>
      </c>
      <c r="AX2818" s="11"/>
    </row>
    <row r="2819" spans="44:50">
      <c r="AR2819" s="1">
        <v>7016</v>
      </c>
      <c r="AS2819" s="1">
        <v>18</v>
      </c>
      <c r="AT2819" s="34" t="str">
        <f>VLOOKUP(Reten_soc[[#This Row],[Tipo retenciones]],Creados_silog[],2,0)</f>
        <v>Retención ICA Bienes Armenía</v>
      </c>
      <c r="AU2819" s="11">
        <f>VLOOKUP(Reten_soc[[#This Row],[Tipo retenciones]],Creados_silog[],3,0)</f>
        <v>63</v>
      </c>
      <c r="AV2819" s="34" t="str">
        <f>VLOOKUP(Reten_soc[[#This Row],[Tipo retenciones]],Creados_silog[],4,0)</f>
        <v>QUINDIO</v>
      </c>
      <c r="AX2819" s="11"/>
    </row>
    <row r="2820" spans="44:50">
      <c r="AR2820" s="1">
        <v>7016</v>
      </c>
      <c r="AS2820" s="1">
        <v>19</v>
      </c>
      <c r="AT2820" s="34" t="str">
        <f>VLOOKUP(Reten_soc[[#This Row],[Tipo retenciones]],Creados_silog[],2,0)</f>
        <v>Retención ICA Servicios Armenía</v>
      </c>
      <c r="AU2820" s="11">
        <f>VLOOKUP(Reten_soc[[#This Row],[Tipo retenciones]],Creados_silog[],3,0)</f>
        <v>63</v>
      </c>
      <c r="AV2820" s="34" t="str">
        <f>VLOOKUP(Reten_soc[[#This Row],[Tipo retenciones]],Creados_silog[],4,0)</f>
        <v>QUINDIO</v>
      </c>
      <c r="AX2820" s="11"/>
    </row>
    <row r="2821" spans="44:50">
      <c r="AR2821" s="1">
        <v>7016</v>
      </c>
      <c r="AS2821" s="1" t="s">
        <v>2556</v>
      </c>
      <c r="AT2821" s="34" t="str">
        <f>VLOOKUP(Reten_soc[[#This Row],[Tipo retenciones]],Creados_silog[],2,0)</f>
        <v>Estampilla Pro Unal y demás Un Estatales</v>
      </c>
      <c r="AU2821" s="11">
        <f>VLOOKUP(Reten_soc[[#This Row],[Tipo retenciones]],Creados_silog[],3,0)</f>
        <v>70</v>
      </c>
      <c r="AV2821" s="34" t="str">
        <f>VLOOKUP(Reten_soc[[#This Row],[Tipo retenciones]],Creados_silog[],4,0)</f>
        <v>SUCRE</v>
      </c>
      <c r="AX2821" s="11"/>
    </row>
    <row r="2822" spans="44:50">
      <c r="AR2822" s="1">
        <v>7016</v>
      </c>
      <c r="AS2822" s="1" t="s">
        <v>2637</v>
      </c>
      <c r="AT2822" s="34" t="str">
        <f>VLOOKUP(Reten_soc[[#This Row],[Tipo retenciones]],Creados_silog[],2,0)</f>
        <v>Ahorro Fomento a la Construccion AFC</v>
      </c>
      <c r="AU2822" s="11">
        <f>VLOOKUP(Reten_soc[[#This Row],[Tipo retenciones]],Creados_silog[],3,0)</f>
        <v>0</v>
      </c>
      <c r="AV2822" s="34" t="str">
        <f>VLOOKUP(Reten_soc[[#This Row],[Tipo retenciones]],Creados_silog[],4,0)</f>
        <v>NACIONAL</v>
      </c>
      <c r="AX2822" s="11"/>
    </row>
    <row r="2823" spans="44:50">
      <c r="AR2823" s="1">
        <v>7016</v>
      </c>
      <c r="AS2823" s="1" t="s">
        <v>2810</v>
      </c>
      <c r="AT2823" s="34" t="str">
        <f>VLOOKUP(Reten_soc[[#This Row],[Tipo retenciones]],Creados_silog[],2,0)</f>
        <v>Impuesto Equidad CREE</v>
      </c>
      <c r="AU2823" s="11">
        <f>VLOOKUP(Reten_soc[[#This Row],[Tipo retenciones]],Creados_silog[],3,0)</f>
        <v>0</v>
      </c>
      <c r="AV2823" s="34" t="str">
        <f>VLOOKUP(Reten_soc[[#This Row],[Tipo retenciones]],Creados_silog[],4,0)</f>
        <v>NACIONAL</v>
      </c>
      <c r="AX2823" s="11"/>
    </row>
    <row r="2824" spans="44:50">
      <c r="AR2824" s="1">
        <v>7016</v>
      </c>
      <c r="AS2824" s="1" t="s">
        <v>2826</v>
      </c>
      <c r="AT2824" s="34" t="str">
        <f>VLOOKUP(Reten_soc[[#This Row],[Tipo retenciones]],Creados_silog[],2,0)</f>
        <v>Contribución contrato de obra</v>
      </c>
      <c r="AU2824" s="11">
        <f>VLOOKUP(Reten_soc[[#This Row],[Tipo retenciones]],Creados_silog[],3,0)</f>
        <v>0</v>
      </c>
      <c r="AV2824" s="34" t="str">
        <f>VLOOKUP(Reten_soc[[#This Row],[Tipo retenciones]],Creados_silog[],4,0)</f>
        <v>NACIONAL</v>
      </c>
      <c r="AX2824" s="11"/>
    </row>
    <row r="2825" spans="44:50">
      <c r="AR2825" s="1">
        <v>7016</v>
      </c>
      <c r="AS2825" s="1" t="s">
        <v>2995</v>
      </c>
      <c r="AT2825" s="34" t="str">
        <f>VLOOKUP(Reten_soc[[#This Row],[Tipo retenciones]],Creados_silog[],2,0)</f>
        <v>Retención Impuesto Solidario Covid19</v>
      </c>
      <c r="AU2825" s="11">
        <f>VLOOKUP(Reten_soc[[#This Row],[Tipo retenciones]],Creados_silog[],3,0)</f>
        <v>0</v>
      </c>
      <c r="AV2825" s="34" t="str">
        <f>VLOOKUP(Reten_soc[[#This Row],[Tipo retenciones]],Creados_silog[],4,0)</f>
        <v>NACIONAL</v>
      </c>
      <c r="AX2825" s="11"/>
    </row>
    <row r="2826" spans="44:50">
      <c r="AR2826" s="1">
        <v>7016</v>
      </c>
      <c r="AS2826" s="1" t="s">
        <v>2998</v>
      </c>
      <c r="AT2826" s="34" t="str">
        <f>VLOOKUP(Reten_soc[[#This Row],[Tipo retenciones]],Creados_silog[],2,0)</f>
        <v>Reten Aport Solidario Voluntario Covid19</v>
      </c>
      <c r="AU2826" s="11">
        <f>VLOOKUP(Reten_soc[[#This Row],[Tipo retenciones]],Creados_silog[],3,0)</f>
        <v>0</v>
      </c>
      <c r="AV2826" s="34" t="str">
        <f>VLOOKUP(Reten_soc[[#This Row],[Tipo retenciones]],Creados_silog[],4,0)</f>
        <v>NACIONAL</v>
      </c>
      <c r="AX2826" s="11"/>
    </row>
    <row r="2827" spans="44:50">
      <c r="AR2827" s="1">
        <v>7016</v>
      </c>
      <c r="AS2827" s="1" t="s">
        <v>3133</v>
      </c>
      <c r="AT2827" s="34" t="str">
        <f>VLOOKUP(Reten_soc[[#This Row],[Tipo retenciones]],Creados_silog[],2,0)</f>
        <v>Retención ICA Bienes Montenegro</v>
      </c>
      <c r="AU2827" s="11">
        <f>VLOOKUP(Reten_soc[[#This Row],[Tipo retenciones]],Creados_silog[],3,0)</f>
        <v>63</v>
      </c>
      <c r="AV2827" s="34" t="str">
        <f>VLOOKUP(Reten_soc[[#This Row],[Tipo retenciones]],Creados_silog[],4,0)</f>
        <v>QUINDIO</v>
      </c>
      <c r="AX2827" s="11"/>
    </row>
    <row r="2828" spans="44:50">
      <c r="AR2828" s="1">
        <v>7016</v>
      </c>
      <c r="AS2828" s="1" t="s">
        <v>3135</v>
      </c>
      <c r="AT2828" s="34" t="str">
        <f>VLOOKUP(Reten_soc[[#This Row],[Tipo retenciones]],Creados_silog[],2,0)</f>
        <v>Retención ICA Servicios Montenegro</v>
      </c>
      <c r="AU2828" s="11">
        <f>VLOOKUP(Reten_soc[[#This Row],[Tipo retenciones]],Creados_silog[],3,0)</f>
        <v>63</v>
      </c>
      <c r="AV2828" s="34" t="str">
        <f>VLOOKUP(Reten_soc[[#This Row],[Tipo retenciones]],Creados_silog[],4,0)</f>
        <v>QUINDIO</v>
      </c>
      <c r="AX2828" s="11"/>
    </row>
    <row r="2829" spans="44:50">
      <c r="AR2829" s="1">
        <v>7016</v>
      </c>
      <c r="AS2829" s="1" t="s">
        <v>3098</v>
      </c>
      <c r="AT2829" s="34" t="str">
        <f>VLOOKUP(Reten_soc[[#This Row],[Tipo retenciones]],Creados_silog[],2,0)</f>
        <v>Retención Impuesto EQUIDAD CREE</v>
      </c>
      <c r="AU2829" s="11">
        <f>VLOOKUP(Reten_soc[[#This Row],[Tipo retenciones]],Creados_silog[],3,0)</f>
        <v>0</v>
      </c>
      <c r="AV2829" s="34" t="str">
        <f>VLOOKUP(Reten_soc[[#This Row],[Tipo retenciones]],Creados_silog[],4,0)</f>
        <v>NACIONAL</v>
      </c>
      <c r="AX2829" s="11"/>
    </row>
    <row r="2830" spans="44:50">
      <c r="AR2830" s="1">
        <v>7016</v>
      </c>
      <c r="AS2830" s="1" t="s">
        <v>3101</v>
      </c>
      <c r="AT2830" s="34" t="str">
        <f>VLOOKUP(Reten_soc[[#This Row],[Tipo retenciones]],Creados_silog[],2,0)</f>
        <v>Impuestos Saludables</v>
      </c>
      <c r="AU2830" s="11">
        <f>VLOOKUP(Reten_soc[[#This Row],[Tipo retenciones]],Creados_silog[],3,0)</f>
        <v>0</v>
      </c>
      <c r="AV2830" s="34" t="str">
        <f>VLOOKUP(Reten_soc[[#This Row],[Tipo retenciones]],Creados_silog[],4,0)</f>
        <v>NACIONAL</v>
      </c>
      <c r="AX2830" s="11"/>
    </row>
    <row r="2831" spans="44:50">
      <c r="AR2831" s="1">
        <v>7020</v>
      </c>
      <c r="AS2831" s="39" t="s">
        <v>25</v>
      </c>
      <c r="AT2831" s="34" t="str">
        <f>VLOOKUP(Reten_soc[[#This Row],[Tipo retenciones]],Creados_silog[],2,0)</f>
        <v>Retención Impuesto de Renta</v>
      </c>
      <c r="AU2831" s="11">
        <f>VLOOKUP(Reten_soc[[#This Row],[Tipo retenciones]],Creados_silog[],3,0)</f>
        <v>0</v>
      </c>
      <c r="AV2831" s="34" t="str">
        <f>VLOOKUP(Reten_soc[[#This Row],[Tipo retenciones]],Creados_silog[],4,0)</f>
        <v>NACIONAL</v>
      </c>
      <c r="AX2831" s="11"/>
    </row>
    <row r="2832" spans="44:50">
      <c r="AR2832" s="1">
        <v>7020</v>
      </c>
      <c r="AS2832" s="39" t="s">
        <v>94</v>
      </c>
      <c r="AT2832" s="34" t="str">
        <f>VLOOKUP(Reten_soc[[#This Row],[Tipo retenciones]],Creados_silog[],2,0)</f>
        <v>Retención Iva Bienes</v>
      </c>
      <c r="AU2832" s="11">
        <f>VLOOKUP(Reten_soc[[#This Row],[Tipo retenciones]],Creados_silog[],3,0)</f>
        <v>0</v>
      </c>
      <c r="AV2832" s="34" t="str">
        <f>VLOOKUP(Reten_soc[[#This Row],[Tipo retenciones]],Creados_silog[],4,0)</f>
        <v>NACIONAL</v>
      </c>
      <c r="AX2832" s="11"/>
    </row>
    <row r="2833" spans="44:50">
      <c r="AR2833" s="1">
        <v>7020</v>
      </c>
      <c r="AS2833" s="39" t="s">
        <v>108</v>
      </c>
      <c r="AT2833" s="34" t="str">
        <f>VLOOKUP(Reten_soc[[#This Row],[Tipo retenciones]],Creados_silog[],2,0)</f>
        <v>Retención Iva Servicios</v>
      </c>
      <c r="AU2833" s="11">
        <f>VLOOKUP(Reten_soc[[#This Row],[Tipo retenciones]],Creados_silog[],3,0)</f>
        <v>0</v>
      </c>
      <c r="AV2833" s="34" t="str">
        <f>VLOOKUP(Reten_soc[[#This Row],[Tipo retenciones]],Creados_silog[],4,0)</f>
        <v>NACIONAL</v>
      </c>
      <c r="AX2833" s="11"/>
    </row>
    <row r="2834" spans="44:50">
      <c r="AR2834" s="1">
        <v>7020</v>
      </c>
      <c r="AS2834" s="39" t="s">
        <v>132</v>
      </c>
      <c r="AT2834" s="34" t="str">
        <f>VLOOKUP(Reten_soc[[#This Row],[Tipo retenciones]],Creados_silog[],2,0)</f>
        <v>Impuesto de Timbre</v>
      </c>
      <c r="AU2834" s="11">
        <f>VLOOKUP(Reten_soc[[#This Row],[Tipo retenciones]],Creados_silog[],3,0)</f>
        <v>0</v>
      </c>
      <c r="AV2834" s="34" t="str">
        <f>VLOOKUP(Reten_soc[[#This Row],[Tipo retenciones]],Creados_silog[],4,0)</f>
        <v>NACIONAL</v>
      </c>
      <c r="AX2834" s="11"/>
    </row>
    <row r="2835" spans="44:50">
      <c r="AR2835" s="1">
        <v>7020</v>
      </c>
      <c r="AS2835" s="1">
        <v>12</v>
      </c>
      <c r="AT2835" s="34" t="str">
        <f>VLOOKUP(Reten_soc[[#This Row],[Tipo retenciones]],Creados_silog[],2,0)</f>
        <v>Reten Impuesto Renta Activida Alterna I</v>
      </c>
      <c r="AU2835" s="11">
        <f>VLOOKUP(Reten_soc[[#This Row],[Tipo retenciones]],Creados_silog[],3,0)</f>
        <v>0</v>
      </c>
      <c r="AV2835" s="34" t="str">
        <f>VLOOKUP(Reten_soc[[#This Row],[Tipo retenciones]],Creados_silog[],4,0)</f>
        <v>NACIONAL</v>
      </c>
      <c r="AX2835" s="11"/>
    </row>
    <row r="2836" spans="44:50">
      <c r="AR2836" s="1">
        <v>7020</v>
      </c>
      <c r="AS2836" s="1">
        <v>17</v>
      </c>
      <c r="AT2836" s="34" t="str">
        <f>VLOOKUP(Reten_soc[[#This Row],[Tipo retenciones]],Creados_silog[],2,0)</f>
        <v>Reten Impuesto Renta Activida Alterna II</v>
      </c>
      <c r="AU2836" s="11">
        <f>VLOOKUP(Reten_soc[[#This Row],[Tipo retenciones]],Creados_silog[],3,0)</f>
        <v>0</v>
      </c>
      <c r="AV2836" s="34" t="str">
        <f>VLOOKUP(Reten_soc[[#This Row],[Tipo retenciones]],Creados_silog[],4,0)</f>
        <v>NACIONAL</v>
      </c>
      <c r="AX2836" s="11"/>
    </row>
    <row r="2837" spans="44:50">
      <c r="AR2837" s="1">
        <v>7020</v>
      </c>
      <c r="AS2837" s="1" t="s">
        <v>2556</v>
      </c>
      <c r="AT2837" s="34" t="str">
        <f>VLOOKUP(Reten_soc[[#This Row],[Tipo retenciones]],Creados_silog[],2,0)</f>
        <v>Estampilla Pro Unal y demás Un Estatales</v>
      </c>
      <c r="AU2837" s="11">
        <f>VLOOKUP(Reten_soc[[#This Row],[Tipo retenciones]],Creados_silog[],3,0)</f>
        <v>70</v>
      </c>
      <c r="AV2837" s="34" t="str">
        <f>VLOOKUP(Reten_soc[[#This Row],[Tipo retenciones]],Creados_silog[],4,0)</f>
        <v>SUCRE</v>
      </c>
      <c r="AX2837" s="11"/>
    </row>
    <row r="2838" spans="44:50">
      <c r="AR2838" s="1">
        <v>7020</v>
      </c>
      <c r="AS2838" s="1" t="s">
        <v>2637</v>
      </c>
      <c r="AT2838" s="34" t="str">
        <f>VLOOKUP(Reten_soc[[#This Row],[Tipo retenciones]],Creados_silog[],2,0)</f>
        <v>Ahorro Fomento a la Construccion AFC</v>
      </c>
      <c r="AU2838" s="11">
        <f>VLOOKUP(Reten_soc[[#This Row],[Tipo retenciones]],Creados_silog[],3,0)</f>
        <v>0</v>
      </c>
      <c r="AV2838" s="34" t="str">
        <f>VLOOKUP(Reten_soc[[#This Row],[Tipo retenciones]],Creados_silog[],4,0)</f>
        <v>NACIONAL</v>
      </c>
      <c r="AX2838" s="11"/>
    </row>
    <row r="2839" spans="44:50">
      <c r="AR2839" s="1">
        <v>7020</v>
      </c>
      <c r="AS2839" s="1" t="s">
        <v>2787</v>
      </c>
      <c r="AT2839" s="34" t="str">
        <f>VLOOKUP(Reten_soc[[#This Row],[Tipo retenciones]],Creados_silog[],2,0)</f>
        <v>Estampilla Pro Universidad del Cesar</v>
      </c>
      <c r="AU2839" s="11">
        <f>VLOOKUP(Reten_soc[[#This Row],[Tipo retenciones]],Creados_silog[],3,0)</f>
        <v>20</v>
      </c>
      <c r="AV2839" s="34" t="str">
        <f>VLOOKUP(Reten_soc[[#This Row],[Tipo retenciones]],Creados_silog[],4,0)</f>
        <v>CESAR</v>
      </c>
      <c r="AX2839" s="11"/>
    </row>
    <row r="2840" spans="44:50">
      <c r="AR2840" s="1">
        <v>7020</v>
      </c>
      <c r="AS2840" s="1" t="s">
        <v>2810</v>
      </c>
      <c r="AT2840" s="34" t="str">
        <f>VLOOKUP(Reten_soc[[#This Row],[Tipo retenciones]],Creados_silog[],2,0)</f>
        <v>Impuesto Equidad CREE</v>
      </c>
      <c r="AU2840" s="11">
        <f>VLOOKUP(Reten_soc[[#This Row],[Tipo retenciones]],Creados_silog[],3,0)</f>
        <v>0</v>
      </c>
      <c r="AV2840" s="34" t="str">
        <f>VLOOKUP(Reten_soc[[#This Row],[Tipo retenciones]],Creados_silog[],4,0)</f>
        <v>NACIONAL</v>
      </c>
      <c r="AX2840" s="11"/>
    </row>
    <row r="2841" spans="44:50">
      <c r="AR2841" s="1">
        <v>7020</v>
      </c>
      <c r="AS2841" s="1" t="s">
        <v>2826</v>
      </c>
      <c r="AT2841" s="34" t="str">
        <f>VLOOKUP(Reten_soc[[#This Row],[Tipo retenciones]],Creados_silog[],2,0)</f>
        <v>Contribución contrato de obra</v>
      </c>
      <c r="AU2841" s="11">
        <f>VLOOKUP(Reten_soc[[#This Row],[Tipo retenciones]],Creados_silog[],3,0)</f>
        <v>0</v>
      </c>
      <c r="AV2841" s="34" t="str">
        <f>VLOOKUP(Reten_soc[[#This Row],[Tipo retenciones]],Creados_silog[],4,0)</f>
        <v>NACIONAL</v>
      </c>
      <c r="AX2841" s="11"/>
    </row>
    <row r="2842" spans="44:50">
      <c r="AR2842" s="1">
        <v>7020</v>
      </c>
      <c r="AS2842" s="1" t="s">
        <v>2995</v>
      </c>
      <c r="AT2842" s="34" t="str">
        <f>VLOOKUP(Reten_soc[[#This Row],[Tipo retenciones]],Creados_silog[],2,0)</f>
        <v>Retención Impuesto Solidario Covid19</v>
      </c>
      <c r="AU2842" s="11">
        <f>VLOOKUP(Reten_soc[[#This Row],[Tipo retenciones]],Creados_silog[],3,0)</f>
        <v>0</v>
      </c>
      <c r="AV2842" s="34" t="str">
        <f>VLOOKUP(Reten_soc[[#This Row],[Tipo retenciones]],Creados_silog[],4,0)</f>
        <v>NACIONAL</v>
      </c>
      <c r="AX2842" s="11"/>
    </row>
    <row r="2843" spans="44:50">
      <c r="AR2843" s="1">
        <v>7020</v>
      </c>
      <c r="AS2843" s="1" t="s">
        <v>2998</v>
      </c>
      <c r="AT2843" s="34" t="str">
        <f>VLOOKUP(Reten_soc[[#This Row],[Tipo retenciones]],Creados_silog[],2,0)</f>
        <v>Reten Aport Solidario Voluntario Covid19</v>
      </c>
      <c r="AU2843" s="11">
        <f>VLOOKUP(Reten_soc[[#This Row],[Tipo retenciones]],Creados_silog[],3,0)</f>
        <v>0</v>
      </c>
      <c r="AV2843" s="34" t="str">
        <f>VLOOKUP(Reten_soc[[#This Row],[Tipo retenciones]],Creados_silog[],4,0)</f>
        <v>NACIONAL</v>
      </c>
      <c r="AX2843" s="11"/>
    </row>
    <row r="2844" spans="44:50">
      <c r="AR2844" s="1">
        <v>7020</v>
      </c>
      <c r="AS2844" s="1">
        <v>87</v>
      </c>
      <c r="AT2844" s="34" t="str">
        <f>VLOOKUP(Reten_soc[[#This Row],[Tipo retenciones]],Creados_silog[],2,0)</f>
        <v>Retención ICA Bienes Valledupar</v>
      </c>
      <c r="AU2844" s="11">
        <f>VLOOKUP(Reten_soc[[#This Row],[Tipo retenciones]],Creados_silog[],3,0)</f>
        <v>20</v>
      </c>
      <c r="AV2844" s="34" t="str">
        <f>VLOOKUP(Reten_soc[[#This Row],[Tipo retenciones]],Creados_silog[],4,0)</f>
        <v>CESAR</v>
      </c>
      <c r="AX2844" s="11"/>
    </row>
    <row r="2845" spans="44:50">
      <c r="AR2845" s="1">
        <v>7020</v>
      </c>
      <c r="AS2845" s="1">
        <v>88</v>
      </c>
      <c r="AT2845" s="34" t="str">
        <f>VLOOKUP(Reten_soc[[#This Row],[Tipo retenciones]],Creados_silog[],2,0)</f>
        <v>Retención ICA Servicios Valledupar</v>
      </c>
      <c r="AU2845" s="11">
        <f>VLOOKUP(Reten_soc[[#This Row],[Tipo retenciones]],Creados_silog[],3,0)</f>
        <v>20</v>
      </c>
      <c r="AV2845" s="34" t="str">
        <f>VLOOKUP(Reten_soc[[#This Row],[Tipo retenciones]],Creados_silog[],4,0)</f>
        <v>CESAR</v>
      </c>
      <c r="AX2845" s="11"/>
    </row>
    <row r="2846" spans="44:50">
      <c r="AR2846" s="1">
        <v>7020</v>
      </c>
      <c r="AS2846" s="1" t="s">
        <v>3098</v>
      </c>
      <c r="AT2846" s="34" t="str">
        <f>VLOOKUP(Reten_soc[[#This Row],[Tipo retenciones]],Creados_silog[],2,0)</f>
        <v>Retención Impuesto EQUIDAD CREE</v>
      </c>
      <c r="AU2846" s="11">
        <f>VLOOKUP(Reten_soc[[#This Row],[Tipo retenciones]],Creados_silog[],3,0)</f>
        <v>0</v>
      </c>
      <c r="AV2846" s="34" t="str">
        <f>VLOOKUP(Reten_soc[[#This Row],[Tipo retenciones]],Creados_silog[],4,0)</f>
        <v>NACIONAL</v>
      </c>
      <c r="AX2846" s="11"/>
    </row>
    <row r="2847" spans="44:50">
      <c r="AR2847" s="1">
        <v>7020</v>
      </c>
      <c r="AS2847" s="1" t="s">
        <v>3101</v>
      </c>
      <c r="AT2847" s="34" t="str">
        <f>VLOOKUP(Reten_soc[[#This Row],[Tipo retenciones]],Creados_silog[],2,0)</f>
        <v>Impuestos Saludables</v>
      </c>
      <c r="AU2847" s="11">
        <f>VLOOKUP(Reten_soc[[#This Row],[Tipo retenciones]],Creados_silog[],3,0)</f>
        <v>0</v>
      </c>
      <c r="AV2847" s="34" t="str">
        <f>VLOOKUP(Reten_soc[[#This Row],[Tipo retenciones]],Creados_silog[],4,0)</f>
        <v>NACIONAL</v>
      </c>
      <c r="AX2847" s="11"/>
    </row>
    <row r="2848" spans="44:50">
      <c r="AR2848" s="1">
        <v>7022</v>
      </c>
      <c r="AS2848" s="39" t="s">
        <v>25</v>
      </c>
      <c r="AT2848" s="34" t="str">
        <f>VLOOKUP(Reten_soc[[#This Row],[Tipo retenciones]],Creados_silog[],2,0)</f>
        <v>Retención Impuesto de Renta</v>
      </c>
      <c r="AU2848" s="11">
        <f>VLOOKUP(Reten_soc[[#This Row],[Tipo retenciones]],Creados_silog[],3,0)</f>
        <v>0</v>
      </c>
      <c r="AV2848" s="34" t="str">
        <f>VLOOKUP(Reten_soc[[#This Row],[Tipo retenciones]],Creados_silog[],4,0)</f>
        <v>NACIONAL</v>
      </c>
      <c r="AX2848" s="11"/>
    </row>
    <row r="2849" spans="44:50">
      <c r="AR2849" s="1">
        <v>7022</v>
      </c>
      <c r="AS2849" s="39" t="s">
        <v>94</v>
      </c>
      <c r="AT2849" s="34" t="str">
        <f>VLOOKUP(Reten_soc[[#This Row],[Tipo retenciones]],Creados_silog[],2,0)</f>
        <v>Retención Iva Bienes</v>
      </c>
      <c r="AU2849" s="11">
        <f>VLOOKUP(Reten_soc[[#This Row],[Tipo retenciones]],Creados_silog[],3,0)</f>
        <v>0</v>
      </c>
      <c r="AV2849" s="34" t="str">
        <f>VLOOKUP(Reten_soc[[#This Row],[Tipo retenciones]],Creados_silog[],4,0)</f>
        <v>NACIONAL</v>
      </c>
      <c r="AX2849" s="11"/>
    </row>
    <row r="2850" spans="44:50">
      <c r="AR2850" s="1">
        <v>7022</v>
      </c>
      <c r="AS2850" s="39" t="s">
        <v>108</v>
      </c>
      <c r="AT2850" s="34" t="str">
        <f>VLOOKUP(Reten_soc[[#This Row],[Tipo retenciones]],Creados_silog[],2,0)</f>
        <v>Retención Iva Servicios</v>
      </c>
      <c r="AU2850" s="11">
        <f>VLOOKUP(Reten_soc[[#This Row],[Tipo retenciones]],Creados_silog[],3,0)</f>
        <v>0</v>
      </c>
      <c r="AV2850" s="34" t="str">
        <f>VLOOKUP(Reten_soc[[#This Row],[Tipo retenciones]],Creados_silog[],4,0)</f>
        <v>NACIONAL</v>
      </c>
      <c r="AX2850" s="11"/>
    </row>
    <row r="2851" spans="44:50">
      <c r="AR2851" s="1">
        <v>7022</v>
      </c>
      <c r="AS2851" s="39" t="s">
        <v>132</v>
      </c>
      <c r="AT2851" s="34" t="str">
        <f>VLOOKUP(Reten_soc[[#This Row],[Tipo retenciones]],Creados_silog[],2,0)</f>
        <v>Impuesto de Timbre</v>
      </c>
      <c r="AU2851" s="11">
        <f>VLOOKUP(Reten_soc[[#This Row],[Tipo retenciones]],Creados_silog[],3,0)</f>
        <v>0</v>
      </c>
      <c r="AV2851" s="34" t="str">
        <f>VLOOKUP(Reten_soc[[#This Row],[Tipo retenciones]],Creados_silog[],4,0)</f>
        <v>NACIONAL</v>
      </c>
      <c r="AX2851" s="11"/>
    </row>
    <row r="2852" spans="44:50">
      <c r="AR2852" s="1">
        <v>7022</v>
      </c>
      <c r="AS2852" s="1">
        <v>12</v>
      </c>
      <c r="AT2852" s="34" t="str">
        <f>VLOOKUP(Reten_soc[[#This Row],[Tipo retenciones]],Creados_silog[],2,0)</f>
        <v>Reten Impuesto Renta Activida Alterna I</v>
      </c>
      <c r="AU2852" s="11">
        <f>VLOOKUP(Reten_soc[[#This Row],[Tipo retenciones]],Creados_silog[],3,0)</f>
        <v>0</v>
      </c>
      <c r="AV2852" s="34" t="str">
        <f>VLOOKUP(Reten_soc[[#This Row],[Tipo retenciones]],Creados_silog[],4,0)</f>
        <v>NACIONAL</v>
      </c>
      <c r="AX2852" s="11"/>
    </row>
    <row r="2853" spans="44:50">
      <c r="AR2853" s="1">
        <v>7022</v>
      </c>
      <c r="AS2853" s="1">
        <v>17</v>
      </c>
      <c r="AT2853" s="34" t="str">
        <f>VLOOKUP(Reten_soc[[#This Row],[Tipo retenciones]],Creados_silog[],2,0)</f>
        <v>Reten Impuesto Renta Activida Alterna II</v>
      </c>
      <c r="AU2853" s="11">
        <f>VLOOKUP(Reten_soc[[#This Row],[Tipo retenciones]],Creados_silog[],3,0)</f>
        <v>0</v>
      </c>
      <c r="AV2853" s="34" t="str">
        <f>VLOOKUP(Reten_soc[[#This Row],[Tipo retenciones]],Creados_silog[],4,0)</f>
        <v>NACIONAL</v>
      </c>
      <c r="AX2853" s="11"/>
    </row>
    <row r="2854" spans="44:50">
      <c r="AR2854" s="1">
        <v>7022</v>
      </c>
      <c r="AS2854" s="1" t="s">
        <v>2556</v>
      </c>
      <c r="AT2854" s="34" t="str">
        <f>VLOOKUP(Reten_soc[[#This Row],[Tipo retenciones]],Creados_silog[],2,0)</f>
        <v>Estampilla Pro Unal y demás Un Estatales</v>
      </c>
      <c r="AU2854" s="11">
        <f>VLOOKUP(Reten_soc[[#This Row],[Tipo retenciones]],Creados_silog[],3,0)</f>
        <v>70</v>
      </c>
      <c r="AV2854" s="34" t="str">
        <f>VLOOKUP(Reten_soc[[#This Row],[Tipo retenciones]],Creados_silog[],4,0)</f>
        <v>SUCRE</v>
      </c>
      <c r="AX2854" s="11"/>
    </row>
    <row r="2855" spans="44:50">
      <c r="AR2855" s="1">
        <v>7022</v>
      </c>
      <c r="AS2855" s="1" t="s">
        <v>2637</v>
      </c>
      <c r="AT2855" s="34" t="str">
        <f>VLOOKUP(Reten_soc[[#This Row],[Tipo retenciones]],Creados_silog[],2,0)</f>
        <v>Ahorro Fomento a la Construccion AFC</v>
      </c>
      <c r="AU2855" s="11">
        <f>VLOOKUP(Reten_soc[[#This Row],[Tipo retenciones]],Creados_silog[],3,0)</f>
        <v>0</v>
      </c>
      <c r="AV2855" s="34" t="str">
        <f>VLOOKUP(Reten_soc[[#This Row],[Tipo retenciones]],Creados_silog[],4,0)</f>
        <v>NACIONAL</v>
      </c>
      <c r="AX2855" s="11"/>
    </row>
    <row r="2856" spans="44:50">
      <c r="AR2856" s="1">
        <v>7022</v>
      </c>
      <c r="AS2856" s="1" t="s">
        <v>2690</v>
      </c>
      <c r="AT2856" s="34" t="str">
        <f>VLOOKUP(Reten_soc[[#This Row],[Tipo retenciones]],Creados_silog[],2,0)</f>
        <v>Retención ICA Bienes Sucre</v>
      </c>
      <c r="AU2856" s="11">
        <f>VLOOKUP(Reten_soc[[#This Row],[Tipo retenciones]],Creados_silog[],3,0)</f>
        <v>70</v>
      </c>
      <c r="AV2856" s="34" t="str">
        <f>VLOOKUP(Reten_soc[[#This Row],[Tipo retenciones]],Creados_silog[],4,0)</f>
        <v>SUCRE</v>
      </c>
      <c r="AX2856" s="11"/>
    </row>
    <row r="2857" spans="44:50">
      <c r="AR2857" s="1">
        <v>7022</v>
      </c>
      <c r="AS2857" s="1" t="s">
        <v>2695</v>
      </c>
      <c r="AT2857" s="34" t="str">
        <f>VLOOKUP(Reten_soc[[#This Row],[Tipo retenciones]],Creados_silog[],2,0)</f>
        <v>Retención ICA Servicios Sucre</v>
      </c>
      <c r="AU2857" s="11">
        <f>VLOOKUP(Reten_soc[[#This Row],[Tipo retenciones]],Creados_silog[],3,0)</f>
        <v>70</v>
      </c>
      <c r="AV2857" s="34" t="str">
        <f>VLOOKUP(Reten_soc[[#This Row],[Tipo retenciones]],Creados_silog[],4,0)</f>
        <v>SUCRE</v>
      </c>
      <c r="AX2857" s="11"/>
    </row>
    <row r="2858" spans="44:50">
      <c r="AR2858" s="1">
        <v>7022</v>
      </c>
      <c r="AS2858" s="1" t="s">
        <v>2750</v>
      </c>
      <c r="AT2858" s="34" t="str">
        <f>VLOOKUP(Reten_soc[[#This Row],[Tipo retenciones]],Creados_silog[],2,0)</f>
        <v>Estampilla Probienestar Adulto Mayor</v>
      </c>
      <c r="AU2858" s="11">
        <f>VLOOKUP(Reten_soc[[#This Row],[Tipo retenciones]],Creados_silog[],3,0)</f>
        <v>70</v>
      </c>
      <c r="AV2858" s="34" t="str">
        <f>VLOOKUP(Reten_soc[[#This Row],[Tipo retenciones]],Creados_silog[],4,0)</f>
        <v>SUCRE</v>
      </c>
      <c r="AX2858" s="11"/>
    </row>
    <row r="2859" spans="44:50">
      <c r="AR2859" s="1">
        <v>7022</v>
      </c>
      <c r="AS2859" s="1" t="s">
        <v>2810</v>
      </c>
      <c r="AT2859" s="34" t="str">
        <f>VLOOKUP(Reten_soc[[#This Row],[Tipo retenciones]],Creados_silog[],2,0)</f>
        <v>Impuesto Equidad CREE</v>
      </c>
      <c r="AU2859" s="11">
        <f>VLOOKUP(Reten_soc[[#This Row],[Tipo retenciones]],Creados_silog[],3,0)</f>
        <v>0</v>
      </c>
      <c r="AV2859" s="34" t="str">
        <f>VLOOKUP(Reten_soc[[#This Row],[Tipo retenciones]],Creados_silog[],4,0)</f>
        <v>NACIONAL</v>
      </c>
      <c r="AX2859" s="11"/>
    </row>
    <row r="2860" spans="44:50">
      <c r="AR2860" s="1">
        <v>7022</v>
      </c>
      <c r="AS2860" s="1" t="s">
        <v>2826</v>
      </c>
      <c r="AT2860" s="34" t="str">
        <f>VLOOKUP(Reten_soc[[#This Row],[Tipo retenciones]],Creados_silog[],2,0)</f>
        <v>Contribución contrato de obra</v>
      </c>
      <c r="AU2860" s="11">
        <f>VLOOKUP(Reten_soc[[#This Row],[Tipo retenciones]],Creados_silog[],3,0)</f>
        <v>0</v>
      </c>
      <c r="AV2860" s="34" t="str">
        <f>VLOOKUP(Reten_soc[[#This Row],[Tipo retenciones]],Creados_silog[],4,0)</f>
        <v>NACIONAL</v>
      </c>
      <c r="AX2860" s="11"/>
    </row>
    <row r="2861" spans="44:50">
      <c r="AR2861" s="1">
        <v>7022</v>
      </c>
      <c r="AS2861" s="1">
        <v>58</v>
      </c>
      <c r="AT2861" s="34" t="str">
        <f>VLOOKUP(Reten_soc[[#This Row],[Tipo retenciones]],Creados_silog[],2,0)</f>
        <v>Retención ICA Bienes Corozal</v>
      </c>
      <c r="AU2861" s="11">
        <f>VLOOKUP(Reten_soc[[#This Row],[Tipo retenciones]],Creados_silog[],3,0)</f>
        <v>70</v>
      </c>
      <c r="AV2861" s="34" t="str">
        <f>VLOOKUP(Reten_soc[[#This Row],[Tipo retenciones]],Creados_silog[],4,0)</f>
        <v>SUCRE</v>
      </c>
      <c r="AX2861" s="11"/>
    </row>
    <row r="2862" spans="44:50">
      <c r="AR2862" s="1">
        <v>7022</v>
      </c>
      <c r="AS2862" s="1">
        <v>59</v>
      </c>
      <c r="AT2862" s="34" t="str">
        <f>VLOOKUP(Reten_soc[[#This Row],[Tipo retenciones]],Creados_silog[],2,0)</f>
        <v>Retención ICA Servicios Corozal</v>
      </c>
      <c r="AU2862" s="11">
        <f>VLOOKUP(Reten_soc[[#This Row],[Tipo retenciones]],Creados_silog[],3,0)</f>
        <v>70</v>
      </c>
      <c r="AV2862" s="34" t="str">
        <f>VLOOKUP(Reten_soc[[#This Row],[Tipo retenciones]],Creados_silog[],4,0)</f>
        <v>SUCRE</v>
      </c>
      <c r="AX2862" s="11"/>
    </row>
    <row r="2863" spans="44:50">
      <c r="AR2863" s="1">
        <v>7022</v>
      </c>
      <c r="AS2863" s="1" t="s">
        <v>2995</v>
      </c>
      <c r="AT2863" s="34" t="str">
        <f>VLOOKUP(Reten_soc[[#This Row],[Tipo retenciones]],Creados_silog[],2,0)</f>
        <v>Retención Impuesto Solidario Covid19</v>
      </c>
      <c r="AU2863" s="11">
        <f>VLOOKUP(Reten_soc[[#This Row],[Tipo retenciones]],Creados_silog[],3,0)</f>
        <v>0</v>
      </c>
      <c r="AV2863" s="34" t="str">
        <f>VLOOKUP(Reten_soc[[#This Row],[Tipo retenciones]],Creados_silog[],4,0)</f>
        <v>NACIONAL</v>
      </c>
      <c r="AX2863" s="11"/>
    </row>
    <row r="2864" spans="44:50">
      <c r="AR2864" s="1">
        <v>7022</v>
      </c>
      <c r="AS2864" s="1" t="s">
        <v>2998</v>
      </c>
      <c r="AT2864" s="34" t="str">
        <f>VLOOKUP(Reten_soc[[#This Row],[Tipo retenciones]],Creados_silog[],2,0)</f>
        <v>Reten Aport Solidario Voluntario Covid19</v>
      </c>
      <c r="AU2864" s="11">
        <f>VLOOKUP(Reten_soc[[#This Row],[Tipo retenciones]],Creados_silog[],3,0)</f>
        <v>0</v>
      </c>
      <c r="AV2864" s="34" t="str">
        <f>VLOOKUP(Reten_soc[[#This Row],[Tipo retenciones]],Creados_silog[],4,0)</f>
        <v>NACIONAL</v>
      </c>
      <c r="AX2864" s="11"/>
    </row>
    <row r="2865" spans="44:50">
      <c r="AR2865" s="1">
        <v>7022</v>
      </c>
      <c r="AS2865" s="1">
        <v>60</v>
      </c>
      <c r="AT2865" s="34" t="str">
        <f>VLOOKUP(Reten_soc[[#This Row],[Tipo retenciones]],Creados_silog[],2,0)</f>
        <v>Estampilla Pro Hospital Univers. Sucre</v>
      </c>
      <c r="AU2865" s="11">
        <f>VLOOKUP(Reten_soc[[#This Row],[Tipo retenciones]],Creados_silog[],3,0)</f>
        <v>70</v>
      </c>
      <c r="AV2865" s="34" t="str">
        <f>VLOOKUP(Reten_soc[[#This Row],[Tipo retenciones]],Creados_silog[],4,0)</f>
        <v>SUCRE</v>
      </c>
      <c r="AX2865" s="11"/>
    </row>
    <row r="2866" spans="44:50">
      <c r="AR2866" s="1">
        <v>7022</v>
      </c>
      <c r="AS2866" s="1">
        <v>70</v>
      </c>
      <c r="AT2866" s="34" t="str">
        <f>VLOOKUP(Reten_soc[[#This Row],[Tipo retenciones]],Creados_silog[],2,0)</f>
        <v>Estampilla Prodesarrollo-Unv Sucre</v>
      </c>
      <c r="AU2866" s="11">
        <f>VLOOKUP(Reten_soc[[#This Row],[Tipo retenciones]],Creados_silog[],3,0)</f>
        <v>70</v>
      </c>
      <c r="AV2866" s="34" t="str">
        <f>VLOOKUP(Reten_soc[[#This Row],[Tipo retenciones]],Creados_silog[],4,0)</f>
        <v>SUCRE</v>
      </c>
      <c r="AX2866" s="11"/>
    </row>
    <row r="2867" spans="44:50">
      <c r="AR2867" s="1">
        <v>7022</v>
      </c>
      <c r="AS2867" s="1" t="s">
        <v>3331</v>
      </c>
      <c r="AT2867" s="34" t="str">
        <f>VLOOKUP(Reten_soc[[#This Row],[Tipo retenciones]],Creados_silog[],2,0)</f>
        <v>Estampilla Pro Electrificación Rural Suc</v>
      </c>
      <c r="AU2867" s="11">
        <f>VLOOKUP(Reten_soc[[#This Row],[Tipo retenciones]],Creados_silog[],3,0)</f>
        <v>70</v>
      </c>
      <c r="AV2867" s="34" t="str">
        <f>VLOOKUP(Reten_soc[[#This Row],[Tipo retenciones]],Creados_silog[],4,0)</f>
        <v>SUCRE</v>
      </c>
      <c r="AX2867" s="11"/>
    </row>
    <row r="2868" spans="44:50">
      <c r="AR2868" s="1">
        <v>7022</v>
      </c>
      <c r="AS2868" s="1" t="s">
        <v>3098</v>
      </c>
      <c r="AT2868" s="34" t="str">
        <f>VLOOKUP(Reten_soc[[#This Row],[Tipo retenciones]],Creados_silog[],2,0)</f>
        <v>Retención Impuesto EQUIDAD CREE</v>
      </c>
      <c r="AU2868" s="11">
        <f>VLOOKUP(Reten_soc[[#This Row],[Tipo retenciones]],Creados_silog[],3,0)</f>
        <v>0</v>
      </c>
      <c r="AV2868" s="34" t="str">
        <f>VLOOKUP(Reten_soc[[#This Row],[Tipo retenciones]],Creados_silog[],4,0)</f>
        <v>NACIONAL</v>
      </c>
      <c r="AX2868" s="11"/>
    </row>
    <row r="2869" spans="44:50">
      <c r="AR2869" s="1">
        <v>7022</v>
      </c>
      <c r="AS2869" s="1" t="s">
        <v>3101</v>
      </c>
      <c r="AT2869" s="34" t="str">
        <f>VLOOKUP(Reten_soc[[#This Row],[Tipo retenciones]],Creados_silog[],2,0)</f>
        <v>Impuestos Saludables</v>
      </c>
      <c r="AU2869" s="11">
        <f>VLOOKUP(Reten_soc[[#This Row],[Tipo retenciones]],Creados_silog[],3,0)</f>
        <v>0</v>
      </c>
      <c r="AV2869" s="34" t="str">
        <f>VLOOKUP(Reten_soc[[#This Row],[Tipo retenciones]],Creados_silog[],4,0)</f>
        <v>NACIONAL</v>
      </c>
      <c r="AX2869" s="11"/>
    </row>
    <row r="2870" spans="44:50">
      <c r="AR2870" s="1">
        <v>7023</v>
      </c>
      <c r="AS2870" s="39" t="s">
        <v>25</v>
      </c>
      <c r="AT2870" s="34" t="str">
        <f>VLOOKUP(Reten_soc[[#This Row],[Tipo retenciones]],Creados_silog[],2,0)</f>
        <v>Retención Impuesto de Renta</v>
      </c>
      <c r="AU2870" s="11">
        <f>VLOOKUP(Reten_soc[[#This Row],[Tipo retenciones]],Creados_silog[],3,0)</f>
        <v>0</v>
      </c>
      <c r="AV2870" s="34" t="str">
        <f>VLOOKUP(Reten_soc[[#This Row],[Tipo retenciones]],Creados_silog[],4,0)</f>
        <v>NACIONAL</v>
      </c>
      <c r="AX2870" s="11"/>
    </row>
    <row r="2871" spans="44:50">
      <c r="AR2871" s="1">
        <v>7023</v>
      </c>
      <c r="AS2871" s="39" t="s">
        <v>94</v>
      </c>
      <c r="AT2871" s="34" t="str">
        <f>VLOOKUP(Reten_soc[[#This Row],[Tipo retenciones]],Creados_silog[],2,0)</f>
        <v>Retención Iva Bienes</v>
      </c>
      <c r="AU2871" s="11">
        <f>VLOOKUP(Reten_soc[[#This Row],[Tipo retenciones]],Creados_silog[],3,0)</f>
        <v>0</v>
      </c>
      <c r="AV2871" s="34" t="str">
        <f>VLOOKUP(Reten_soc[[#This Row],[Tipo retenciones]],Creados_silog[],4,0)</f>
        <v>NACIONAL</v>
      </c>
      <c r="AX2871" s="11"/>
    </row>
    <row r="2872" spans="44:50">
      <c r="AR2872" s="1">
        <v>7023</v>
      </c>
      <c r="AS2872" s="39" t="s">
        <v>108</v>
      </c>
      <c r="AT2872" s="34" t="str">
        <f>VLOOKUP(Reten_soc[[#This Row],[Tipo retenciones]],Creados_silog[],2,0)</f>
        <v>Retención Iva Servicios</v>
      </c>
      <c r="AU2872" s="11">
        <f>VLOOKUP(Reten_soc[[#This Row],[Tipo retenciones]],Creados_silog[],3,0)</f>
        <v>0</v>
      </c>
      <c r="AV2872" s="34" t="str">
        <f>VLOOKUP(Reten_soc[[#This Row],[Tipo retenciones]],Creados_silog[],4,0)</f>
        <v>NACIONAL</v>
      </c>
      <c r="AX2872" s="11"/>
    </row>
    <row r="2873" spans="44:50">
      <c r="AR2873" s="1">
        <v>7023</v>
      </c>
      <c r="AS2873" s="39" t="s">
        <v>132</v>
      </c>
      <c r="AT2873" s="34" t="str">
        <f>VLOOKUP(Reten_soc[[#This Row],[Tipo retenciones]],Creados_silog[],2,0)</f>
        <v>Impuesto de Timbre</v>
      </c>
      <c r="AU2873" s="11">
        <f>VLOOKUP(Reten_soc[[#This Row],[Tipo retenciones]],Creados_silog[],3,0)</f>
        <v>0</v>
      </c>
      <c r="AV2873" s="34" t="str">
        <f>VLOOKUP(Reten_soc[[#This Row],[Tipo retenciones]],Creados_silog[],4,0)</f>
        <v>NACIONAL</v>
      </c>
      <c r="AX2873" s="11"/>
    </row>
    <row r="2874" spans="44:50">
      <c r="AR2874" s="1">
        <v>7023</v>
      </c>
      <c r="AS2874" s="1">
        <v>12</v>
      </c>
      <c r="AT2874" s="34" t="str">
        <f>VLOOKUP(Reten_soc[[#This Row],[Tipo retenciones]],Creados_silog[],2,0)</f>
        <v>Reten Impuesto Renta Activida Alterna I</v>
      </c>
      <c r="AU2874" s="11">
        <f>VLOOKUP(Reten_soc[[#This Row],[Tipo retenciones]],Creados_silog[],3,0)</f>
        <v>0</v>
      </c>
      <c r="AV2874" s="34" t="str">
        <f>VLOOKUP(Reten_soc[[#This Row],[Tipo retenciones]],Creados_silog[],4,0)</f>
        <v>NACIONAL</v>
      </c>
      <c r="AX2874" s="11"/>
    </row>
    <row r="2875" spans="44:50">
      <c r="AR2875" s="1">
        <v>7023</v>
      </c>
      <c r="AS2875" s="1">
        <v>17</v>
      </c>
      <c r="AT2875" s="34" t="str">
        <f>VLOOKUP(Reten_soc[[#This Row],[Tipo retenciones]],Creados_silog[],2,0)</f>
        <v>Reten Impuesto Renta Activida Alterna II</v>
      </c>
      <c r="AU2875" s="11">
        <f>VLOOKUP(Reten_soc[[#This Row],[Tipo retenciones]],Creados_silog[],3,0)</f>
        <v>0</v>
      </c>
      <c r="AV2875" s="34" t="str">
        <f>VLOOKUP(Reten_soc[[#This Row],[Tipo retenciones]],Creados_silog[],4,0)</f>
        <v>NACIONAL</v>
      </c>
      <c r="AX2875" s="11"/>
    </row>
    <row r="2876" spans="44:50">
      <c r="AR2876" s="1">
        <v>7023</v>
      </c>
      <c r="AS2876" s="1" t="s">
        <v>2556</v>
      </c>
      <c r="AT2876" s="34" t="str">
        <f>VLOOKUP(Reten_soc[[#This Row],[Tipo retenciones]],Creados_silog[],2,0)</f>
        <v>Estampilla Pro Unal y demás Un Estatales</v>
      </c>
      <c r="AU2876" s="11">
        <f>VLOOKUP(Reten_soc[[#This Row],[Tipo retenciones]],Creados_silog[],3,0)</f>
        <v>70</v>
      </c>
      <c r="AV2876" s="34" t="str">
        <f>VLOOKUP(Reten_soc[[#This Row],[Tipo retenciones]],Creados_silog[],4,0)</f>
        <v>SUCRE</v>
      </c>
      <c r="AX2876" s="11"/>
    </row>
    <row r="2877" spans="44:50">
      <c r="AR2877" s="1">
        <v>7023</v>
      </c>
      <c r="AS2877" s="1" t="s">
        <v>2637</v>
      </c>
      <c r="AT2877" s="34" t="str">
        <f>VLOOKUP(Reten_soc[[#This Row],[Tipo retenciones]],Creados_silog[],2,0)</f>
        <v>Ahorro Fomento a la Construccion AFC</v>
      </c>
      <c r="AU2877" s="11">
        <f>VLOOKUP(Reten_soc[[#This Row],[Tipo retenciones]],Creados_silog[],3,0)</f>
        <v>0</v>
      </c>
      <c r="AV2877" s="34" t="str">
        <f>VLOOKUP(Reten_soc[[#This Row],[Tipo retenciones]],Creados_silog[],4,0)</f>
        <v>NACIONAL</v>
      </c>
      <c r="AX2877" s="11"/>
    </row>
    <row r="2878" spans="44:50">
      <c r="AR2878" s="1">
        <v>7023</v>
      </c>
      <c r="AS2878" s="1" t="s">
        <v>2810</v>
      </c>
      <c r="AT2878" s="34" t="str">
        <f>VLOOKUP(Reten_soc[[#This Row],[Tipo retenciones]],Creados_silog[],2,0)</f>
        <v>Impuesto Equidad CREE</v>
      </c>
      <c r="AU2878" s="11">
        <f>VLOOKUP(Reten_soc[[#This Row],[Tipo retenciones]],Creados_silog[],3,0)</f>
        <v>0</v>
      </c>
      <c r="AV2878" s="34" t="str">
        <f>VLOOKUP(Reten_soc[[#This Row],[Tipo retenciones]],Creados_silog[],4,0)</f>
        <v>NACIONAL</v>
      </c>
      <c r="AX2878" s="11"/>
    </row>
    <row r="2879" spans="44:50">
      <c r="AR2879" s="1">
        <v>7023</v>
      </c>
      <c r="AS2879" s="1" t="s">
        <v>2826</v>
      </c>
      <c r="AT2879" s="34" t="str">
        <f>VLOOKUP(Reten_soc[[#This Row],[Tipo retenciones]],Creados_silog[],2,0)</f>
        <v>Contribución contrato de obra</v>
      </c>
      <c r="AU2879" s="11">
        <f>VLOOKUP(Reten_soc[[#This Row],[Tipo retenciones]],Creados_silog[],3,0)</f>
        <v>0</v>
      </c>
      <c r="AV2879" s="34" t="str">
        <f>VLOOKUP(Reten_soc[[#This Row],[Tipo retenciones]],Creados_silog[],4,0)</f>
        <v>NACIONAL</v>
      </c>
      <c r="AX2879" s="11"/>
    </row>
    <row r="2880" spans="44:50">
      <c r="AR2880" s="1">
        <v>7023</v>
      </c>
      <c r="AS2880" s="1" t="s">
        <v>2840</v>
      </c>
      <c r="AT2880" s="34" t="str">
        <f>VLOOKUP(Reten_soc[[#This Row],[Tipo retenciones]],Creados_silog[],2,0)</f>
        <v>Retención ICA Bienes Quibdó</v>
      </c>
      <c r="AU2880" s="11">
        <f>VLOOKUP(Reten_soc[[#This Row],[Tipo retenciones]],Creados_silog[],3,0)</f>
        <v>27</v>
      </c>
      <c r="AV2880" s="34" t="str">
        <f>VLOOKUP(Reten_soc[[#This Row],[Tipo retenciones]],Creados_silog[],4,0)</f>
        <v>CHOCO</v>
      </c>
      <c r="AX2880" s="11"/>
    </row>
    <row r="2881" spans="44:50">
      <c r="AR2881" s="1">
        <v>7023</v>
      </c>
      <c r="AS2881" s="1" t="s">
        <v>2844</v>
      </c>
      <c r="AT2881" s="34" t="str">
        <f>VLOOKUP(Reten_soc[[#This Row],[Tipo retenciones]],Creados_silog[],2,0)</f>
        <v>Retención ICA Servicios Quibdó</v>
      </c>
      <c r="AU2881" s="11">
        <f>VLOOKUP(Reten_soc[[#This Row],[Tipo retenciones]],Creados_silog[],3,0)</f>
        <v>27</v>
      </c>
      <c r="AV2881" s="34" t="str">
        <f>VLOOKUP(Reten_soc[[#This Row],[Tipo retenciones]],Creados_silog[],4,0)</f>
        <v>CHOCO</v>
      </c>
      <c r="AX2881" s="11"/>
    </row>
    <row r="2882" spans="44:50">
      <c r="AR2882" s="1">
        <v>7023</v>
      </c>
      <c r="AS2882" s="1" t="s">
        <v>2995</v>
      </c>
      <c r="AT2882" s="34" t="str">
        <f>VLOOKUP(Reten_soc[[#This Row],[Tipo retenciones]],Creados_silog[],2,0)</f>
        <v>Retención Impuesto Solidario Covid19</v>
      </c>
      <c r="AU2882" s="11">
        <f>VLOOKUP(Reten_soc[[#This Row],[Tipo retenciones]],Creados_silog[],3,0)</f>
        <v>0</v>
      </c>
      <c r="AV2882" s="34" t="str">
        <f>VLOOKUP(Reten_soc[[#This Row],[Tipo retenciones]],Creados_silog[],4,0)</f>
        <v>NACIONAL</v>
      </c>
      <c r="AX2882" s="11"/>
    </row>
    <row r="2883" spans="44:50">
      <c r="AR2883" s="1">
        <v>7023</v>
      </c>
      <c r="AS2883" s="1" t="s">
        <v>2998</v>
      </c>
      <c r="AT2883" s="34" t="str">
        <f>VLOOKUP(Reten_soc[[#This Row],[Tipo retenciones]],Creados_silog[],2,0)</f>
        <v>Reten Aport Solidario Voluntario Covid19</v>
      </c>
      <c r="AU2883" s="11">
        <f>VLOOKUP(Reten_soc[[#This Row],[Tipo retenciones]],Creados_silog[],3,0)</f>
        <v>0</v>
      </c>
      <c r="AV2883" s="34" t="str">
        <f>VLOOKUP(Reten_soc[[#This Row],[Tipo retenciones]],Creados_silog[],4,0)</f>
        <v>NACIONAL</v>
      </c>
      <c r="AX2883" s="11"/>
    </row>
    <row r="2884" spans="44:50">
      <c r="AR2884" s="1">
        <v>7023</v>
      </c>
      <c r="AS2884" s="1">
        <v>81</v>
      </c>
      <c r="AT2884" s="34" t="str">
        <f>VLOOKUP(Reten_soc[[#This Row],[Tipo retenciones]],Creados_silog[],2,0)</f>
        <v>Estampilla Univers. Tecno. Choco</v>
      </c>
      <c r="AU2884" s="11">
        <f>VLOOKUP(Reten_soc[[#This Row],[Tipo retenciones]],Creados_silog[],3,0)</f>
        <v>27</v>
      </c>
      <c r="AV2884" s="34" t="str">
        <f>VLOOKUP(Reten_soc[[#This Row],[Tipo retenciones]],Creados_silog[],4,0)</f>
        <v>CHOCO</v>
      </c>
      <c r="AX2884" s="11"/>
    </row>
    <row r="2885" spans="44:50">
      <c r="AR2885" s="1">
        <v>7023</v>
      </c>
      <c r="AS2885" s="1" t="s">
        <v>3098</v>
      </c>
      <c r="AT2885" s="34" t="str">
        <f>VLOOKUP(Reten_soc[[#This Row],[Tipo retenciones]],Creados_silog[],2,0)</f>
        <v>Retención Impuesto EQUIDAD CREE</v>
      </c>
      <c r="AU2885" s="11">
        <f>VLOOKUP(Reten_soc[[#This Row],[Tipo retenciones]],Creados_silog[],3,0)</f>
        <v>0</v>
      </c>
      <c r="AV2885" s="34" t="str">
        <f>VLOOKUP(Reten_soc[[#This Row],[Tipo retenciones]],Creados_silog[],4,0)</f>
        <v>NACIONAL</v>
      </c>
      <c r="AX2885" s="11"/>
    </row>
    <row r="2886" spans="44:50">
      <c r="AR2886" s="1">
        <v>7023</v>
      </c>
      <c r="AS2886" s="1" t="s">
        <v>3101</v>
      </c>
      <c r="AT2886" s="34" t="str">
        <f>VLOOKUP(Reten_soc[[#This Row],[Tipo retenciones]],Creados_silog[],2,0)</f>
        <v>Impuestos Saludables</v>
      </c>
      <c r="AU2886" s="11">
        <f>VLOOKUP(Reten_soc[[#This Row],[Tipo retenciones]],Creados_silog[],3,0)</f>
        <v>0</v>
      </c>
      <c r="AV2886" s="34" t="str">
        <f>VLOOKUP(Reten_soc[[#This Row],[Tipo retenciones]],Creados_silog[],4,0)</f>
        <v>NACIONAL</v>
      </c>
      <c r="AX2886" s="11"/>
    </row>
    <row r="2887" spans="44:50">
      <c r="AR2887" s="1">
        <v>7024</v>
      </c>
      <c r="AS2887" s="39" t="s">
        <v>25</v>
      </c>
      <c r="AT2887" s="34" t="str">
        <f>VLOOKUP(Reten_soc[[#This Row],[Tipo retenciones]],Creados_silog[],2,0)</f>
        <v>Retención Impuesto de Renta</v>
      </c>
      <c r="AU2887" s="11">
        <f>VLOOKUP(Reten_soc[[#This Row],[Tipo retenciones]],Creados_silog[],3,0)</f>
        <v>0</v>
      </c>
      <c r="AV2887" s="34" t="str">
        <f>VLOOKUP(Reten_soc[[#This Row],[Tipo retenciones]],Creados_silog[],4,0)</f>
        <v>NACIONAL</v>
      </c>
      <c r="AX2887" s="11"/>
    </row>
    <row r="2888" spans="44:50">
      <c r="AR2888" s="1">
        <v>7024</v>
      </c>
      <c r="AS2888" s="39" t="s">
        <v>94</v>
      </c>
      <c r="AT2888" s="34" t="str">
        <f>VLOOKUP(Reten_soc[[#This Row],[Tipo retenciones]],Creados_silog[],2,0)</f>
        <v>Retención Iva Bienes</v>
      </c>
      <c r="AU2888" s="11">
        <f>VLOOKUP(Reten_soc[[#This Row],[Tipo retenciones]],Creados_silog[],3,0)</f>
        <v>0</v>
      </c>
      <c r="AV2888" s="34" t="str">
        <f>VLOOKUP(Reten_soc[[#This Row],[Tipo retenciones]],Creados_silog[],4,0)</f>
        <v>NACIONAL</v>
      </c>
      <c r="AX2888" s="11"/>
    </row>
    <row r="2889" spans="44:50">
      <c r="AR2889" s="1">
        <v>7024</v>
      </c>
      <c r="AS2889" s="39" t="s">
        <v>108</v>
      </c>
      <c r="AT2889" s="34" t="str">
        <f>VLOOKUP(Reten_soc[[#This Row],[Tipo retenciones]],Creados_silog[],2,0)</f>
        <v>Retención Iva Servicios</v>
      </c>
      <c r="AU2889" s="11">
        <f>VLOOKUP(Reten_soc[[#This Row],[Tipo retenciones]],Creados_silog[],3,0)</f>
        <v>0</v>
      </c>
      <c r="AV2889" s="34" t="str">
        <f>VLOOKUP(Reten_soc[[#This Row],[Tipo retenciones]],Creados_silog[],4,0)</f>
        <v>NACIONAL</v>
      </c>
      <c r="AX2889" s="11"/>
    </row>
    <row r="2890" spans="44:50">
      <c r="AR2890" s="1">
        <v>7024</v>
      </c>
      <c r="AS2890" s="39" t="s">
        <v>132</v>
      </c>
      <c r="AT2890" s="34" t="str">
        <f>VLOOKUP(Reten_soc[[#This Row],[Tipo retenciones]],Creados_silog[],2,0)</f>
        <v>Impuesto de Timbre</v>
      </c>
      <c r="AU2890" s="11">
        <f>VLOOKUP(Reten_soc[[#This Row],[Tipo retenciones]],Creados_silog[],3,0)</f>
        <v>0</v>
      </c>
      <c r="AV2890" s="34" t="str">
        <f>VLOOKUP(Reten_soc[[#This Row],[Tipo retenciones]],Creados_silog[],4,0)</f>
        <v>NACIONAL</v>
      </c>
      <c r="AX2890" s="11"/>
    </row>
    <row r="2891" spans="44:50">
      <c r="AR2891" s="1">
        <v>7024</v>
      </c>
      <c r="AS2891" s="1">
        <v>12</v>
      </c>
      <c r="AT2891" s="34" t="str">
        <f>VLOOKUP(Reten_soc[[#This Row],[Tipo retenciones]],Creados_silog[],2,0)</f>
        <v>Reten Impuesto Renta Activida Alterna I</v>
      </c>
      <c r="AU2891" s="11">
        <f>VLOOKUP(Reten_soc[[#This Row],[Tipo retenciones]],Creados_silog[],3,0)</f>
        <v>0</v>
      </c>
      <c r="AV2891" s="34" t="str">
        <f>VLOOKUP(Reten_soc[[#This Row],[Tipo retenciones]],Creados_silog[],4,0)</f>
        <v>NACIONAL</v>
      </c>
      <c r="AX2891" s="11"/>
    </row>
    <row r="2892" spans="44:50">
      <c r="AR2892" s="1">
        <v>7024</v>
      </c>
      <c r="AS2892" s="1">
        <v>17</v>
      </c>
      <c r="AT2892" s="34" t="str">
        <f>VLOOKUP(Reten_soc[[#This Row],[Tipo retenciones]],Creados_silog[],2,0)</f>
        <v>Reten Impuesto Renta Activida Alterna II</v>
      </c>
      <c r="AU2892" s="11">
        <f>VLOOKUP(Reten_soc[[#This Row],[Tipo retenciones]],Creados_silog[],3,0)</f>
        <v>0</v>
      </c>
      <c r="AV2892" s="34" t="str">
        <f>VLOOKUP(Reten_soc[[#This Row],[Tipo retenciones]],Creados_silog[],4,0)</f>
        <v>NACIONAL</v>
      </c>
      <c r="AX2892" s="11"/>
    </row>
    <row r="2893" spans="44:50">
      <c r="AR2893" s="1">
        <v>7024</v>
      </c>
      <c r="AS2893" s="1" t="s">
        <v>2556</v>
      </c>
      <c r="AT2893" s="34" t="str">
        <f>VLOOKUP(Reten_soc[[#This Row],[Tipo retenciones]],Creados_silog[],2,0)</f>
        <v>Estampilla Pro Unal y demás Un Estatales</v>
      </c>
      <c r="AU2893" s="11">
        <f>VLOOKUP(Reten_soc[[#This Row],[Tipo retenciones]],Creados_silog[],3,0)</f>
        <v>70</v>
      </c>
      <c r="AV2893" s="34" t="str">
        <f>VLOOKUP(Reten_soc[[#This Row],[Tipo retenciones]],Creados_silog[],4,0)</f>
        <v>SUCRE</v>
      </c>
      <c r="AX2893" s="11"/>
    </row>
    <row r="2894" spans="44:50">
      <c r="AR2894" s="1">
        <v>7024</v>
      </c>
      <c r="AS2894" s="1" t="s">
        <v>2637</v>
      </c>
      <c r="AT2894" s="34" t="str">
        <f>VLOOKUP(Reten_soc[[#This Row],[Tipo retenciones]],Creados_silog[],2,0)</f>
        <v>Ahorro Fomento a la Construccion AFC</v>
      </c>
      <c r="AU2894" s="11">
        <f>VLOOKUP(Reten_soc[[#This Row],[Tipo retenciones]],Creados_silog[],3,0)</f>
        <v>0</v>
      </c>
      <c r="AV2894" s="34" t="str">
        <f>VLOOKUP(Reten_soc[[#This Row],[Tipo retenciones]],Creados_silog[],4,0)</f>
        <v>NACIONAL</v>
      </c>
      <c r="AX2894" s="11"/>
    </row>
    <row r="2895" spans="44:50">
      <c r="AR2895" s="1">
        <v>7024</v>
      </c>
      <c r="AS2895" s="1" t="s">
        <v>2810</v>
      </c>
      <c r="AT2895" s="34" t="str">
        <f>VLOOKUP(Reten_soc[[#This Row],[Tipo retenciones]],Creados_silog[],2,0)</f>
        <v>Impuesto Equidad CREE</v>
      </c>
      <c r="AU2895" s="11">
        <f>VLOOKUP(Reten_soc[[#This Row],[Tipo retenciones]],Creados_silog[],3,0)</f>
        <v>0</v>
      </c>
      <c r="AV2895" s="34" t="str">
        <f>VLOOKUP(Reten_soc[[#This Row],[Tipo retenciones]],Creados_silog[],4,0)</f>
        <v>NACIONAL</v>
      </c>
      <c r="AX2895" s="11"/>
    </row>
    <row r="2896" spans="44:50">
      <c r="AR2896" s="1">
        <v>7024</v>
      </c>
      <c r="AS2896" s="1" t="s">
        <v>2826</v>
      </c>
      <c r="AT2896" s="34" t="str">
        <f>VLOOKUP(Reten_soc[[#This Row],[Tipo retenciones]],Creados_silog[],2,0)</f>
        <v>Contribución contrato de obra</v>
      </c>
      <c r="AU2896" s="11">
        <f>VLOOKUP(Reten_soc[[#This Row],[Tipo retenciones]],Creados_silog[],3,0)</f>
        <v>0</v>
      </c>
      <c r="AV2896" s="34" t="str">
        <f>VLOOKUP(Reten_soc[[#This Row],[Tipo retenciones]],Creados_silog[],4,0)</f>
        <v>NACIONAL</v>
      </c>
      <c r="AX2896" s="11"/>
    </row>
    <row r="2897" spans="44:50">
      <c r="AR2897" s="1">
        <v>7024</v>
      </c>
      <c r="AS2897" s="1">
        <v>41</v>
      </c>
      <c r="AT2897" s="34" t="str">
        <f>VLOOKUP(Reten_soc[[#This Row],[Tipo retenciones]],Creados_silog[],2,0)</f>
        <v>Retención ICA Bienes Mocoa</v>
      </c>
      <c r="AU2897" s="11">
        <f>VLOOKUP(Reten_soc[[#This Row],[Tipo retenciones]],Creados_silog[],3,0)</f>
        <v>86</v>
      </c>
      <c r="AV2897" s="34" t="str">
        <f>VLOOKUP(Reten_soc[[#This Row],[Tipo retenciones]],Creados_silog[],4,0)</f>
        <v>PUTUMAYO</v>
      </c>
      <c r="AX2897" s="11"/>
    </row>
    <row r="2898" spans="44:50">
      <c r="AR2898" s="1">
        <v>7024</v>
      </c>
      <c r="AS2898" s="1">
        <v>42</v>
      </c>
      <c r="AT2898" s="34" t="str">
        <f>VLOOKUP(Reten_soc[[#This Row],[Tipo retenciones]],Creados_silog[],2,0)</f>
        <v>Retención ICA Servicios Mocoa</v>
      </c>
      <c r="AU2898" s="11">
        <f>VLOOKUP(Reten_soc[[#This Row],[Tipo retenciones]],Creados_silog[],3,0)</f>
        <v>86</v>
      </c>
      <c r="AV2898" s="34" t="str">
        <f>VLOOKUP(Reten_soc[[#This Row],[Tipo retenciones]],Creados_silog[],4,0)</f>
        <v>PUTUMAYO</v>
      </c>
      <c r="AX2898" s="11"/>
    </row>
    <row r="2899" spans="44:50">
      <c r="AR2899" s="1">
        <v>7024</v>
      </c>
      <c r="AS2899" s="1" t="s">
        <v>2995</v>
      </c>
      <c r="AT2899" s="34" t="str">
        <f>VLOOKUP(Reten_soc[[#This Row],[Tipo retenciones]],Creados_silog[],2,0)</f>
        <v>Retención Impuesto Solidario Covid19</v>
      </c>
      <c r="AU2899" s="11">
        <f>VLOOKUP(Reten_soc[[#This Row],[Tipo retenciones]],Creados_silog[],3,0)</f>
        <v>0</v>
      </c>
      <c r="AV2899" s="34" t="str">
        <f>VLOOKUP(Reten_soc[[#This Row],[Tipo retenciones]],Creados_silog[],4,0)</f>
        <v>NACIONAL</v>
      </c>
      <c r="AX2899" s="11"/>
    </row>
    <row r="2900" spans="44:50">
      <c r="AR2900" s="1">
        <v>7024</v>
      </c>
      <c r="AS2900" s="1" t="s">
        <v>2998</v>
      </c>
      <c r="AT2900" s="34" t="str">
        <f>VLOOKUP(Reten_soc[[#This Row],[Tipo retenciones]],Creados_silog[],2,0)</f>
        <v>Reten Aport Solidario Voluntario Covid19</v>
      </c>
      <c r="AU2900" s="11">
        <f>VLOOKUP(Reten_soc[[#This Row],[Tipo retenciones]],Creados_silog[],3,0)</f>
        <v>0</v>
      </c>
      <c r="AV2900" s="34" t="str">
        <f>VLOOKUP(Reten_soc[[#This Row],[Tipo retenciones]],Creados_silog[],4,0)</f>
        <v>NACIONAL</v>
      </c>
      <c r="AX2900" s="11"/>
    </row>
    <row r="2901" spans="44:50">
      <c r="AR2901" s="1">
        <v>7024</v>
      </c>
      <c r="AS2901" s="1" t="s">
        <v>3335</v>
      </c>
      <c r="AT2901" s="34" t="str">
        <f>VLOOKUP(Reten_soc[[#This Row],[Tipo retenciones]],Creados_silog[],2,0)</f>
        <v>Ret ICA Servicios Villagarzón (Putumayo)</v>
      </c>
      <c r="AU2901" s="11">
        <f>VLOOKUP(Reten_soc[[#This Row],[Tipo retenciones]],Creados_silog[],3,0)</f>
        <v>86</v>
      </c>
      <c r="AV2901" s="34" t="str">
        <f>VLOOKUP(Reten_soc[[#This Row],[Tipo retenciones]],Creados_silog[],4,0)</f>
        <v>PUTUMAYO</v>
      </c>
      <c r="AX2901" s="11"/>
    </row>
    <row r="2902" spans="44:50">
      <c r="AR2902" s="1">
        <v>7024</v>
      </c>
      <c r="AS2902" s="1" t="s">
        <v>3337</v>
      </c>
      <c r="AT2902" s="34" t="str">
        <f>VLOOKUP(Reten_soc[[#This Row],[Tipo retenciones]],Creados_silog[],2,0)</f>
        <v>Ret ICA Servicios Orito (Putumayo)</v>
      </c>
      <c r="AU2902" s="11">
        <f>VLOOKUP(Reten_soc[[#This Row],[Tipo retenciones]],Creados_silog[],3,0)</f>
        <v>86</v>
      </c>
      <c r="AV2902" s="34" t="str">
        <f>VLOOKUP(Reten_soc[[#This Row],[Tipo retenciones]],Creados_silog[],4,0)</f>
        <v>PUTUMAYO</v>
      </c>
      <c r="AX2902" s="11"/>
    </row>
    <row r="2903" spans="44:50">
      <c r="AR2903" s="1">
        <v>7024</v>
      </c>
      <c r="AS2903" s="1" t="s">
        <v>3339</v>
      </c>
      <c r="AT2903" s="34" t="str">
        <f>VLOOKUP(Reten_soc[[#This Row],[Tipo retenciones]],Creados_silog[],2,0)</f>
        <v>Ret ICA Servicios Puerto Asis (Putumayo)</v>
      </c>
      <c r="AU2903" s="11">
        <f>VLOOKUP(Reten_soc[[#This Row],[Tipo retenciones]],Creados_silog[],3,0)</f>
        <v>86</v>
      </c>
      <c r="AV2903" s="34" t="str">
        <f>VLOOKUP(Reten_soc[[#This Row],[Tipo retenciones]],Creados_silog[],4,0)</f>
        <v>PUTUMAYO</v>
      </c>
      <c r="AX2903" s="11"/>
    </row>
    <row r="2904" spans="44:50">
      <c r="AR2904" s="1">
        <v>7024</v>
      </c>
      <c r="AS2904" s="1" t="s">
        <v>3098</v>
      </c>
      <c r="AT2904" s="34" t="str">
        <f>VLOOKUP(Reten_soc[[#This Row],[Tipo retenciones]],Creados_silog[],2,0)</f>
        <v>Retención Impuesto EQUIDAD CREE</v>
      </c>
      <c r="AU2904" s="11">
        <f>VLOOKUP(Reten_soc[[#This Row],[Tipo retenciones]],Creados_silog[],3,0)</f>
        <v>0</v>
      </c>
      <c r="AV2904" s="34" t="str">
        <f>VLOOKUP(Reten_soc[[#This Row],[Tipo retenciones]],Creados_silog[],4,0)</f>
        <v>NACIONAL</v>
      </c>
      <c r="AX2904" s="11"/>
    </row>
    <row r="2905" spans="44:50">
      <c r="AR2905" s="1">
        <v>7024</v>
      </c>
      <c r="AS2905" s="1" t="s">
        <v>3101</v>
      </c>
      <c r="AT2905" s="34" t="str">
        <f>VLOOKUP(Reten_soc[[#This Row],[Tipo retenciones]],Creados_silog[],2,0)</f>
        <v>Impuestos Saludables</v>
      </c>
      <c r="AU2905" s="11">
        <f>VLOOKUP(Reten_soc[[#This Row],[Tipo retenciones]],Creados_silog[],3,0)</f>
        <v>0</v>
      </c>
      <c r="AV2905" s="34" t="str">
        <f>VLOOKUP(Reten_soc[[#This Row],[Tipo retenciones]],Creados_silog[],4,0)</f>
        <v>NACIONAL</v>
      </c>
      <c r="AX2905" s="11"/>
    </row>
    <row r="2906" spans="44:50">
      <c r="AR2906" s="1">
        <v>7025</v>
      </c>
      <c r="AS2906" s="39" t="s">
        <v>25</v>
      </c>
      <c r="AT2906" s="34" t="str">
        <f>VLOOKUP(Reten_soc[[#This Row],[Tipo retenciones]],Creados_silog[],2,0)</f>
        <v>Retención Impuesto de Renta</v>
      </c>
      <c r="AU2906" s="11">
        <f>VLOOKUP(Reten_soc[[#This Row],[Tipo retenciones]],Creados_silog[],3,0)</f>
        <v>0</v>
      </c>
      <c r="AV2906" s="34" t="str">
        <f>VLOOKUP(Reten_soc[[#This Row],[Tipo retenciones]],Creados_silog[],4,0)</f>
        <v>NACIONAL</v>
      </c>
      <c r="AX2906" s="11"/>
    </row>
    <row r="2907" spans="44:50">
      <c r="AR2907" s="1">
        <v>7025</v>
      </c>
      <c r="AS2907" s="39" t="s">
        <v>94</v>
      </c>
      <c r="AT2907" s="34" t="str">
        <f>VLOOKUP(Reten_soc[[#This Row],[Tipo retenciones]],Creados_silog[],2,0)</f>
        <v>Retención Iva Bienes</v>
      </c>
      <c r="AU2907" s="11">
        <f>VLOOKUP(Reten_soc[[#This Row],[Tipo retenciones]],Creados_silog[],3,0)</f>
        <v>0</v>
      </c>
      <c r="AV2907" s="34" t="str">
        <f>VLOOKUP(Reten_soc[[#This Row],[Tipo retenciones]],Creados_silog[],4,0)</f>
        <v>NACIONAL</v>
      </c>
      <c r="AX2907" s="11"/>
    </row>
    <row r="2908" spans="44:50">
      <c r="AR2908" s="1">
        <v>7025</v>
      </c>
      <c r="AS2908" s="39" t="s">
        <v>108</v>
      </c>
      <c r="AT2908" s="34" t="str">
        <f>VLOOKUP(Reten_soc[[#This Row],[Tipo retenciones]],Creados_silog[],2,0)</f>
        <v>Retención Iva Servicios</v>
      </c>
      <c r="AU2908" s="11">
        <f>VLOOKUP(Reten_soc[[#This Row],[Tipo retenciones]],Creados_silog[],3,0)</f>
        <v>0</v>
      </c>
      <c r="AV2908" s="34" t="str">
        <f>VLOOKUP(Reten_soc[[#This Row],[Tipo retenciones]],Creados_silog[],4,0)</f>
        <v>NACIONAL</v>
      </c>
      <c r="AX2908" s="11"/>
    </row>
    <row r="2909" spans="44:50">
      <c r="AR2909" s="1">
        <v>7025</v>
      </c>
      <c r="AS2909" s="39" t="s">
        <v>132</v>
      </c>
      <c r="AT2909" s="34" t="str">
        <f>VLOOKUP(Reten_soc[[#This Row],[Tipo retenciones]],Creados_silog[],2,0)</f>
        <v>Impuesto de Timbre</v>
      </c>
      <c r="AU2909" s="11">
        <f>VLOOKUP(Reten_soc[[#This Row],[Tipo retenciones]],Creados_silog[],3,0)</f>
        <v>0</v>
      </c>
      <c r="AV2909" s="34" t="str">
        <f>VLOOKUP(Reten_soc[[#This Row],[Tipo retenciones]],Creados_silog[],4,0)</f>
        <v>NACIONAL</v>
      </c>
      <c r="AX2909" s="11"/>
    </row>
    <row r="2910" spans="44:50">
      <c r="AR2910" s="1">
        <v>7025</v>
      </c>
      <c r="AS2910" s="1" t="s">
        <v>2213</v>
      </c>
      <c r="AT2910" s="34" t="str">
        <f>VLOOKUP(Reten_soc[[#This Row],[Tipo retenciones]],Creados_silog[],2,0)</f>
        <v>Estampilla Prodesarrollo Fronterizo</v>
      </c>
      <c r="AU2910" s="11">
        <f>VLOOKUP(Reten_soc[[#This Row],[Tipo retenciones]],Creados_silog[],3,0)</f>
        <v>44</v>
      </c>
      <c r="AV2910" s="34" t="str">
        <f>VLOOKUP(Reten_soc[[#This Row],[Tipo retenciones]],Creados_silog[],4,0)</f>
        <v>LA GUAJIRA</v>
      </c>
      <c r="AX2910" s="11"/>
    </row>
    <row r="2911" spans="44:50">
      <c r="AR2911" s="1">
        <v>7025</v>
      </c>
      <c r="AS2911" s="1">
        <v>12</v>
      </c>
      <c r="AT2911" s="34" t="str">
        <f>VLOOKUP(Reten_soc[[#This Row],[Tipo retenciones]],Creados_silog[],2,0)</f>
        <v>Reten Impuesto Renta Activida Alterna I</v>
      </c>
      <c r="AU2911" s="11">
        <f>VLOOKUP(Reten_soc[[#This Row],[Tipo retenciones]],Creados_silog[],3,0)</f>
        <v>0</v>
      </c>
      <c r="AV2911" s="34" t="str">
        <f>VLOOKUP(Reten_soc[[#This Row],[Tipo retenciones]],Creados_silog[],4,0)</f>
        <v>NACIONAL</v>
      </c>
      <c r="AX2911" s="11"/>
    </row>
    <row r="2912" spans="44:50">
      <c r="AR2912" s="1">
        <v>7025</v>
      </c>
      <c r="AS2912" s="1">
        <v>17</v>
      </c>
      <c r="AT2912" s="34" t="str">
        <f>VLOOKUP(Reten_soc[[#This Row],[Tipo retenciones]],Creados_silog[],2,0)</f>
        <v>Reten Impuesto Renta Activida Alterna II</v>
      </c>
      <c r="AU2912" s="11">
        <f>VLOOKUP(Reten_soc[[#This Row],[Tipo retenciones]],Creados_silog[],3,0)</f>
        <v>0</v>
      </c>
      <c r="AV2912" s="34" t="str">
        <f>VLOOKUP(Reten_soc[[#This Row],[Tipo retenciones]],Creados_silog[],4,0)</f>
        <v>NACIONAL</v>
      </c>
      <c r="AX2912" s="11"/>
    </row>
    <row r="2913" spans="44:50">
      <c r="AR2913" s="1">
        <v>7025</v>
      </c>
      <c r="AS2913" s="1" t="s">
        <v>2556</v>
      </c>
      <c r="AT2913" s="34" t="str">
        <f>VLOOKUP(Reten_soc[[#This Row],[Tipo retenciones]],Creados_silog[],2,0)</f>
        <v>Estampilla Pro Unal y demás Un Estatales</v>
      </c>
      <c r="AU2913" s="11">
        <f>VLOOKUP(Reten_soc[[#This Row],[Tipo retenciones]],Creados_silog[],3,0)</f>
        <v>70</v>
      </c>
      <c r="AV2913" s="34" t="str">
        <f>VLOOKUP(Reten_soc[[#This Row],[Tipo retenciones]],Creados_silog[],4,0)</f>
        <v>SUCRE</v>
      </c>
      <c r="AX2913" s="11"/>
    </row>
    <row r="2914" spans="44:50">
      <c r="AR2914" s="1">
        <v>7025</v>
      </c>
      <c r="AS2914" s="1" t="s">
        <v>2637</v>
      </c>
      <c r="AT2914" s="34" t="str">
        <f>VLOOKUP(Reten_soc[[#This Row],[Tipo retenciones]],Creados_silog[],2,0)</f>
        <v>Ahorro Fomento a la Construccion AFC</v>
      </c>
      <c r="AU2914" s="11">
        <f>VLOOKUP(Reten_soc[[#This Row],[Tipo retenciones]],Creados_silog[],3,0)</f>
        <v>0</v>
      </c>
      <c r="AV2914" s="34" t="str">
        <f>VLOOKUP(Reten_soc[[#This Row],[Tipo retenciones]],Creados_silog[],4,0)</f>
        <v>NACIONAL</v>
      </c>
      <c r="AX2914" s="11"/>
    </row>
    <row r="2915" spans="44:50">
      <c r="AR2915" s="1">
        <v>7025</v>
      </c>
      <c r="AS2915" s="1" t="s">
        <v>2791</v>
      </c>
      <c r="AT2915" s="34" t="str">
        <f>VLOOKUP(Reten_soc[[#This Row],[Tipo retenciones]],Creados_silog[],2,0)</f>
        <v>Estampilla Pro Universidad de la Guajira</v>
      </c>
      <c r="AU2915" s="11">
        <f>VLOOKUP(Reten_soc[[#This Row],[Tipo retenciones]],Creados_silog[],3,0)</f>
        <v>44</v>
      </c>
      <c r="AV2915" s="34" t="str">
        <f>VLOOKUP(Reten_soc[[#This Row],[Tipo retenciones]],Creados_silog[],4,0)</f>
        <v>LA GUAJIRA</v>
      </c>
      <c r="AX2915" s="11"/>
    </row>
    <row r="2916" spans="44:50">
      <c r="AR2916" s="1">
        <v>7025</v>
      </c>
      <c r="AS2916" s="1" t="s">
        <v>2811</v>
      </c>
      <c r="AT2916" s="34" t="str">
        <f>VLOOKUP(Reten_soc[[#This Row],[Tipo retenciones]],Creados_silog[],2,0)</f>
        <v>Estampilla Procultura</v>
      </c>
      <c r="AU2916" s="11">
        <f>VLOOKUP(Reten_soc[[#This Row],[Tipo retenciones]],Creados_silog[],3,0)</f>
        <v>91</v>
      </c>
      <c r="AV2916" s="34" t="str">
        <f>VLOOKUP(Reten_soc[[#This Row],[Tipo retenciones]],Creados_silog[],4,0)</f>
        <v>AMAZONAS</v>
      </c>
      <c r="AX2916" s="11"/>
    </row>
    <row r="2917" spans="44:50">
      <c r="AR2917" s="1">
        <v>7025</v>
      </c>
      <c r="AS2917" s="1" t="s">
        <v>2810</v>
      </c>
      <c r="AT2917" s="34" t="str">
        <f>VLOOKUP(Reten_soc[[#This Row],[Tipo retenciones]],Creados_silog[],2,0)</f>
        <v>Impuesto Equidad CREE</v>
      </c>
      <c r="AU2917" s="11">
        <f>VLOOKUP(Reten_soc[[#This Row],[Tipo retenciones]],Creados_silog[],3,0)</f>
        <v>0</v>
      </c>
      <c r="AV2917" s="34" t="str">
        <f>VLOOKUP(Reten_soc[[#This Row],[Tipo retenciones]],Creados_silog[],4,0)</f>
        <v>NACIONAL</v>
      </c>
      <c r="AX2917" s="11"/>
    </row>
    <row r="2918" spans="44:50">
      <c r="AR2918" s="1">
        <v>7025</v>
      </c>
      <c r="AS2918" s="1" t="s">
        <v>2826</v>
      </c>
      <c r="AT2918" s="34" t="str">
        <f>VLOOKUP(Reten_soc[[#This Row],[Tipo retenciones]],Creados_silog[],2,0)</f>
        <v>Contribución contrato de obra</v>
      </c>
      <c r="AU2918" s="11">
        <f>VLOOKUP(Reten_soc[[#This Row],[Tipo retenciones]],Creados_silog[],3,0)</f>
        <v>0</v>
      </c>
      <c r="AV2918" s="34" t="str">
        <f>VLOOKUP(Reten_soc[[#This Row],[Tipo retenciones]],Creados_silog[],4,0)</f>
        <v>NACIONAL</v>
      </c>
      <c r="AX2918" s="11"/>
    </row>
    <row r="2919" spans="44:50">
      <c r="AR2919" s="1">
        <v>7025</v>
      </c>
      <c r="AS2919" s="1" t="s">
        <v>2995</v>
      </c>
      <c r="AT2919" s="34" t="str">
        <f>VLOOKUP(Reten_soc[[#This Row],[Tipo retenciones]],Creados_silog[],2,0)</f>
        <v>Retención Impuesto Solidario Covid19</v>
      </c>
      <c r="AU2919" s="11">
        <f>VLOOKUP(Reten_soc[[#This Row],[Tipo retenciones]],Creados_silog[],3,0)</f>
        <v>0</v>
      </c>
      <c r="AV2919" s="34" t="str">
        <f>VLOOKUP(Reten_soc[[#This Row],[Tipo retenciones]],Creados_silog[],4,0)</f>
        <v>NACIONAL</v>
      </c>
      <c r="AX2919" s="11"/>
    </row>
    <row r="2920" spans="44:50">
      <c r="AR2920" s="1">
        <v>7025</v>
      </c>
      <c r="AS2920" s="1" t="s">
        <v>2998</v>
      </c>
      <c r="AT2920" s="34" t="str">
        <f>VLOOKUP(Reten_soc[[#This Row],[Tipo retenciones]],Creados_silog[],2,0)</f>
        <v>Reten Aport Solidario Voluntario Covid19</v>
      </c>
      <c r="AU2920" s="11">
        <f>VLOOKUP(Reten_soc[[#This Row],[Tipo retenciones]],Creados_silog[],3,0)</f>
        <v>0</v>
      </c>
      <c r="AV2920" s="34" t="str">
        <f>VLOOKUP(Reten_soc[[#This Row],[Tipo retenciones]],Creados_silog[],4,0)</f>
        <v>NACIONAL</v>
      </c>
      <c r="AX2920" s="11"/>
    </row>
    <row r="2921" spans="44:50">
      <c r="AR2921" s="1">
        <v>7025</v>
      </c>
      <c r="AS2921" s="1" t="s">
        <v>3121</v>
      </c>
      <c r="AT2921" s="34" t="str">
        <f>VLOOKUP(Reten_soc[[#This Row],[Tipo retenciones]],Creados_silog[],2,0)</f>
        <v>Estam.Pro.bien. Adulto Mayor RIOHACHA 4%</v>
      </c>
      <c r="AU2921" s="11">
        <f>VLOOKUP(Reten_soc[[#This Row],[Tipo retenciones]],Creados_silog[],3,0)</f>
        <v>44</v>
      </c>
      <c r="AV2921" s="34" t="str">
        <f>VLOOKUP(Reten_soc[[#This Row],[Tipo retenciones]],Creados_silog[],4,0)</f>
        <v>LA GUAJIRA</v>
      </c>
      <c r="AX2921" s="11"/>
    </row>
    <row r="2922" spans="44:50">
      <c r="AR2922" s="1">
        <v>7025</v>
      </c>
      <c r="AS2922" s="1">
        <v>93</v>
      </c>
      <c r="AT2922" s="34" t="str">
        <f>VLOOKUP(Reten_soc[[#This Row],[Tipo retenciones]],Creados_silog[],2,0)</f>
        <v>Retención ICA Bienes Riohacha</v>
      </c>
      <c r="AU2922" s="11">
        <f>VLOOKUP(Reten_soc[[#This Row],[Tipo retenciones]],Creados_silog[],3,0)</f>
        <v>44</v>
      </c>
      <c r="AV2922" s="34" t="str">
        <f>VLOOKUP(Reten_soc[[#This Row],[Tipo retenciones]],Creados_silog[],4,0)</f>
        <v>LA GUAJIRA</v>
      </c>
      <c r="AX2922" s="11"/>
    </row>
    <row r="2923" spans="44:50">
      <c r="AR2923" s="1">
        <v>7025</v>
      </c>
      <c r="AS2923" s="1">
        <v>94</v>
      </c>
      <c r="AT2923" s="34" t="str">
        <f>VLOOKUP(Reten_soc[[#This Row],[Tipo retenciones]],Creados_silog[],2,0)</f>
        <v>Retención ICA Servicios Riohacha</v>
      </c>
      <c r="AU2923" s="11">
        <f>VLOOKUP(Reten_soc[[#This Row],[Tipo retenciones]],Creados_silog[],3,0)</f>
        <v>44</v>
      </c>
      <c r="AV2923" s="34" t="str">
        <f>VLOOKUP(Reten_soc[[#This Row],[Tipo retenciones]],Creados_silog[],4,0)</f>
        <v>LA GUAJIRA</v>
      </c>
      <c r="AX2923" s="11"/>
    </row>
    <row r="2924" spans="44:50">
      <c r="AR2924" s="1">
        <v>7025</v>
      </c>
      <c r="AS2924" s="1" t="s">
        <v>3098</v>
      </c>
      <c r="AT2924" s="34" t="str">
        <f>VLOOKUP(Reten_soc[[#This Row],[Tipo retenciones]],Creados_silog[],2,0)</f>
        <v>Retención Impuesto EQUIDAD CREE</v>
      </c>
      <c r="AU2924" s="11">
        <f>VLOOKUP(Reten_soc[[#This Row],[Tipo retenciones]],Creados_silog[],3,0)</f>
        <v>0</v>
      </c>
      <c r="AV2924" s="34" t="str">
        <f>VLOOKUP(Reten_soc[[#This Row],[Tipo retenciones]],Creados_silog[],4,0)</f>
        <v>NACIONAL</v>
      </c>
      <c r="AX2924" s="11"/>
    </row>
    <row r="2925" spans="44:50">
      <c r="AR2925" s="1">
        <v>7025</v>
      </c>
      <c r="AS2925" s="1" t="s">
        <v>3101</v>
      </c>
      <c r="AT2925" s="34" t="str">
        <f>VLOOKUP(Reten_soc[[#This Row],[Tipo retenciones]],Creados_silog[],2,0)</f>
        <v>Impuestos Saludables</v>
      </c>
      <c r="AU2925" s="11">
        <f>VLOOKUP(Reten_soc[[#This Row],[Tipo retenciones]],Creados_silog[],3,0)</f>
        <v>0</v>
      </c>
      <c r="AV2925" s="34" t="str">
        <f>VLOOKUP(Reten_soc[[#This Row],[Tipo retenciones]],Creados_silog[],4,0)</f>
        <v>NACIONAL</v>
      </c>
      <c r="AX2925" s="11"/>
    </row>
    <row r="2926" spans="44:50">
      <c r="AR2926" s="1">
        <v>7026</v>
      </c>
      <c r="AS2926" s="39" t="s">
        <v>25</v>
      </c>
      <c r="AT2926" s="34" t="str">
        <f>VLOOKUP(Reten_soc[[#This Row],[Tipo retenciones]],Creados_silog[],2,0)</f>
        <v>Retención Impuesto de Renta</v>
      </c>
      <c r="AU2926" s="11">
        <f>VLOOKUP(Reten_soc[[#This Row],[Tipo retenciones]],Creados_silog[],3,0)</f>
        <v>0</v>
      </c>
      <c r="AV2926" s="34" t="str">
        <f>VLOOKUP(Reten_soc[[#This Row],[Tipo retenciones]],Creados_silog[],4,0)</f>
        <v>NACIONAL</v>
      </c>
      <c r="AX2926" s="11"/>
    </row>
    <row r="2927" spans="44:50">
      <c r="AR2927" s="1">
        <v>7026</v>
      </c>
      <c r="AS2927" s="39" t="s">
        <v>94</v>
      </c>
      <c r="AT2927" s="34" t="str">
        <f>VLOOKUP(Reten_soc[[#This Row],[Tipo retenciones]],Creados_silog[],2,0)</f>
        <v>Retención Iva Bienes</v>
      </c>
      <c r="AU2927" s="11">
        <f>VLOOKUP(Reten_soc[[#This Row],[Tipo retenciones]],Creados_silog[],3,0)</f>
        <v>0</v>
      </c>
      <c r="AV2927" s="34" t="str">
        <f>VLOOKUP(Reten_soc[[#This Row],[Tipo retenciones]],Creados_silog[],4,0)</f>
        <v>NACIONAL</v>
      </c>
      <c r="AX2927" s="11"/>
    </row>
    <row r="2928" spans="44:50">
      <c r="AR2928" s="1">
        <v>7026</v>
      </c>
      <c r="AS2928" s="39" t="s">
        <v>108</v>
      </c>
      <c r="AT2928" s="34" t="str">
        <f>VLOOKUP(Reten_soc[[#This Row],[Tipo retenciones]],Creados_silog[],2,0)</f>
        <v>Retención Iva Servicios</v>
      </c>
      <c r="AU2928" s="11">
        <f>VLOOKUP(Reten_soc[[#This Row],[Tipo retenciones]],Creados_silog[],3,0)</f>
        <v>0</v>
      </c>
      <c r="AV2928" s="34" t="str">
        <f>VLOOKUP(Reten_soc[[#This Row],[Tipo retenciones]],Creados_silog[],4,0)</f>
        <v>NACIONAL</v>
      </c>
      <c r="AX2928" s="11"/>
    </row>
    <row r="2929" spans="44:50">
      <c r="AR2929" s="1">
        <v>7026</v>
      </c>
      <c r="AS2929" s="39" t="s">
        <v>132</v>
      </c>
      <c r="AT2929" s="34" t="str">
        <f>VLOOKUP(Reten_soc[[#This Row],[Tipo retenciones]],Creados_silog[],2,0)</f>
        <v>Impuesto de Timbre</v>
      </c>
      <c r="AU2929" s="11">
        <f>VLOOKUP(Reten_soc[[#This Row],[Tipo retenciones]],Creados_silog[],3,0)</f>
        <v>0</v>
      </c>
      <c r="AV2929" s="34" t="str">
        <f>VLOOKUP(Reten_soc[[#This Row],[Tipo retenciones]],Creados_silog[],4,0)</f>
        <v>NACIONAL</v>
      </c>
      <c r="AX2929" s="11"/>
    </row>
    <row r="2930" spans="44:50">
      <c r="AR2930" s="1">
        <v>7026</v>
      </c>
      <c r="AS2930" s="1">
        <v>12</v>
      </c>
      <c r="AT2930" s="34" t="str">
        <f>VLOOKUP(Reten_soc[[#This Row],[Tipo retenciones]],Creados_silog[],2,0)</f>
        <v>Reten Impuesto Renta Activida Alterna I</v>
      </c>
      <c r="AU2930" s="11">
        <f>VLOOKUP(Reten_soc[[#This Row],[Tipo retenciones]],Creados_silog[],3,0)</f>
        <v>0</v>
      </c>
      <c r="AV2930" s="34" t="str">
        <f>VLOOKUP(Reten_soc[[#This Row],[Tipo retenciones]],Creados_silog[],4,0)</f>
        <v>NACIONAL</v>
      </c>
      <c r="AX2930" s="11"/>
    </row>
    <row r="2931" spans="44:50">
      <c r="AR2931" s="1">
        <v>7026</v>
      </c>
      <c r="AS2931" s="1">
        <v>17</v>
      </c>
      <c r="AT2931" s="34" t="str">
        <f>VLOOKUP(Reten_soc[[#This Row],[Tipo retenciones]],Creados_silog[],2,0)</f>
        <v>Reten Impuesto Renta Activida Alterna II</v>
      </c>
      <c r="AU2931" s="11">
        <f>VLOOKUP(Reten_soc[[#This Row],[Tipo retenciones]],Creados_silog[],3,0)</f>
        <v>0</v>
      </c>
      <c r="AV2931" s="34" t="str">
        <f>VLOOKUP(Reten_soc[[#This Row],[Tipo retenciones]],Creados_silog[],4,0)</f>
        <v>NACIONAL</v>
      </c>
      <c r="AX2931" s="11"/>
    </row>
    <row r="2932" spans="44:50">
      <c r="AR2932" s="1">
        <v>7026</v>
      </c>
      <c r="AS2932" s="1" t="s">
        <v>2556</v>
      </c>
      <c r="AT2932" s="34" t="str">
        <f>VLOOKUP(Reten_soc[[#This Row],[Tipo retenciones]],Creados_silog[],2,0)</f>
        <v>Estampilla Pro Unal y demás Un Estatales</v>
      </c>
      <c r="AU2932" s="11">
        <f>VLOOKUP(Reten_soc[[#This Row],[Tipo retenciones]],Creados_silog[],3,0)</f>
        <v>70</v>
      </c>
      <c r="AV2932" s="34" t="str">
        <f>VLOOKUP(Reten_soc[[#This Row],[Tipo retenciones]],Creados_silog[],4,0)</f>
        <v>SUCRE</v>
      </c>
      <c r="AX2932" s="11"/>
    </row>
    <row r="2933" spans="44:50">
      <c r="AR2933" s="1">
        <v>7026</v>
      </c>
      <c r="AS2933" s="1" t="s">
        <v>2637</v>
      </c>
      <c r="AT2933" s="34" t="str">
        <f>VLOOKUP(Reten_soc[[#This Row],[Tipo retenciones]],Creados_silog[],2,0)</f>
        <v>Ahorro Fomento a la Construccion AFC</v>
      </c>
      <c r="AU2933" s="11">
        <f>VLOOKUP(Reten_soc[[#This Row],[Tipo retenciones]],Creados_silog[],3,0)</f>
        <v>0</v>
      </c>
      <c r="AV2933" s="34" t="str">
        <f>VLOOKUP(Reten_soc[[#This Row],[Tipo retenciones]],Creados_silog[],4,0)</f>
        <v>NACIONAL</v>
      </c>
      <c r="AX2933" s="11"/>
    </row>
    <row r="2934" spans="44:50">
      <c r="AR2934" s="1">
        <v>7026</v>
      </c>
      <c r="AS2934" s="1" t="s">
        <v>2749</v>
      </c>
      <c r="AT2934" s="34" t="str">
        <f>VLOOKUP(Reten_soc[[#This Row],[Tipo retenciones]],Creados_silog[],2,0)</f>
        <v>Retención ICA Bs S. Andres Prov. Sta Cat</v>
      </c>
      <c r="AU2934" s="11">
        <f>VLOOKUP(Reten_soc[[#This Row],[Tipo retenciones]],Creados_silog[],3,0)</f>
        <v>88</v>
      </c>
      <c r="AV2934" s="34" t="str">
        <f>VLOOKUP(Reten_soc[[#This Row],[Tipo retenciones]],Creados_silog[],4,0)</f>
        <v>SAN ANDRÉS</v>
      </c>
      <c r="AX2934" s="11"/>
    </row>
    <row r="2935" spans="44:50">
      <c r="AR2935" s="1">
        <v>7026</v>
      </c>
      <c r="AS2935" s="1" t="s">
        <v>2755</v>
      </c>
      <c r="AT2935" s="34" t="str">
        <f>VLOOKUP(Reten_soc[[#This Row],[Tipo retenciones]],Creados_silog[],2,0)</f>
        <v>Retención ICA Ss S. Andres Prov. Sta Cat</v>
      </c>
      <c r="AU2935" s="11">
        <f>VLOOKUP(Reten_soc[[#This Row],[Tipo retenciones]],Creados_silog[],3,0)</f>
        <v>88</v>
      </c>
      <c r="AV2935" s="34" t="str">
        <f>VLOOKUP(Reten_soc[[#This Row],[Tipo retenciones]],Creados_silog[],4,0)</f>
        <v>SAN ANDRÉS</v>
      </c>
      <c r="AX2935" s="11"/>
    </row>
    <row r="2936" spans="44:50">
      <c r="AR2936" s="1">
        <v>7026</v>
      </c>
      <c r="AS2936" s="1" t="s">
        <v>2810</v>
      </c>
      <c r="AT2936" s="34" t="str">
        <f>VLOOKUP(Reten_soc[[#This Row],[Tipo retenciones]],Creados_silog[],2,0)</f>
        <v>Impuesto Equidad CREE</v>
      </c>
      <c r="AU2936" s="11">
        <f>VLOOKUP(Reten_soc[[#This Row],[Tipo retenciones]],Creados_silog[],3,0)</f>
        <v>0</v>
      </c>
      <c r="AV2936" s="34" t="str">
        <f>VLOOKUP(Reten_soc[[#This Row],[Tipo retenciones]],Creados_silog[],4,0)</f>
        <v>NACIONAL</v>
      </c>
      <c r="AX2936" s="11"/>
    </row>
    <row r="2937" spans="44:50">
      <c r="AR2937" s="1">
        <v>7026</v>
      </c>
      <c r="AS2937" s="1" t="s">
        <v>2826</v>
      </c>
      <c r="AT2937" s="34" t="str">
        <f>VLOOKUP(Reten_soc[[#This Row],[Tipo retenciones]],Creados_silog[],2,0)</f>
        <v>Contribución contrato de obra</v>
      </c>
      <c r="AU2937" s="11">
        <f>VLOOKUP(Reten_soc[[#This Row],[Tipo retenciones]],Creados_silog[],3,0)</f>
        <v>0</v>
      </c>
      <c r="AV2937" s="34" t="str">
        <f>VLOOKUP(Reten_soc[[#This Row],[Tipo retenciones]],Creados_silog[],4,0)</f>
        <v>NACIONAL</v>
      </c>
      <c r="AX2937" s="11"/>
    </row>
    <row r="2938" spans="44:50">
      <c r="AR2938" s="1">
        <v>7026</v>
      </c>
      <c r="AS2938" s="1" t="s">
        <v>2995</v>
      </c>
      <c r="AT2938" s="34" t="str">
        <f>VLOOKUP(Reten_soc[[#This Row],[Tipo retenciones]],Creados_silog[],2,0)</f>
        <v>Retención Impuesto Solidario Covid19</v>
      </c>
      <c r="AU2938" s="11">
        <f>VLOOKUP(Reten_soc[[#This Row],[Tipo retenciones]],Creados_silog[],3,0)</f>
        <v>0</v>
      </c>
      <c r="AV2938" s="34" t="str">
        <f>VLOOKUP(Reten_soc[[#This Row],[Tipo retenciones]],Creados_silog[],4,0)</f>
        <v>NACIONAL</v>
      </c>
      <c r="AX2938" s="11"/>
    </row>
    <row r="2939" spans="44:50">
      <c r="AR2939" s="1">
        <v>7026</v>
      </c>
      <c r="AS2939" s="1" t="s">
        <v>2998</v>
      </c>
      <c r="AT2939" s="34" t="str">
        <f>VLOOKUP(Reten_soc[[#This Row],[Tipo retenciones]],Creados_silog[],2,0)</f>
        <v>Reten Aport Solidario Voluntario Covid19</v>
      </c>
      <c r="AU2939" s="11">
        <f>VLOOKUP(Reten_soc[[#This Row],[Tipo retenciones]],Creados_silog[],3,0)</f>
        <v>0</v>
      </c>
      <c r="AV2939" s="34" t="str">
        <f>VLOOKUP(Reten_soc[[#This Row],[Tipo retenciones]],Creados_silog[],4,0)</f>
        <v>NACIONAL</v>
      </c>
      <c r="AX2939" s="11"/>
    </row>
    <row r="2940" spans="44:50">
      <c r="AR2940" s="1">
        <v>7026</v>
      </c>
      <c r="AS2940" s="1" t="s">
        <v>3098</v>
      </c>
      <c r="AT2940" s="34" t="str">
        <f>VLOOKUP(Reten_soc[[#This Row],[Tipo retenciones]],Creados_silog[],2,0)</f>
        <v>Retención Impuesto EQUIDAD CREE</v>
      </c>
      <c r="AU2940" s="11">
        <f>VLOOKUP(Reten_soc[[#This Row],[Tipo retenciones]],Creados_silog[],3,0)</f>
        <v>0</v>
      </c>
      <c r="AV2940" s="34" t="str">
        <f>VLOOKUP(Reten_soc[[#This Row],[Tipo retenciones]],Creados_silog[],4,0)</f>
        <v>NACIONAL</v>
      </c>
      <c r="AX2940" s="11"/>
    </row>
    <row r="2941" spans="44:50">
      <c r="AR2941" s="1">
        <v>7027</v>
      </c>
      <c r="AS2941" s="39" t="s">
        <v>25</v>
      </c>
      <c r="AT2941" s="34" t="str">
        <f>VLOOKUP(Reten_soc[[#This Row],[Tipo retenciones]],Creados_silog[],2,0)</f>
        <v>Retención Impuesto de Renta</v>
      </c>
      <c r="AU2941" s="11">
        <f>VLOOKUP(Reten_soc[[#This Row],[Tipo retenciones]],Creados_silog[],3,0)</f>
        <v>0</v>
      </c>
      <c r="AV2941" s="34" t="str">
        <f>VLOOKUP(Reten_soc[[#This Row],[Tipo retenciones]],Creados_silog[],4,0)</f>
        <v>NACIONAL</v>
      </c>
      <c r="AX2941" s="11"/>
    </row>
    <row r="2942" spans="44:50">
      <c r="AR2942" s="1">
        <v>7027</v>
      </c>
      <c r="AS2942" s="39" t="s">
        <v>94</v>
      </c>
      <c r="AT2942" s="34" t="str">
        <f>VLOOKUP(Reten_soc[[#This Row],[Tipo retenciones]],Creados_silog[],2,0)</f>
        <v>Retención Iva Bienes</v>
      </c>
      <c r="AU2942" s="11">
        <f>VLOOKUP(Reten_soc[[#This Row],[Tipo retenciones]],Creados_silog[],3,0)</f>
        <v>0</v>
      </c>
      <c r="AV2942" s="34" t="str">
        <f>VLOOKUP(Reten_soc[[#This Row],[Tipo retenciones]],Creados_silog[],4,0)</f>
        <v>NACIONAL</v>
      </c>
      <c r="AX2942" s="11"/>
    </row>
    <row r="2943" spans="44:50">
      <c r="AR2943" s="1">
        <v>7027</v>
      </c>
      <c r="AS2943" s="39" t="s">
        <v>108</v>
      </c>
      <c r="AT2943" s="34" t="str">
        <f>VLOOKUP(Reten_soc[[#This Row],[Tipo retenciones]],Creados_silog[],2,0)</f>
        <v>Retención Iva Servicios</v>
      </c>
      <c r="AU2943" s="11">
        <f>VLOOKUP(Reten_soc[[#This Row],[Tipo retenciones]],Creados_silog[],3,0)</f>
        <v>0</v>
      </c>
      <c r="AV2943" s="34" t="str">
        <f>VLOOKUP(Reten_soc[[#This Row],[Tipo retenciones]],Creados_silog[],4,0)</f>
        <v>NACIONAL</v>
      </c>
      <c r="AX2943" s="11"/>
    </row>
    <row r="2944" spans="44:50">
      <c r="AR2944" s="1">
        <v>7027</v>
      </c>
      <c r="AS2944" s="39" t="s">
        <v>132</v>
      </c>
      <c r="AT2944" s="34" t="str">
        <f>VLOOKUP(Reten_soc[[#This Row],[Tipo retenciones]],Creados_silog[],2,0)</f>
        <v>Impuesto de Timbre</v>
      </c>
      <c r="AU2944" s="11">
        <f>VLOOKUP(Reten_soc[[#This Row],[Tipo retenciones]],Creados_silog[],3,0)</f>
        <v>0</v>
      </c>
      <c r="AV2944" s="34" t="str">
        <f>VLOOKUP(Reten_soc[[#This Row],[Tipo retenciones]],Creados_silog[],4,0)</f>
        <v>NACIONAL</v>
      </c>
      <c r="AX2944" s="11"/>
    </row>
    <row r="2945" spans="44:50">
      <c r="AR2945" s="1">
        <v>7027</v>
      </c>
      <c r="AS2945" s="1">
        <v>12</v>
      </c>
      <c r="AT2945" s="34" t="str">
        <f>VLOOKUP(Reten_soc[[#This Row],[Tipo retenciones]],Creados_silog[],2,0)</f>
        <v>Reten Impuesto Renta Activida Alterna I</v>
      </c>
      <c r="AU2945" s="11">
        <f>VLOOKUP(Reten_soc[[#This Row],[Tipo retenciones]],Creados_silog[],3,0)</f>
        <v>0</v>
      </c>
      <c r="AV2945" s="34" t="str">
        <f>VLOOKUP(Reten_soc[[#This Row],[Tipo retenciones]],Creados_silog[],4,0)</f>
        <v>NACIONAL</v>
      </c>
      <c r="AX2945" s="11"/>
    </row>
    <row r="2946" spans="44:50">
      <c r="AR2946" s="1">
        <v>7027</v>
      </c>
      <c r="AS2946" s="1">
        <v>17</v>
      </c>
      <c r="AT2946" s="34" t="str">
        <f>VLOOKUP(Reten_soc[[#This Row],[Tipo retenciones]],Creados_silog[],2,0)</f>
        <v>Reten Impuesto Renta Activida Alterna II</v>
      </c>
      <c r="AU2946" s="11">
        <f>VLOOKUP(Reten_soc[[#This Row],[Tipo retenciones]],Creados_silog[],3,0)</f>
        <v>0</v>
      </c>
      <c r="AV2946" s="34" t="str">
        <f>VLOOKUP(Reten_soc[[#This Row],[Tipo retenciones]],Creados_silog[],4,0)</f>
        <v>NACIONAL</v>
      </c>
      <c r="AX2946" s="11"/>
    </row>
    <row r="2947" spans="44:50">
      <c r="AR2947" s="1">
        <v>7027</v>
      </c>
      <c r="AS2947" s="1" t="s">
        <v>2556</v>
      </c>
      <c r="AT2947" s="34" t="str">
        <f>VLOOKUP(Reten_soc[[#This Row],[Tipo retenciones]],Creados_silog[],2,0)</f>
        <v>Estampilla Pro Unal y demás Un Estatales</v>
      </c>
      <c r="AU2947" s="11">
        <f>VLOOKUP(Reten_soc[[#This Row],[Tipo retenciones]],Creados_silog[],3,0)</f>
        <v>70</v>
      </c>
      <c r="AV2947" s="34" t="str">
        <f>VLOOKUP(Reten_soc[[#This Row],[Tipo retenciones]],Creados_silog[],4,0)</f>
        <v>SUCRE</v>
      </c>
      <c r="AX2947" s="11"/>
    </row>
    <row r="2948" spans="44:50">
      <c r="AR2948" s="1">
        <v>7027</v>
      </c>
      <c r="AS2948" s="1" t="s">
        <v>2637</v>
      </c>
      <c r="AT2948" s="34" t="str">
        <f>VLOOKUP(Reten_soc[[#This Row],[Tipo retenciones]],Creados_silog[],2,0)</f>
        <v>Ahorro Fomento a la Construccion AFC</v>
      </c>
      <c r="AU2948" s="11">
        <f>VLOOKUP(Reten_soc[[#This Row],[Tipo retenciones]],Creados_silog[],3,0)</f>
        <v>0</v>
      </c>
      <c r="AV2948" s="34" t="str">
        <f>VLOOKUP(Reten_soc[[#This Row],[Tipo retenciones]],Creados_silog[],4,0)</f>
        <v>NACIONAL</v>
      </c>
      <c r="AX2948" s="11"/>
    </row>
    <row r="2949" spans="44:50">
      <c r="AR2949" s="1">
        <v>7027</v>
      </c>
      <c r="AS2949" s="1" t="s">
        <v>2811</v>
      </c>
      <c r="AT2949" s="34" t="str">
        <f>VLOOKUP(Reten_soc[[#This Row],[Tipo retenciones]],Creados_silog[],2,0)</f>
        <v>Estampilla Procultura</v>
      </c>
      <c r="AU2949" s="11">
        <f>VLOOKUP(Reten_soc[[#This Row],[Tipo retenciones]],Creados_silog[],3,0)</f>
        <v>91</v>
      </c>
      <c r="AV2949" s="34" t="str">
        <f>VLOOKUP(Reten_soc[[#This Row],[Tipo retenciones]],Creados_silog[],4,0)</f>
        <v>AMAZONAS</v>
      </c>
      <c r="AX2949" s="11"/>
    </row>
    <row r="2950" spans="44:50">
      <c r="AR2950" s="1">
        <v>7027</v>
      </c>
      <c r="AS2950" s="1" t="s">
        <v>2816</v>
      </c>
      <c r="AT2950" s="34" t="str">
        <f>VLOOKUP(Reten_soc[[#This Row],[Tipo retenciones]],Creados_silog[],2,0)</f>
        <v>Estampilla Prodesarrollo Univ. Amazonia</v>
      </c>
      <c r="AU2950" s="11">
        <f>VLOOKUP(Reten_soc[[#This Row],[Tipo retenciones]],Creados_silog[],3,0)</f>
        <v>91</v>
      </c>
      <c r="AV2950" s="34" t="str">
        <f>VLOOKUP(Reten_soc[[#This Row],[Tipo retenciones]],Creados_silog[],4,0)</f>
        <v>AMAZONAS</v>
      </c>
      <c r="AX2950" s="11"/>
    </row>
    <row r="2951" spans="44:50">
      <c r="AR2951" s="1">
        <v>7027</v>
      </c>
      <c r="AS2951" s="1">
        <v>35</v>
      </c>
      <c r="AT2951" s="34" t="str">
        <f>VLOOKUP(Reten_soc[[#This Row],[Tipo retenciones]],Creados_silog[],2,0)</f>
        <v>Estampilla Prodesarrollo Amazonas</v>
      </c>
      <c r="AU2951" s="11">
        <f>VLOOKUP(Reten_soc[[#This Row],[Tipo retenciones]],Creados_silog[],3,0)</f>
        <v>91</v>
      </c>
      <c r="AV2951" s="34" t="str">
        <f>VLOOKUP(Reten_soc[[#This Row],[Tipo retenciones]],Creados_silog[],4,0)</f>
        <v>AMAZONAS</v>
      </c>
      <c r="AX2951" s="11"/>
    </row>
    <row r="2952" spans="44:50">
      <c r="AR2952" s="1">
        <v>7027</v>
      </c>
      <c r="AS2952" s="1">
        <v>36</v>
      </c>
      <c r="AT2952" s="34" t="str">
        <f>VLOOKUP(Reten_soc[[#This Row],[Tipo retenciones]],Creados_silog[],2,0)</f>
        <v>Estampilla Proelectrificación Amazonas</v>
      </c>
      <c r="AU2952" s="11">
        <f>VLOOKUP(Reten_soc[[#This Row],[Tipo retenciones]],Creados_silog[],3,0)</f>
        <v>91</v>
      </c>
      <c r="AV2952" s="34" t="str">
        <f>VLOOKUP(Reten_soc[[#This Row],[Tipo retenciones]],Creados_silog[],4,0)</f>
        <v>AMAZONAS</v>
      </c>
      <c r="AX2952" s="11"/>
    </row>
    <row r="2953" spans="44:50">
      <c r="AR2953" s="1">
        <v>7027</v>
      </c>
      <c r="AS2953" s="1">
        <v>37</v>
      </c>
      <c r="AT2953" s="34" t="str">
        <f>VLOOKUP(Reten_soc[[#This Row],[Tipo retenciones]],Creados_silog[],2,0)</f>
        <v>Estampilla Proancianato Amazonas</v>
      </c>
      <c r="AU2953" s="11">
        <f>VLOOKUP(Reten_soc[[#This Row],[Tipo retenciones]],Creados_silog[],3,0)</f>
        <v>91</v>
      </c>
      <c r="AV2953" s="34" t="str">
        <f>VLOOKUP(Reten_soc[[#This Row],[Tipo retenciones]],Creados_silog[],4,0)</f>
        <v>AMAZONAS</v>
      </c>
      <c r="AX2953" s="11"/>
    </row>
    <row r="2954" spans="44:50">
      <c r="AR2954" s="1">
        <v>7027</v>
      </c>
      <c r="AS2954" s="1">
        <v>38</v>
      </c>
      <c r="AT2954" s="34" t="str">
        <f>VLOOKUP(Reten_soc[[#This Row],[Tipo retenciones]],Creados_silog[],2,0)</f>
        <v>Estampilla Prodeport Recreación Amazonas</v>
      </c>
      <c r="AU2954" s="11">
        <f>VLOOKUP(Reten_soc[[#This Row],[Tipo retenciones]],Creados_silog[],3,0)</f>
        <v>91</v>
      </c>
      <c r="AV2954" s="34" t="str">
        <f>VLOOKUP(Reten_soc[[#This Row],[Tipo retenciones]],Creados_silog[],4,0)</f>
        <v>AMAZONAS</v>
      </c>
      <c r="AX2954" s="11"/>
    </row>
    <row r="2955" spans="44:50">
      <c r="AR2955" s="1">
        <v>7027</v>
      </c>
      <c r="AS2955" s="1">
        <v>39</v>
      </c>
      <c r="AT2955" s="34" t="str">
        <f>VLOOKUP(Reten_soc[[#This Row],[Tipo retenciones]],Creados_silog[],2,0)</f>
        <v>Retención ICA Bienes Leticia</v>
      </c>
      <c r="AU2955" s="11">
        <f>VLOOKUP(Reten_soc[[#This Row],[Tipo retenciones]],Creados_silog[],3,0)</f>
        <v>91</v>
      </c>
      <c r="AV2955" s="34" t="str">
        <f>VLOOKUP(Reten_soc[[#This Row],[Tipo retenciones]],Creados_silog[],4,0)</f>
        <v>AMAZONAS</v>
      </c>
      <c r="AX2955" s="11"/>
    </row>
    <row r="2956" spans="44:50">
      <c r="AR2956" s="1">
        <v>7027</v>
      </c>
      <c r="AS2956" s="1" t="s">
        <v>2810</v>
      </c>
      <c r="AT2956" s="34" t="str">
        <f>VLOOKUP(Reten_soc[[#This Row],[Tipo retenciones]],Creados_silog[],2,0)</f>
        <v>Impuesto Equidad CREE</v>
      </c>
      <c r="AU2956" s="11">
        <f>VLOOKUP(Reten_soc[[#This Row],[Tipo retenciones]],Creados_silog[],3,0)</f>
        <v>0</v>
      </c>
      <c r="AV2956" s="34" t="str">
        <f>VLOOKUP(Reten_soc[[#This Row],[Tipo retenciones]],Creados_silog[],4,0)</f>
        <v>NACIONAL</v>
      </c>
      <c r="AX2956" s="11"/>
    </row>
    <row r="2957" spans="44:50">
      <c r="AR2957" s="1">
        <v>7027</v>
      </c>
      <c r="AS2957" s="1" t="s">
        <v>2826</v>
      </c>
      <c r="AT2957" s="34" t="str">
        <f>VLOOKUP(Reten_soc[[#This Row],[Tipo retenciones]],Creados_silog[],2,0)</f>
        <v>Contribución contrato de obra</v>
      </c>
      <c r="AU2957" s="11">
        <f>VLOOKUP(Reten_soc[[#This Row],[Tipo retenciones]],Creados_silog[],3,0)</f>
        <v>0</v>
      </c>
      <c r="AV2957" s="34" t="str">
        <f>VLOOKUP(Reten_soc[[#This Row],[Tipo retenciones]],Creados_silog[],4,0)</f>
        <v>NACIONAL</v>
      </c>
      <c r="AX2957" s="11"/>
    </row>
    <row r="2958" spans="44:50">
      <c r="AR2958" s="1">
        <v>7027</v>
      </c>
      <c r="AS2958" s="1">
        <v>40</v>
      </c>
      <c r="AT2958" s="34" t="str">
        <f>VLOOKUP(Reten_soc[[#This Row],[Tipo retenciones]],Creados_silog[],2,0)</f>
        <v>Retención ICA Servicios Leticia</v>
      </c>
      <c r="AU2958" s="11">
        <f>VLOOKUP(Reten_soc[[#This Row],[Tipo retenciones]],Creados_silog[],3,0)</f>
        <v>91</v>
      </c>
      <c r="AV2958" s="34" t="str">
        <f>VLOOKUP(Reten_soc[[#This Row],[Tipo retenciones]],Creados_silog[],4,0)</f>
        <v>AMAZONAS</v>
      </c>
      <c r="AX2958" s="11"/>
    </row>
    <row r="2959" spans="44:50">
      <c r="AR2959" s="1">
        <v>7027</v>
      </c>
      <c r="AS2959" s="1" t="s">
        <v>2995</v>
      </c>
      <c r="AT2959" s="34" t="str">
        <f>VLOOKUP(Reten_soc[[#This Row],[Tipo retenciones]],Creados_silog[],2,0)</f>
        <v>Retención Impuesto Solidario Covid19</v>
      </c>
      <c r="AU2959" s="11">
        <f>VLOOKUP(Reten_soc[[#This Row],[Tipo retenciones]],Creados_silog[],3,0)</f>
        <v>0</v>
      </c>
      <c r="AV2959" s="34" t="str">
        <f>VLOOKUP(Reten_soc[[#This Row],[Tipo retenciones]],Creados_silog[],4,0)</f>
        <v>NACIONAL</v>
      </c>
      <c r="AX2959" s="11"/>
    </row>
    <row r="2960" spans="44:50">
      <c r="AR2960" s="1">
        <v>7027</v>
      </c>
      <c r="AS2960" s="1" t="s">
        <v>2998</v>
      </c>
      <c r="AT2960" s="34" t="str">
        <f>VLOOKUP(Reten_soc[[#This Row],[Tipo retenciones]],Creados_silog[],2,0)</f>
        <v>Reten Aport Solidario Voluntario Covid19</v>
      </c>
      <c r="AU2960" s="11">
        <f>VLOOKUP(Reten_soc[[#This Row],[Tipo retenciones]],Creados_silog[],3,0)</f>
        <v>0</v>
      </c>
      <c r="AV2960" s="34" t="str">
        <f>VLOOKUP(Reten_soc[[#This Row],[Tipo retenciones]],Creados_silog[],4,0)</f>
        <v>NACIONAL</v>
      </c>
      <c r="AX2960" s="11"/>
    </row>
    <row r="2961" spans="44:50">
      <c r="AR2961" s="1">
        <v>7027</v>
      </c>
      <c r="AS2961" s="1">
        <v>80</v>
      </c>
      <c r="AT2961" s="34" t="str">
        <f>VLOOKUP(Reten_soc[[#This Row],[Tipo retenciones]],Creados_silog[],2,0)</f>
        <v>Estampilla pro Universidad Amazonia</v>
      </c>
      <c r="AU2961" s="11">
        <f>VLOOKUP(Reten_soc[[#This Row],[Tipo retenciones]],Creados_silog[],3,0)</f>
        <v>18</v>
      </c>
      <c r="AV2961" s="34" t="str">
        <f>VLOOKUP(Reten_soc[[#This Row],[Tipo retenciones]],Creados_silog[],4,0)</f>
        <v>CAQUETA</v>
      </c>
      <c r="AX2961" s="11"/>
    </row>
    <row r="2962" spans="44:50">
      <c r="AR2962" s="1">
        <v>7027</v>
      </c>
      <c r="AS2962" s="1" t="s">
        <v>3098</v>
      </c>
      <c r="AT2962" s="34" t="str">
        <f>VLOOKUP(Reten_soc[[#This Row],[Tipo retenciones]],Creados_silog[],2,0)</f>
        <v>Retención Impuesto EQUIDAD CREE</v>
      </c>
      <c r="AU2962" s="11">
        <f>VLOOKUP(Reten_soc[[#This Row],[Tipo retenciones]],Creados_silog[],3,0)</f>
        <v>0</v>
      </c>
      <c r="AV2962" s="34" t="str">
        <f>VLOOKUP(Reten_soc[[#This Row],[Tipo retenciones]],Creados_silog[],4,0)</f>
        <v>NACIONAL</v>
      </c>
      <c r="AX2962" s="11"/>
    </row>
    <row r="2963" spans="44:50">
      <c r="AR2963" s="1">
        <v>7027</v>
      </c>
      <c r="AS2963" s="1" t="s">
        <v>3101</v>
      </c>
      <c r="AT2963" s="34" t="str">
        <f>VLOOKUP(Reten_soc[[#This Row],[Tipo retenciones]],Creados_silog[],2,0)</f>
        <v>Impuestos Saludables</v>
      </c>
      <c r="AU2963" s="11">
        <f>VLOOKUP(Reten_soc[[#This Row],[Tipo retenciones]],Creados_silog[],3,0)</f>
        <v>0</v>
      </c>
      <c r="AV2963" s="34" t="str">
        <f>VLOOKUP(Reten_soc[[#This Row],[Tipo retenciones]],Creados_silog[],4,0)</f>
        <v>NACIONAL</v>
      </c>
      <c r="AX2963" s="11"/>
    </row>
    <row r="2964" spans="44:50">
      <c r="AR2964" s="1">
        <v>7028</v>
      </c>
      <c r="AS2964" s="39" t="s">
        <v>25</v>
      </c>
      <c r="AT2964" s="34" t="str">
        <f>VLOOKUP(Reten_soc[[#This Row],[Tipo retenciones]],Creados_silog[],2,0)</f>
        <v>Retención Impuesto de Renta</v>
      </c>
      <c r="AU2964" s="11">
        <f>VLOOKUP(Reten_soc[[#This Row],[Tipo retenciones]],Creados_silog[],3,0)</f>
        <v>0</v>
      </c>
      <c r="AV2964" s="34" t="str">
        <f>VLOOKUP(Reten_soc[[#This Row],[Tipo retenciones]],Creados_silog[],4,0)</f>
        <v>NACIONAL</v>
      </c>
      <c r="AX2964" s="11"/>
    </row>
    <row r="2965" spans="44:50">
      <c r="AR2965" s="1">
        <v>7028</v>
      </c>
      <c r="AS2965" s="39" t="s">
        <v>94</v>
      </c>
      <c r="AT2965" s="34" t="str">
        <f>VLOOKUP(Reten_soc[[#This Row],[Tipo retenciones]],Creados_silog[],2,0)</f>
        <v>Retención Iva Bienes</v>
      </c>
      <c r="AU2965" s="11">
        <f>VLOOKUP(Reten_soc[[#This Row],[Tipo retenciones]],Creados_silog[],3,0)</f>
        <v>0</v>
      </c>
      <c r="AV2965" s="34" t="str">
        <f>VLOOKUP(Reten_soc[[#This Row],[Tipo retenciones]],Creados_silog[],4,0)</f>
        <v>NACIONAL</v>
      </c>
      <c r="AX2965" s="11"/>
    </row>
    <row r="2966" spans="44:50">
      <c r="AR2966" s="1">
        <v>7028</v>
      </c>
      <c r="AS2966" s="39" t="s">
        <v>108</v>
      </c>
      <c r="AT2966" s="34" t="str">
        <f>VLOOKUP(Reten_soc[[#This Row],[Tipo retenciones]],Creados_silog[],2,0)</f>
        <v>Retención Iva Servicios</v>
      </c>
      <c r="AU2966" s="11">
        <f>VLOOKUP(Reten_soc[[#This Row],[Tipo retenciones]],Creados_silog[],3,0)</f>
        <v>0</v>
      </c>
      <c r="AV2966" s="34" t="str">
        <f>VLOOKUP(Reten_soc[[#This Row],[Tipo retenciones]],Creados_silog[],4,0)</f>
        <v>NACIONAL</v>
      </c>
      <c r="AX2966" s="11"/>
    </row>
    <row r="2967" spans="44:50">
      <c r="AR2967" s="1">
        <v>7028</v>
      </c>
      <c r="AS2967" s="39" t="s">
        <v>132</v>
      </c>
      <c r="AT2967" s="34" t="str">
        <f>VLOOKUP(Reten_soc[[#This Row],[Tipo retenciones]],Creados_silog[],2,0)</f>
        <v>Impuesto de Timbre</v>
      </c>
      <c r="AU2967" s="11">
        <f>VLOOKUP(Reten_soc[[#This Row],[Tipo retenciones]],Creados_silog[],3,0)</f>
        <v>0</v>
      </c>
      <c r="AV2967" s="34" t="str">
        <f>VLOOKUP(Reten_soc[[#This Row],[Tipo retenciones]],Creados_silog[],4,0)</f>
        <v>NACIONAL</v>
      </c>
      <c r="AX2967" s="11"/>
    </row>
    <row r="2968" spans="44:50">
      <c r="AR2968" s="1">
        <v>7028</v>
      </c>
      <c r="AS2968" s="1">
        <v>12</v>
      </c>
      <c r="AT2968" s="34" t="str">
        <f>VLOOKUP(Reten_soc[[#This Row],[Tipo retenciones]],Creados_silog[],2,0)</f>
        <v>Reten Impuesto Renta Activida Alterna I</v>
      </c>
      <c r="AU2968" s="11">
        <f>VLOOKUP(Reten_soc[[#This Row],[Tipo retenciones]],Creados_silog[],3,0)</f>
        <v>0</v>
      </c>
      <c r="AV2968" s="34" t="str">
        <f>VLOOKUP(Reten_soc[[#This Row],[Tipo retenciones]],Creados_silog[],4,0)</f>
        <v>NACIONAL</v>
      </c>
      <c r="AX2968" s="11"/>
    </row>
    <row r="2969" spans="44:50">
      <c r="AR2969" s="1">
        <v>7028</v>
      </c>
      <c r="AS2969" s="1">
        <v>17</v>
      </c>
      <c r="AT2969" s="34" t="str">
        <f>VLOOKUP(Reten_soc[[#This Row],[Tipo retenciones]],Creados_silog[],2,0)</f>
        <v>Reten Impuesto Renta Activida Alterna II</v>
      </c>
      <c r="AU2969" s="11">
        <f>VLOOKUP(Reten_soc[[#This Row],[Tipo retenciones]],Creados_silog[],3,0)</f>
        <v>0</v>
      </c>
      <c r="AV2969" s="34" t="str">
        <f>VLOOKUP(Reten_soc[[#This Row],[Tipo retenciones]],Creados_silog[],4,0)</f>
        <v>NACIONAL</v>
      </c>
      <c r="AX2969" s="11"/>
    </row>
    <row r="2970" spans="44:50">
      <c r="AR2970" s="1">
        <v>7028</v>
      </c>
      <c r="AS2970" s="1" t="s">
        <v>2556</v>
      </c>
      <c r="AT2970" s="34" t="str">
        <f>VLOOKUP(Reten_soc[[#This Row],[Tipo retenciones]],Creados_silog[],2,0)</f>
        <v>Estampilla Pro Unal y demás Un Estatales</v>
      </c>
      <c r="AU2970" s="11">
        <f>VLOOKUP(Reten_soc[[#This Row],[Tipo retenciones]],Creados_silog[],3,0)</f>
        <v>70</v>
      </c>
      <c r="AV2970" s="34" t="str">
        <f>VLOOKUP(Reten_soc[[#This Row],[Tipo retenciones]],Creados_silog[],4,0)</f>
        <v>SUCRE</v>
      </c>
      <c r="AX2970" s="11"/>
    </row>
    <row r="2971" spans="44:50">
      <c r="AR2971" s="1">
        <v>7028</v>
      </c>
      <c r="AS2971" s="1" t="s">
        <v>2637</v>
      </c>
      <c r="AT2971" s="34" t="str">
        <f>VLOOKUP(Reten_soc[[#This Row],[Tipo retenciones]],Creados_silog[],2,0)</f>
        <v>Ahorro Fomento a la Construccion AFC</v>
      </c>
      <c r="AU2971" s="11">
        <f>VLOOKUP(Reten_soc[[#This Row],[Tipo retenciones]],Creados_silog[],3,0)</f>
        <v>0</v>
      </c>
      <c r="AV2971" s="34" t="str">
        <f>VLOOKUP(Reten_soc[[#This Row],[Tipo retenciones]],Creados_silog[],4,0)</f>
        <v>NACIONAL</v>
      </c>
      <c r="AX2971" s="11"/>
    </row>
    <row r="2972" spans="44:50">
      <c r="AR2972" s="1">
        <v>7028</v>
      </c>
      <c r="AS2972" s="1" t="s">
        <v>2810</v>
      </c>
      <c r="AT2972" s="34" t="str">
        <f>VLOOKUP(Reten_soc[[#This Row],[Tipo retenciones]],Creados_silog[],2,0)</f>
        <v>Impuesto Equidad CREE</v>
      </c>
      <c r="AU2972" s="11">
        <f>VLOOKUP(Reten_soc[[#This Row],[Tipo retenciones]],Creados_silog[],3,0)</f>
        <v>0</v>
      </c>
      <c r="AV2972" s="34" t="str">
        <f>VLOOKUP(Reten_soc[[#This Row],[Tipo retenciones]],Creados_silog[],4,0)</f>
        <v>NACIONAL</v>
      </c>
      <c r="AX2972" s="11"/>
    </row>
    <row r="2973" spans="44:50">
      <c r="AR2973" s="1">
        <v>7028</v>
      </c>
      <c r="AS2973" s="1" t="s">
        <v>2826</v>
      </c>
      <c r="AT2973" s="34" t="str">
        <f>VLOOKUP(Reten_soc[[#This Row],[Tipo retenciones]],Creados_silog[],2,0)</f>
        <v>Contribución contrato de obra</v>
      </c>
      <c r="AU2973" s="11">
        <f>VLOOKUP(Reten_soc[[#This Row],[Tipo retenciones]],Creados_silog[],3,0)</f>
        <v>0</v>
      </c>
      <c r="AV2973" s="34" t="str">
        <f>VLOOKUP(Reten_soc[[#This Row],[Tipo retenciones]],Creados_silog[],4,0)</f>
        <v>NACIONAL</v>
      </c>
      <c r="AX2973" s="11"/>
    </row>
    <row r="2974" spans="44:50">
      <c r="AR2974" s="1">
        <v>7028</v>
      </c>
      <c r="AS2974" s="1">
        <v>48</v>
      </c>
      <c r="AT2974" s="34" t="str">
        <f>VLOOKUP(Reten_soc[[#This Row],[Tipo retenciones]],Creados_silog[],2,0)</f>
        <v>Retención ICA Bienes Pto. Carreño</v>
      </c>
      <c r="AU2974" s="11">
        <f>VLOOKUP(Reten_soc[[#This Row],[Tipo retenciones]],Creados_silog[],3,0)</f>
        <v>99</v>
      </c>
      <c r="AV2974" s="34" t="str">
        <f>VLOOKUP(Reten_soc[[#This Row],[Tipo retenciones]],Creados_silog[],4,0)</f>
        <v>VICHADA</v>
      </c>
      <c r="AX2974" s="11"/>
    </row>
    <row r="2975" spans="44:50">
      <c r="AR2975" s="1">
        <v>7028</v>
      </c>
      <c r="AS2975" s="1">
        <v>49</v>
      </c>
      <c r="AT2975" s="34" t="str">
        <f>VLOOKUP(Reten_soc[[#This Row],[Tipo retenciones]],Creados_silog[],2,0)</f>
        <v>Retención ICA Servicios Pto. Carreño</v>
      </c>
      <c r="AU2975" s="11">
        <f>VLOOKUP(Reten_soc[[#This Row],[Tipo retenciones]],Creados_silog[],3,0)</f>
        <v>99</v>
      </c>
      <c r="AV2975" s="34" t="str">
        <f>VLOOKUP(Reten_soc[[#This Row],[Tipo retenciones]],Creados_silog[],4,0)</f>
        <v>VICHADA</v>
      </c>
      <c r="AX2975" s="11"/>
    </row>
    <row r="2976" spans="44:50">
      <c r="AR2976" s="1">
        <v>7028</v>
      </c>
      <c r="AS2976" s="1" t="s">
        <v>2995</v>
      </c>
      <c r="AT2976" s="34" t="str">
        <f>VLOOKUP(Reten_soc[[#This Row],[Tipo retenciones]],Creados_silog[],2,0)</f>
        <v>Retención Impuesto Solidario Covid19</v>
      </c>
      <c r="AU2976" s="11">
        <f>VLOOKUP(Reten_soc[[#This Row],[Tipo retenciones]],Creados_silog[],3,0)</f>
        <v>0</v>
      </c>
      <c r="AV2976" s="34" t="str">
        <f>VLOOKUP(Reten_soc[[#This Row],[Tipo retenciones]],Creados_silog[],4,0)</f>
        <v>NACIONAL</v>
      </c>
      <c r="AX2976" s="11"/>
    </row>
    <row r="2977" spans="44:50">
      <c r="AR2977" s="1">
        <v>7028</v>
      </c>
      <c r="AS2977" s="1" t="s">
        <v>2998</v>
      </c>
      <c r="AT2977" s="34" t="str">
        <f>VLOOKUP(Reten_soc[[#This Row],[Tipo retenciones]],Creados_silog[],2,0)</f>
        <v>Reten Aport Solidario Voluntario Covid19</v>
      </c>
      <c r="AU2977" s="11">
        <f>VLOOKUP(Reten_soc[[#This Row],[Tipo retenciones]],Creados_silog[],3,0)</f>
        <v>0</v>
      </c>
      <c r="AV2977" s="34" t="str">
        <f>VLOOKUP(Reten_soc[[#This Row],[Tipo retenciones]],Creados_silog[],4,0)</f>
        <v>NACIONAL</v>
      </c>
      <c r="AX2977" s="11"/>
    </row>
    <row r="2978" spans="44:50">
      <c r="AR2978" s="1">
        <v>7028</v>
      </c>
      <c r="AS2978" s="1" t="s">
        <v>3098</v>
      </c>
      <c r="AT2978" s="34" t="str">
        <f>VLOOKUP(Reten_soc[[#This Row],[Tipo retenciones]],Creados_silog[],2,0)</f>
        <v>Retención Impuesto EQUIDAD CREE</v>
      </c>
      <c r="AU2978" s="11">
        <f>VLOOKUP(Reten_soc[[#This Row],[Tipo retenciones]],Creados_silog[],3,0)</f>
        <v>0</v>
      </c>
      <c r="AV2978" s="34" t="str">
        <f>VLOOKUP(Reten_soc[[#This Row],[Tipo retenciones]],Creados_silog[],4,0)</f>
        <v>NACIONAL</v>
      </c>
      <c r="AX2978" s="11"/>
    </row>
    <row r="2979" spans="44:50">
      <c r="AR2979" s="1">
        <v>7028</v>
      </c>
      <c r="AS2979" s="1" t="s">
        <v>3101</v>
      </c>
      <c r="AT2979" s="34" t="str">
        <f>VLOOKUP(Reten_soc[[#This Row],[Tipo retenciones]],Creados_silog[],2,0)</f>
        <v>Impuestos Saludables</v>
      </c>
      <c r="AU2979" s="11">
        <f>VLOOKUP(Reten_soc[[#This Row],[Tipo retenciones]],Creados_silog[],3,0)</f>
        <v>0</v>
      </c>
      <c r="AV2979" s="34" t="str">
        <f>VLOOKUP(Reten_soc[[#This Row],[Tipo retenciones]],Creados_silog[],4,0)</f>
        <v>NACIONAL</v>
      </c>
      <c r="AX2979" s="11"/>
    </row>
    <row r="2980" spans="44:50">
      <c r="AR2980" s="1">
        <v>7029</v>
      </c>
      <c r="AS2980" s="39" t="s">
        <v>25</v>
      </c>
      <c r="AT2980" s="34" t="str">
        <f>VLOOKUP(Reten_soc[[#This Row],[Tipo retenciones]],Creados_silog[],2,0)</f>
        <v>Retención Impuesto de Renta</v>
      </c>
      <c r="AU2980" s="11">
        <f>VLOOKUP(Reten_soc[[#This Row],[Tipo retenciones]],Creados_silog[],3,0)</f>
        <v>0</v>
      </c>
      <c r="AV2980" s="34" t="str">
        <f>VLOOKUP(Reten_soc[[#This Row],[Tipo retenciones]],Creados_silog[],4,0)</f>
        <v>NACIONAL</v>
      </c>
      <c r="AX2980" s="11"/>
    </row>
    <row r="2981" spans="44:50">
      <c r="AR2981" s="1">
        <v>7029</v>
      </c>
      <c r="AS2981" s="39" t="s">
        <v>94</v>
      </c>
      <c r="AT2981" s="34" t="str">
        <f>VLOOKUP(Reten_soc[[#This Row],[Tipo retenciones]],Creados_silog[],2,0)</f>
        <v>Retención Iva Bienes</v>
      </c>
      <c r="AU2981" s="11">
        <f>VLOOKUP(Reten_soc[[#This Row],[Tipo retenciones]],Creados_silog[],3,0)</f>
        <v>0</v>
      </c>
      <c r="AV2981" s="34" t="str">
        <f>VLOOKUP(Reten_soc[[#This Row],[Tipo retenciones]],Creados_silog[],4,0)</f>
        <v>NACIONAL</v>
      </c>
      <c r="AX2981" s="11"/>
    </row>
    <row r="2982" spans="44:50">
      <c r="AR2982" s="1">
        <v>7029</v>
      </c>
      <c r="AS2982" s="39" t="s">
        <v>108</v>
      </c>
      <c r="AT2982" s="34" t="str">
        <f>VLOOKUP(Reten_soc[[#This Row],[Tipo retenciones]],Creados_silog[],2,0)</f>
        <v>Retención Iva Servicios</v>
      </c>
      <c r="AU2982" s="11">
        <f>VLOOKUP(Reten_soc[[#This Row],[Tipo retenciones]],Creados_silog[],3,0)</f>
        <v>0</v>
      </c>
      <c r="AV2982" s="34" t="str">
        <f>VLOOKUP(Reten_soc[[#This Row],[Tipo retenciones]],Creados_silog[],4,0)</f>
        <v>NACIONAL</v>
      </c>
      <c r="AX2982" s="11"/>
    </row>
    <row r="2983" spans="44:50">
      <c r="AR2983" s="1">
        <v>7029</v>
      </c>
      <c r="AS2983" s="39" t="s">
        <v>132</v>
      </c>
      <c r="AT2983" s="34" t="str">
        <f>VLOOKUP(Reten_soc[[#This Row],[Tipo retenciones]],Creados_silog[],2,0)</f>
        <v>Impuesto de Timbre</v>
      </c>
      <c r="AU2983" s="11">
        <f>VLOOKUP(Reten_soc[[#This Row],[Tipo retenciones]],Creados_silog[],3,0)</f>
        <v>0</v>
      </c>
      <c r="AV2983" s="34" t="str">
        <f>VLOOKUP(Reten_soc[[#This Row],[Tipo retenciones]],Creados_silog[],4,0)</f>
        <v>NACIONAL</v>
      </c>
      <c r="AX2983" s="11"/>
    </row>
    <row r="2984" spans="44:50">
      <c r="AR2984" s="1">
        <v>7029</v>
      </c>
      <c r="AS2984" s="1">
        <v>12</v>
      </c>
      <c r="AT2984" s="34" t="str">
        <f>VLOOKUP(Reten_soc[[#This Row],[Tipo retenciones]],Creados_silog[],2,0)</f>
        <v>Reten Impuesto Renta Activida Alterna I</v>
      </c>
      <c r="AU2984" s="11">
        <f>VLOOKUP(Reten_soc[[#This Row],[Tipo retenciones]],Creados_silog[],3,0)</f>
        <v>0</v>
      </c>
      <c r="AV2984" s="34" t="str">
        <f>VLOOKUP(Reten_soc[[#This Row],[Tipo retenciones]],Creados_silog[],4,0)</f>
        <v>NACIONAL</v>
      </c>
      <c r="AX2984" s="11"/>
    </row>
    <row r="2985" spans="44:50">
      <c r="AR2985" s="1">
        <v>7029</v>
      </c>
      <c r="AS2985" s="1">
        <v>17</v>
      </c>
      <c r="AT2985" s="34" t="str">
        <f>VLOOKUP(Reten_soc[[#This Row],[Tipo retenciones]],Creados_silog[],2,0)</f>
        <v>Reten Impuesto Renta Activida Alterna II</v>
      </c>
      <c r="AU2985" s="11">
        <f>VLOOKUP(Reten_soc[[#This Row],[Tipo retenciones]],Creados_silog[],3,0)</f>
        <v>0</v>
      </c>
      <c r="AV2985" s="34" t="str">
        <f>VLOOKUP(Reten_soc[[#This Row],[Tipo retenciones]],Creados_silog[],4,0)</f>
        <v>NACIONAL</v>
      </c>
      <c r="AX2985" s="11"/>
    </row>
    <row r="2986" spans="44:50">
      <c r="AR2986" s="1">
        <v>7029</v>
      </c>
      <c r="AS2986" s="1" t="s">
        <v>2556</v>
      </c>
      <c r="AT2986" s="34" t="str">
        <f>VLOOKUP(Reten_soc[[#This Row],[Tipo retenciones]],Creados_silog[],2,0)</f>
        <v>Estampilla Pro Unal y demás Un Estatales</v>
      </c>
      <c r="AU2986" s="11">
        <f>VLOOKUP(Reten_soc[[#This Row],[Tipo retenciones]],Creados_silog[],3,0)</f>
        <v>70</v>
      </c>
      <c r="AV2986" s="34" t="str">
        <f>VLOOKUP(Reten_soc[[#This Row],[Tipo retenciones]],Creados_silog[],4,0)</f>
        <v>SUCRE</v>
      </c>
      <c r="AX2986" s="11"/>
    </row>
    <row r="2987" spans="44:50">
      <c r="AR2987" s="1">
        <v>7029</v>
      </c>
      <c r="AS2987" s="1" t="s">
        <v>2637</v>
      </c>
      <c r="AT2987" s="34" t="str">
        <f>VLOOKUP(Reten_soc[[#This Row],[Tipo retenciones]],Creados_silog[],2,0)</f>
        <v>Ahorro Fomento a la Construccion AFC</v>
      </c>
      <c r="AU2987" s="11">
        <f>VLOOKUP(Reten_soc[[#This Row],[Tipo retenciones]],Creados_silog[],3,0)</f>
        <v>0</v>
      </c>
      <c r="AV2987" s="34" t="str">
        <f>VLOOKUP(Reten_soc[[#This Row],[Tipo retenciones]],Creados_silog[],4,0)</f>
        <v>NACIONAL</v>
      </c>
      <c r="AX2987" s="11"/>
    </row>
    <row r="2988" spans="44:50">
      <c r="AR2988" s="1">
        <v>7029</v>
      </c>
      <c r="AS2988" s="1">
        <v>20</v>
      </c>
      <c r="AT2988" s="34" t="str">
        <f>VLOOKUP(Reten_soc[[#This Row],[Tipo retenciones]],Creados_silog[],2,0)</f>
        <v>Retención ICA Bienes Florencia</v>
      </c>
      <c r="AU2988" s="11">
        <f>VLOOKUP(Reten_soc[[#This Row],[Tipo retenciones]],Creados_silog[],3,0)</f>
        <v>18</v>
      </c>
      <c r="AV2988" s="34" t="str">
        <f>VLOOKUP(Reten_soc[[#This Row],[Tipo retenciones]],Creados_silog[],4,0)</f>
        <v>CAQUETA</v>
      </c>
      <c r="AX2988" s="11"/>
    </row>
    <row r="2989" spans="44:50">
      <c r="AR2989" s="1">
        <v>7029</v>
      </c>
      <c r="AS2989" s="1">
        <v>21</v>
      </c>
      <c r="AT2989" s="34" t="str">
        <f>VLOOKUP(Reten_soc[[#This Row],[Tipo retenciones]],Creados_silog[],2,0)</f>
        <v>Retención ICA Servicios Florencia</v>
      </c>
      <c r="AU2989" s="11">
        <f>VLOOKUP(Reten_soc[[#This Row],[Tipo retenciones]],Creados_silog[],3,0)</f>
        <v>18</v>
      </c>
      <c r="AV2989" s="34" t="str">
        <f>VLOOKUP(Reten_soc[[#This Row],[Tipo retenciones]],Creados_silog[],4,0)</f>
        <v>CAQUETA</v>
      </c>
      <c r="AX2989" s="11"/>
    </row>
    <row r="2990" spans="44:50">
      <c r="AR2990" s="1">
        <v>7029</v>
      </c>
      <c r="AS2990" s="1" t="s">
        <v>2770</v>
      </c>
      <c r="AT2990" s="34" t="str">
        <f>VLOOKUP(Reten_soc[[#This Row],[Tipo retenciones]],Creados_silog[],2,0)</f>
        <v>Retención ICA Bienes Solano (Caqueta)</v>
      </c>
      <c r="AU2990" s="11">
        <f>VLOOKUP(Reten_soc[[#This Row],[Tipo retenciones]],Creados_silog[],3,0)</f>
        <v>18</v>
      </c>
      <c r="AV2990" s="34" t="str">
        <f>VLOOKUP(Reten_soc[[#This Row],[Tipo retenciones]],Creados_silog[],4,0)</f>
        <v>CAQUETA</v>
      </c>
      <c r="AX2990" s="11"/>
    </row>
    <row r="2991" spans="44:50">
      <c r="AR2991" s="1">
        <v>7029</v>
      </c>
      <c r="AS2991" s="1" t="s">
        <v>2774</v>
      </c>
      <c r="AT2991" s="34" t="str">
        <f>VLOOKUP(Reten_soc[[#This Row],[Tipo retenciones]],Creados_silog[],2,0)</f>
        <v>Retención ICA Servicios Solano (Caqueta</v>
      </c>
      <c r="AU2991" s="11">
        <f>VLOOKUP(Reten_soc[[#This Row],[Tipo retenciones]],Creados_silog[],3,0)</f>
        <v>18</v>
      </c>
      <c r="AV2991" s="34" t="str">
        <f>VLOOKUP(Reten_soc[[#This Row],[Tipo retenciones]],Creados_silog[],4,0)</f>
        <v>CAQUETA</v>
      </c>
      <c r="AX2991" s="11"/>
    </row>
    <row r="2992" spans="44:50">
      <c r="AR2992" s="1">
        <v>7029</v>
      </c>
      <c r="AS2992" s="1" t="s">
        <v>2810</v>
      </c>
      <c r="AT2992" s="34" t="str">
        <f>VLOOKUP(Reten_soc[[#This Row],[Tipo retenciones]],Creados_silog[],2,0)</f>
        <v>Impuesto Equidad CREE</v>
      </c>
      <c r="AU2992" s="11">
        <f>VLOOKUP(Reten_soc[[#This Row],[Tipo retenciones]],Creados_silog[],3,0)</f>
        <v>0</v>
      </c>
      <c r="AV2992" s="34" t="str">
        <f>VLOOKUP(Reten_soc[[#This Row],[Tipo retenciones]],Creados_silog[],4,0)</f>
        <v>NACIONAL</v>
      </c>
      <c r="AX2992" s="11"/>
    </row>
    <row r="2993" spans="44:50">
      <c r="AR2993" s="1">
        <v>7029</v>
      </c>
      <c r="AS2993" s="1" t="s">
        <v>2826</v>
      </c>
      <c r="AT2993" s="34" t="str">
        <f>VLOOKUP(Reten_soc[[#This Row],[Tipo retenciones]],Creados_silog[],2,0)</f>
        <v>Contribución contrato de obra</v>
      </c>
      <c r="AU2993" s="11">
        <f>VLOOKUP(Reten_soc[[#This Row],[Tipo retenciones]],Creados_silog[],3,0)</f>
        <v>0</v>
      </c>
      <c r="AV2993" s="34" t="str">
        <f>VLOOKUP(Reten_soc[[#This Row],[Tipo retenciones]],Creados_silog[],4,0)</f>
        <v>NACIONAL</v>
      </c>
      <c r="AX2993" s="11"/>
    </row>
    <row r="2994" spans="44:50">
      <c r="AR2994" s="1">
        <v>7029</v>
      </c>
      <c r="AS2994" s="1" t="s">
        <v>2995</v>
      </c>
      <c r="AT2994" s="34" t="str">
        <f>VLOOKUP(Reten_soc[[#This Row],[Tipo retenciones]],Creados_silog[],2,0)</f>
        <v>Retención Impuesto Solidario Covid19</v>
      </c>
      <c r="AU2994" s="11">
        <f>VLOOKUP(Reten_soc[[#This Row],[Tipo retenciones]],Creados_silog[],3,0)</f>
        <v>0</v>
      </c>
      <c r="AV2994" s="34" t="str">
        <f>VLOOKUP(Reten_soc[[#This Row],[Tipo retenciones]],Creados_silog[],4,0)</f>
        <v>NACIONAL</v>
      </c>
      <c r="AX2994" s="11"/>
    </row>
    <row r="2995" spans="44:50">
      <c r="AR2995" s="1">
        <v>7029</v>
      </c>
      <c r="AS2995" s="1" t="s">
        <v>2998</v>
      </c>
      <c r="AT2995" s="34" t="str">
        <f>VLOOKUP(Reten_soc[[#This Row],[Tipo retenciones]],Creados_silog[],2,0)</f>
        <v>Reten Aport Solidario Voluntario Covid19</v>
      </c>
      <c r="AU2995" s="11">
        <f>VLOOKUP(Reten_soc[[#This Row],[Tipo retenciones]],Creados_silog[],3,0)</f>
        <v>0</v>
      </c>
      <c r="AV2995" s="34" t="str">
        <f>VLOOKUP(Reten_soc[[#This Row],[Tipo retenciones]],Creados_silog[],4,0)</f>
        <v>NACIONAL</v>
      </c>
      <c r="AX2995" s="11"/>
    </row>
    <row r="2996" spans="44:50">
      <c r="AR2996" s="1">
        <v>7029</v>
      </c>
      <c r="AS2996" s="1">
        <v>80</v>
      </c>
      <c r="AT2996" s="34" t="str">
        <f>VLOOKUP(Reten_soc[[#This Row],[Tipo retenciones]],Creados_silog[],2,0)</f>
        <v>Estampilla pro Universidad Amazonia</v>
      </c>
      <c r="AU2996" s="11">
        <f>VLOOKUP(Reten_soc[[#This Row],[Tipo retenciones]],Creados_silog[],3,0)</f>
        <v>18</v>
      </c>
      <c r="AV2996" s="34" t="str">
        <f>VLOOKUP(Reten_soc[[#This Row],[Tipo retenciones]],Creados_silog[],4,0)</f>
        <v>CAQUETA</v>
      </c>
      <c r="AX2996" s="11"/>
    </row>
    <row r="2997" spans="44:50">
      <c r="AR2997" s="1">
        <v>7029</v>
      </c>
      <c r="AS2997" s="1" t="s">
        <v>3098</v>
      </c>
      <c r="AT2997" s="34" t="str">
        <f>VLOOKUP(Reten_soc[[#This Row],[Tipo retenciones]],Creados_silog[],2,0)</f>
        <v>Retención Impuesto EQUIDAD CREE</v>
      </c>
      <c r="AU2997" s="11">
        <f>VLOOKUP(Reten_soc[[#This Row],[Tipo retenciones]],Creados_silog[],3,0)</f>
        <v>0</v>
      </c>
      <c r="AV2997" s="34" t="str">
        <f>VLOOKUP(Reten_soc[[#This Row],[Tipo retenciones]],Creados_silog[],4,0)</f>
        <v>NACIONAL</v>
      </c>
      <c r="AX2997" s="11"/>
    </row>
    <row r="2998" spans="44:50">
      <c r="AR2998" s="1">
        <v>7029</v>
      </c>
      <c r="AS2998" s="1" t="s">
        <v>3101</v>
      </c>
      <c r="AT2998" s="34" t="str">
        <f>VLOOKUP(Reten_soc[[#This Row],[Tipo retenciones]],Creados_silog[],2,0)</f>
        <v>Impuestos Saludables</v>
      </c>
      <c r="AU2998" s="11">
        <f>VLOOKUP(Reten_soc[[#This Row],[Tipo retenciones]],Creados_silog[],3,0)</f>
        <v>0</v>
      </c>
      <c r="AV2998" s="34" t="str">
        <f>VLOOKUP(Reten_soc[[#This Row],[Tipo retenciones]],Creados_silog[],4,0)</f>
        <v>NACIONAL</v>
      </c>
      <c r="AX2998" s="11"/>
    </row>
    <row r="2999" spans="44:50">
      <c r="AR2999" s="1" t="s">
        <v>3648</v>
      </c>
      <c r="AS2999" s="39" t="s">
        <v>25</v>
      </c>
      <c r="AT2999" s="34" t="str">
        <f>VLOOKUP(Reten_soc[[#This Row],[Tipo retenciones]],Creados_silog[],2,0)</f>
        <v>Retención Impuesto de Renta</v>
      </c>
      <c r="AU2999" s="11">
        <f>VLOOKUP(Reten_soc[[#This Row],[Tipo retenciones]],Creados_silog[],3,0)</f>
        <v>0</v>
      </c>
      <c r="AV2999" s="34" t="str">
        <f>VLOOKUP(Reten_soc[[#This Row],[Tipo retenciones]],Creados_silog[],4,0)</f>
        <v>NACIONAL</v>
      </c>
      <c r="AX2999" s="11"/>
    </row>
    <row r="3000" spans="44:50">
      <c r="AR3000" s="1" t="s">
        <v>3648</v>
      </c>
      <c r="AS3000" s="39" t="s">
        <v>94</v>
      </c>
      <c r="AT3000" s="34" t="str">
        <f>VLOOKUP(Reten_soc[[#This Row],[Tipo retenciones]],Creados_silog[],2,0)</f>
        <v>Retención Iva Bienes</v>
      </c>
      <c r="AU3000" s="11">
        <f>VLOOKUP(Reten_soc[[#This Row],[Tipo retenciones]],Creados_silog[],3,0)</f>
        <v>0</v>
      </c>
      <c r="AV3000" s="34" t="str">
        <f>VLOOKUP(Reten_soc[[#This Row],[Tipo retenciones]],Creados_silog[],4,0)</f>
        <v>NACIONAL</v>
      </c>
      <c r="AX3000" s="11"/>
    </row>
    <row r="3001" spans="44:50">
      <c r="AR3001" s="1" t="s">
        <v>3648</v>
      </c>
      <c r="AS3001" s="39" t="s">
        <v>108</v>
      </c>
      <c r="AT3001" s="34" t="str">
        <f>VLOOKUP(Reten_soc[[#This Row],[Tipo retenciones]],Creados_silog[],2,0)</f>
        <v>Retención Iva Servicios</v>
      </c>
      <c r="AU3001" s="11">
        <f>VLOOKUP(Reten_soc[[#This Row],[Tipo retenciones]],Creados_silog[],3,0)</f>
        <v>0</v>
      </c>
      <c r="AV3001" s="34" t="str">
        <f>VLOOKUP(Reten_soc[[#This Row],[Tipo retenciones]],Creados_silog[],4,0)</f>
        <v>NACIONAL</v>
      </c>
      <c r="AX3001" s="11"/>
    </row>
    <row r="3002" spans="44:50">
      <c r="AR3002" s="1" t="s">
        <v>3648</v>
      </c>
      <c r="AS3002" s="39" t="s">
        <v>1754</v>
      </c>
      <c r="AT3002" s="34" t="str">
        <f>VLOOKUP(Reten_soc[[#This Row],[Tipo retenciones]],Creados_silog[],2,0)</f>
        <v>Retención ICA Bienes Bogotá</v>
      </c>
      <c r="AU3002" s="11">
        <f>VLOOKUP(Reten_soc[[#This Row],[Tipo retenciones]],Creados_silog[],3,0)</f>
        <v>11</v>
      </c>
      <c r="AV3002" s="34" t="str">
        <f>VLOOKUP(Reten_soc[[#This Row],[Tipo retenciones]],Creados_silog[],4,0)</f>
        <v>BOGOTÁ</v>
      </c>
      <c r="AX3002" s="11"/>
    </row>
    <row r="3003" spans="44:50">
      <c r="AR3003" s="1" t="s">
        <v>3648</v>
      </c>
      <c r="AS3003" s="39" t="s">
        <v>124</v>
      </c>
      <c r="AT3003" s="34" t="str">
        <f>VLOOKUP(Reten_soc[[#This Row],[Tipo retenciones]],Creados_silog[],2,0)</f>
        <v>Retención ICA Servicios Bogotá</v>
      </c>
      <c r="AU3003" s="11">
        <f>VLOOKUP(Reten_soc[[#This Row],[Tipo retenciones]],Creados_silog[],3,0)</f>
        <v>11</v>
      </c>
      <c r="AV3003" s="34" t="str">
        <f>VLOOKUP(Reten_soc[[#This Row],[Tipo retenciones]],Creados_silog[],4,0)</f>
        <v>BOGOTÁ</v>
      </c>
      <c r="AX3003" s="11"/>
    </row>
    <row r="3004" spans="44:50">
      <c r="AR3004" s="1" t="s">
        <v>3648</v>
      </c>
      <c r="AS3004" s="39" t="s">
        <v>132</v>
      </c>
      <c r="AT3004" s="34" t="str">
        <f>VLOOKUP(Reten_soc[[#This Row],[Tipo retenciones]],Creados_silog[],2,0)</f>
        <v>Impuesto de Timbre</v>
      </c>
      <c r="AU3004" s="11">
        <f>VLOOKUP(Reten_soc[[#This Row],[Tipo retenciones]],Creados_silog[],3,0)</f>
        <v>0</v>
      </c>
      <c r="AV3004" s="34" t="str">
        <f>VLOOKUP(Reten_soc[[#This Row],[Tipo retenciones]],Creados_silog[],4,0)</f>
        <v>NACIONAL</v>
      </c>
      <c r="AX3004" s="11"/>
    </row>
    <row r="3005" spans="44:50">
      <c r="AR3005" s="1" t="s">
        <v>3648</v>
      </c>
      <c r="AS3005" s="1">
        <v>12</v>
      </c>
      <c r="AT3005" s="34" t="str">
        <f>VLOOKUP(Reten_soc[[#This Row],[Tipo retenciones]],Creados_silog[],2,0)</f>
        <v>Reten Impuesto Renta Activida Alterna I</v>
      </c>
      <c r="AU3005" s="11">
        <f>VLOOKUP(Reten_soc[[#This Row],[Tipo retenciones]],Creados_silog[],3,0)</f>
        <v>0</v>
      </c>
      <c r="AV3005" s="34" t="str">
        <f>VLOOKUP(Reten_soc[[#This Row],[Tipo retenciones]],Creados_silog[],4,0)</f>
        <v>NACIONAL</v>
      </c>
      <c r="AX3005" s="11"/>
    </row>
    <row r="3006" spans="44:50">
      <c r="AR3006" s="1" t="s">
        <v>3648</v>
      </c>
      <c r="AS3006" s="1">
        <v>17</v>
      </c>
      <c r="AT3006" s="34" t="str">
        <f>VLOOKUP(Reten_soc[[#This Row],[Tipo retenciones]],Creados_silog[],2,0)</f>
        <v>Reten Impuesto Renta Activida Alterna II</v>
      </c>
      <c r="AU3006" s="11">
        <f>VLOOKUP(Reten_soc[[#This Row],[Tipo retenciones]],Creados_silog[],3,0)</f>
        <v>0</v>
      </c>
      <c r="AV3006" s="34" t="str">
        <f>VLOOKUP(Reten_soc[[#This Row],[Tipo retenciones]],Creados_silog[],4,0)</f>
        <v>NACIONAL</v>
      </c>
      <c r="AX3006" s="11"/>
    </row>
    <row r="3007" spans="44:50">
      <c r="AR3007" s="1" t="s">
        <v>3648</v>
      </c>
      <c r="AS3007" s="1" t="s">
        <v>2556</v>
      </c>
      <c r="AT3007" s="34" t="str">
        <f>VLOOKUP(Reten_soc[[#This Row],[Tipo retenciones]],Creados_silog[],2,0)</f>
        <v>Estampilla Pro Unal y demás Un Estatales</v>
      </c>
      <c r="AU3007" s="11">
        <f>VLOOKUP(Reten_soc[[#This Row],[Tipo retenciones]],Creados_silog[],3,0)</f>
        <v>70</v>
      </c>
      <c r="AV3007" s="34" t="str">
        <f>VLOOKUP(Reten_soc[[#This Row],[Tipo retenciones]],Creados_silog[],4,0)</f>
        <v>SUCRE</v>
      </c>
      <c r="AX3007" s="11"/>
    </row>
    <row r="3008" spans="44:50">
      <c r="AR3008" s="1" t="s">
        <v>3648</v>
      </c>
      <c r="AS3008" s="1" t="s">
        <v>2637</v>
      </c>
      <c r="AT3008" s="34" t="str">
        <f>VLOOKUP(Reten_soc[[#This Row],[Tipo retenciones]],Creados_silog[],2,0)</f>
        <v>Ahorro Fomento a la Construccion AFC</v>
      </c>
      <c r="AU3008" s="11">
        <f>VLOOKUP(Reten_soc[[#This Row],[Tipo retenciones]],Creados_silog[],3,0)</f>
        <v>0</v>
      </c>
      <c r="AV3008" s="34" t="str">
        <f>VLOOKUP(Reten_soc[[#This Row],[Tipo retenciones]],Creados_silog[],4,0)</f>
        <v>NACIONAL</v>
      </c>
      <c r="AX3008" s="11"/>
    </row>
    <row r="3009" spans="44:50">
      <c r="AR3009" s="1" t="s">
        <v>3648</v>
      </c>
      <c r="AS3009" s="1" t="s">
        <v>2810</v>
      </c>
      <c r="AT3009" s="34" t="str">
        <f>VLOOKUP(Reten_soc[[#This Row],[Tipo retenciones]],Creados_silog[],2,0)</f>
        <v>Impuesto Equidad CREE</v>
      </c>
      <c r="AU3009" s="11">
        <f>VLOOKUP(Reten_soc[[#This Row],[Tipo retenciones]],Creados_silog[],3,0)</f>
        <v>0</v>
      </c>
      <c r="AV3009" s="34" t="str">
        <f>VLOOKUP(Reten_soc[[#This Row],[Tipo retenciones]],Creados_silog[],4,0)</f>
        <v>NACIONAL</v>
      </c>
      <c r="AX3009" s="11"/>
    </row>
    <row r="3010" spans="44:50">
      <c r="AR3010" s="1" t="s">
        <v>3648</v>
      </c>
      <c r="AS3010" s="1" t="s">
        <v>2826</v>
      </c>
      <c r="AT3010" s="34" t="str">
        <f>VLOOKUP(Reten_soc[[#This Row],[Tipo retenciones]],Creados_silog[],2,0)</f>
        <v>Contribución contrato de obra</v>
      </c>
      <c r="AU3010" s="11">
        <f>VLOOKUP(Reten_soc[[#This Row],[Tipo retenciones]],Creados_silog[],3,0)</f>
        <v>0</v>
      </c>
      <c r="AV3010" s="34" t="str">
        <f>VLOOKUP(Reten_soc[[#This Row],[Tipo retenciones]],Creados_silog[],4,0)</f>
        <v>NACIONAL</v>
      </c>
      <c r="AX3010" s="11"/>
    </row>
    <row r="3011" spans="44:50">
      <c r="AR3011" s="1" t="s">
        <v>3648</v>
      </c>
      <c r="AS3011" s="1" t="s">
        <v>2995</v>
      </c>
      <c r="AT3011" s="34" t="str">
        <f>VLOOKUP(Reten_soc[[#This Row],[Tipo retenciones]],Creados_silog[],2,0)</f>
        <v>Retención Impuesto Solidario Covid19</v>
      </c>
      <c r="AU3011" s="11">
        <f>VLOOKUP(Reten_soc[[#This Row],[Tipo retenciones]],Creados_silog[],3,0)</f>
        <v>0</v>
      </c>
      <c r="AV3011" s="34" t="str">
        <f>VLOOKUP(Reten_soc[[#This Row],[Tipo retenciones]],Creados_silog[],4,0)</f>
        <v>NACIONAL</v>
      </c>
      <c r="AX3011" s="11"/>
    </row>
    <row r="3012" spans="44:50">
      <c r="AR3012" s="1" t="s">
        <v>3648</v>
      </c>
      <c r="AS3012" s="1" t="s">
        <v>2998</v>
      </c>
      <c r="AT3012" s="34" t="str">
        <f>VLOOKUP(Reten_soc[[#This Row],[Tipo retenciones]],Creados_silog[],2,0)</f>
        <v>Reten Aport Solidario Voluntario Covid19</v>
      </c>
      <c r="AU3012" s="11">
        <f>VLOOKUP(Reten_soc[[#This Row],[Tipo retenciones]],Creados_silog[],3,0)</f>
        <v>0</v>
      </c>
      <c r="AV3012" s="34" t="str">
        <f>VLOOKUP(Reten_soc[[#This Row],[Tipo retenciones]],Creados_silog[],4,0)</f>
        <v>NACIONAL</v>
      </c>
      <c r="AX3012" s="11"/>
    </row>
    <row r="3013" spans="44:50">
      <c r="AR3013" s="1" t="s">
        <v>3648</v>
      </c>
      <c r="AS3013" s="1" t="s">
        <v>3095</v>
      </c>
      <c r="AT3013" s="34" t="str">
        <f>VLOOKUP(Reten_soc[[#This Row],[Tipo retenciones]],Creados_silog[],2,0)</f>
        <v>Retencion ICA Servicios Bogota Alterno I</v>
      </c>
      <c r="AU3013" s="11">
        <f>VLOOKUP(Reten_soc[[#This Row],[Tipo retenciones]],Creados_silog[],3,0)</f>
        <v>11</v>
      </c>
      <c r="AV3013" s="34" t="str">
        <f>VLOOKUP(Reten_soc[[#This Row],[Tipo retenciones]],Creados_silog[],4,0)</f>
        <v>BOGOTÁ</v>
      </c>
      <c r="AX3013" s="11"/>
    </row>
    <row r="3014" spans="44:50">
      <c r="AR3014" s="1" t="s">
        <v>3648</v>
      </c>
      <c r="AS3014" s="1" t="s">
        <v>3098</v>
      </c>
      <c r="AT3014" s="34" t="str">
        <f>VLOOKUP(Reten_soc[[#This Row],[Tipo retenciones]],Creados_silog[],2,0)</f>
        <v>Retención Impuesto EQUIDAD CREE</v>
      </c>
      <c r="AU3014" s="11">
        <f>VLOOKUP(Reten_soc[[#This Row],[Tipo retenciones]],Creados_silog[],3,0)</f>
        <v>0</v>
      </c>
      <c r="AV3014" s="34" t="str">
        <f>VLOOKUP(Reten_soc[[#This Row],[Tipo retenciones]],Creados_silog[],4,0)</f>
        <v>NACIONAL</v>
      </c>
      <c r="AX3014" s="11"/>
    </row>
    <row r="3015" spans="44:50">
      <c r="AR3015" s="1" t="s">
        <v>3648</v>
      </c>
      <c r="AS3015" s="1" t="s">
        <v>3101</v>
      </c>
      <c r="AT3015" s="34" t="str">
        <f>VLOOKUP(Reten_soc[[#This Row],[Tipo retenciones]],Creados_silog[],2,0)</f>
        <v>Impuestos Saludables</v>
      </c>
      <c r="AU3015" s="11">
        <f>VLOOKUP(Reten_soc[[#This Row],[Tipo retenciones]],Creados_silog[],3,0)</f>
        <v>0</v>
      </c>
      <c r="AV3015" s="34" t="str">
        <f>VLOOKUP(Reten_soc[[#This Row],[Tipo retenciones]],Creados_silog[],4,0)</f>
        <v>NACIONAL</v>
      </c>
      <c r="AX3015" s="11"/>
    </row>
    <row r="3016" spans="44:50">
      <c r="AR3016" s="1">
        <v>7033</v>
      </c>
      <c r="AS3016" s="39" t="s">
        <v>25</v>
      </c>
      <c r="AT3016" s="34" t="str">
        <f>VLOOKUP(Reten_soc[[#This Row],[Tipo retenciones]],Creados_silog[],2,0)</f>
        <v>Retención Impuesto de Renta</v>
      </c>
      <c r="AU3016" s="11">
        <f>VLOOKUP(Reten_soc[[#This Row],[Tipo retenciones]],Creados_silog[],3,0)</f>
        <v>0</v>
      </c>
      <c r="AV3016" s="34" t="str">
        <f>VLOOKUP(Reten_soc[[#This Row],[Tipo retenciones]],Creados_silog[],4,0)</f>
        <v>NACIONAL</v>
      </c>
      <c r="AX3016" s="11"/>
    </row>
    <row r="3017" spans="44:50">
      <c r="AR3017" s="1">
        <v>7033</v>
      </c>
      <c r="AS3017" s="39" t="s">
        <v>94</v>
      </c>
      <c r="AT3017" s="34" t="str">
        <f>VLOOKUP(Reten_soc[[#This Row],[Tipo retenciones]],Creados_silog[],2,0)</f>
        <v>Retención Iva Bienes</v>
      </c>
      <c r="AU3017" s="11">
        <f>VLOOKUP(Reten_soc[[#This Row],[Tipo retenciones]],Creados_silog[],3,0)</f>
        <v>0</v>
      </c>
      <c r="AV3017" s="34" t="str">
        <f>VLOOKUP(Reten_soc[[#This Row],[Tipo retenciones]],Creados_silog[],4,0)</f>
        <v>NACIONAL</v>
      </c>
      <c r="AX3017" s="11"/>
    </row>
    <row r="3018" spans="44:50">
      <c r="AR3018" s="1">
        <v>7033</v>
      </c>
      <c r="AS3018" s="39" t="s">
        <v>108</v>
      </c>
      <c r="AT3018" s="34" t="str">
        <f>VLOOKUP(Reten_soc[[#This Row],[Tipo retenciones]],Creados_silog[],2,0)</f>
        <v>Retención Iva Servicios</v>
      </c>
      <c r="AU3018" s="11">
        <f>VLOOKUP(Reten_soc[[#This Row],[Tipo retenciones]],Creados_silog[],3,0)</f>
        <v>0</v>
      </c>
      <c r="AV3018" s="34" t="str">
        <f>VLOOKUP(Reten_soc[[#This Row],[Tipo retenciones]],Creados_silog[],4,0)</f>
        <v>NACIONAL</v>
      </c>
      <c r="AX3018" s="11"/>
    </row>
    <row r="3019" spans="44:50">
      <c r="AR3019" s="1">
        <v>7033</v>
      </c>
      <c r="AS3019" s="39" t="s">
        <v>1754</v>
      </c>
      <c r="AT3019" s="34" t="str">
        <f>VLOOKUP(Reten_soc[[#This Row],[Tipo retenciones]],Creados_silog[],2,0)</f>
        <v>Retención ICA Bienes Bogotá</v>
      </c>
      <c r="AU3019" s="11">
        <f>VLOOKUP(Reten_soc[[#This Row],[Tipo retenciones]],Creados_silog[],3,0)</f>
        <v>11</v>
      </c>
      <c r="AV3019" s="34" t="str">
        <f>VLOOKUP(Reten_soc[[#This Row],[Tipo retenciones]],Creados_silog[],4,0)</f>
        <v>BOGOTÁ</v>
      </c>
      <c r="AX3019" s="11"/>
    </row>
    <row r="3020" spans="44:50">
      <c r="AR3020" s="1">
        <v>7033</v>
      </c>
      <c r="AS3020" s="39" t="s">
        <v>132</v>
      </c>
      <c r="AT3020" s="34" t="str">
        <f>VLOOKUP(Reten_soc[[#This Row],[Tipo retenciones]],Creados_silog[],2,0)</f>
        <v>Impuesto de Timbre</v>
      </c>
      <c r="AU3020" s="11">
        <f>VLOOKUP(Reten_soc[[#This Row],[Tipo retenciones]],Creados_silog[],3,0)</f>
        <v>0</v>
      </c>
      <c r="AV3020" s="34" t="str">
        <f>VLOOKUP(Reten_soc[[#This Row],[Tipo retenciones]],Creados_silog[],4,0)</f>
        <v>NACIONAL</v>
      </c>
      <c r="AX3020" s="11"/>
    </row>
    <row r="3021" spans="44:50">
      <c r="AR3021" s="1">
        <v>7033</v>
      </c>
      <c r="AS3021" s="1">
        <v>12</v>
      </c>
      <c r="AT3021" s="34" t="str">
        <f>VLOOKUP(Reten_soc[[#This Row],[Tipo retenciones]],Creados_silog[],2,0)</f>
        <v>Reten Impuesto Renta Activida Alterna I</v>
      </c>
      <c r="AU3021" s="11">
        <f>VLOOKUP(Reten_soc[[#This Row],[Tipo retenciones]],Creados_silog[],3,0)</f>
        <v>0</v>
      </c>
      <c r="AV3021" s="34" t="str">
        <f>VLOOKUP(Reten_soc[[#This Row],[Tipo retenciones]],Creados_silog[],4,0)</f>
        <v>NACIONAL</v>
      </c>
      <c r="AX3021" s="11"/>
    </row>
    <row r="3022" spans="44:50">
      <c r="AR3022" s="1">
        <v>7033</v>
      </c>
      <c r="AS3022" s="1">
        <v>17</v>
      </c>
      <c r="AT3022" s="34" t="str">
        <f>VLOOKUP(Reten_soc[[#This Row],[Tipo retenciones]],Creados_silog[],2,0)</f>
        <v>Reten Impuesto Renta Activida Alterna II</v>
      </c>
      <c r="AU3022" s="11">
        <f>VLOOKUP(Reten_soc[[#This Row],[Tipo retenciones]],Creados_silog[],3,0)</f>
        <v>0</v>
      </c>
      <c r="AV3022" s="34" t="str">
        <f>VLOOKUP(Reten_soc[[#This Row],[Tipo retenciones]],Creados_silog[],4,0)</f>
        <v>NACIONAL</v>
      </c>
      <c r="AX3022" s="11"/>
    </row>
    <row r="3023" spans="44:50">
      <c r="AR3023" s="1">
        <v>7033</v>
      </c>
      <c r="AS3023" s="1" t="s">
        <v>2556</v>
      </c>
      <c r="AT3023" s="34" t="str">
        <f>VLOOKUP(Reten_soc[[#This Row],[Tipo retenciones]],Creados_silog[],2,0)</f>
        <v>Estampilla Pro Unal y demás Un Estatales</v>
      </c>
      <c r="AU3023" s="11">
        <f>VLOOKUP(Reten_soc[[#This Row],[Tipo retenciones]],Creados_silog[],3,0)</f>
        <v>70</v>
      </c>
      <c r="AV3023" s="34" t="str">
        <f>VLOOKUP(Reten_soc[[#This Row],[Tipo retenciones]],Creados_silog[],4,0)</f>
        <v>SUCRE</v>
      </c>
      <c r="AX3023" s="11"/>
    </row>
    <row r="3024" spans="44:50">
      <c r="AR3024" s="1">
        <v>7033</v>
      </c>
      <c r="AS3024" s="1" t="s">
        <v>2637</v>
      </c>
      <c r="AT3024" s="34" t="str">
        <f>VLOOKUP(Reten_soc[[#This Row],[Tipo retenciones]],Creados_silog[],2,0)</f>
        <v>Ahorro Fomento a la Construccion AFC</v>
      </c>
      <c r="AU3024" s="11">
        <f>VLOOKUP(Reten_soc[[#This Row],[Tipo retenciones]],Creados_silog[],3,0)</f>
        <v>0</v>
      </c>
      <c r="AV3024" s="34" t="str">
        <f>VLOOKUP(Reten_soc[[#This Row],[Tipo retenciones]],Creados_silog[],4,0)</f>
        <v>NACIONAL</v>
      </c>
      <c r="AX3024" s="11"/>
    </row>
    <row r="3025" spans="44:50">
      <c r="AR3025" s="1">
        <v>7033</v>
      </c>
      <c r="AS3025" s="1" t="s">
        <v>2810</v>
      </c>
      <c r="AT3025" s="34" t="str">
        <f>VLOOKUP(Reten_soc[[#This Row],[Tipo retenciones]],Creados_silog[],2,0)</f>
        <v>Impuesto Equidad CREE</v>
      </c>
      <c r="AU3025" s="11">
        <f>VLOOKUP(Reten_soc[[#This Row],[Tipo retenciones]],Creados_silog[],3,0)</f>
        <v>0</v>
      </c>
      <c r="AV3025" s="34" t="str">
        <f>VLOOKUP(Reten_soc[[#This Row],[Tipo retenciones]],Creados_silog[],4,0)</f>
        <v>NACIONAL</v>
      </c>
      <c r="AX3025" s="11"/>
    </row>
    <row r="3026" spans="44:50">
      <c r="AR3026" s="1">
        <v>7033</v>
      </c>
      <c r="AS3026" s="1" t="s">
        <v>2826</v>
      </c>
      <c r="AT3026" s="34" t="str">
        <f>VLOOKUP(Reten_soc[[#This Row],[Tipo retenciones]],Creados_silog[],2,0)</f>
        <v>Contribución contrato de obra</v>
      </c>
      <c r="AU3026" s="11">
        <f>VLOOKUP(Reten_soc[[#This Row],[Tipo retenciones]],Creados_silog[],3,0)</f>
        <v>0</v>
      </c>
      <c r="AV3026" s="34" t="str">
        <f>VLOOKUP(Reten_soc[[#This Row],[Tipo retenciones]],Creados_silog[],4,0)</f>
        <v>NACIONAL</v>
      </c>
      <c r="AX3026" s="11"/>
    </row>
    <row r="3027" spans="44:50">
      <c r="AR3027" s="1">
        <v>7033</v>
      </c>
      <c r="AS3027" s="1">
        <v>46</v>
      </c>
      <c r="AT3027" s="34" t="str">
        <f>VLOOKUP(Reten_soc[[#This Row],[Tipo retenciones]],Creados_silog[],2,0)</f>
        <v>Retención ICA Bienes Arauca</v>
      </c>
      <c r="AU3027" s="11">
        <f>VLOOKUP(Reten_soc[[#This Row],[Tipo retenciones]],Creados_silog[],3,0)</f>
        <v>81</v>
      </c>
      <c r="AV3027" s="34" t="str">
        <f>VLOOKUP(Reten_soc[[#This Row],[Tipo retenciones]],Creados_silog[],4,0)</f>
        <v>ARAUCA</v>
      </c>
      <c r="AX3027" s="11"/>
    </row>
    <row r="3028" spans="44:50">
      <c r="AR3028" s="1">
        <v>7033</v>
      </c>
      <c r="AS3028" s="1">
        <v>47</v>
      </c>
      <c r="AT3028" s="34" t="str">
        <f>VLOOKUP(Reten_soc[[#This Row],[Tipo retenciones]],Creados_silog[],2,0)</f>
        <v>Retención ICA Servicios Arauca</v>
      </c>
      <c r="AU3028" s="11">
        <f>VLOOKUP(Reten_soc[[#This Row],[Tipo retenciones]],Creados_silog[],3,0)</f>
        <v>81</v>
      </c>
      <c r="AV3028" s="34" t="str">
        <f>VLOOKUP(Reten_soc[[#This Row],[Tipo retenciones]],Creados_silog[],4,0)</f>
        <v>ARAUCA</v>
      </c>
      <c r="AX3028" s="11"/>
    </row>
    <row r="3029" spans="44:50">
      <c r="AR3029" s="1">
        <v>7033</v>
      </c>
      <c r="AS3029" s="1" t="s">
        <v>2995</v>
      </c>
      <c r="AT3029" s="34" t="str">
        <f>VLOOKUP(Reten_soc[[#This Row],[Tipo retenciones]],Creados_silog[],2,0)</f>
        <v>Retención Impuesto Solidario Covid19</v>
      </c>
      <c r="AU3029" s="11">
        <f>VLOOKUP(Reten_soc[[#This Row],[Tipo retenciones]],Creados_silog[],3,0)</f>
        <v>0</v>
      </c>
      <c r="AV3029" s="34" t="str">
        <f>VLOOKUP(Reten_soc[[#This Row],[Tipo retenciones]],Creados_silog[],4,0)</f>
        <v>NACIONAL</v>
      </c>
      <c r="AX3029" s="11"/>
    </row>
    <row r="3030" spans="44:50">
      <c r="AR3030" s="1">
        <v>7033</v>
      </c>
      <c r="AS3030" s="1" t="s">
        <v>2998</v>
      </c>
      <c r="AT3030" s="34" t="str">
        <f>VLOOKUP(Reten_soc[[#This Row],[Tipo retenciones]],Creados_silog[],2,0)</f>
        <v>Reten Aport Solidario Voluntario Covid19</v>
      </c>
      <c r="AU3030" s="11">
        <f>VLOOKUP(Reten_soc[[#This Row],[Tipo retenciones]],Creados_silog[],3,0)</f>
        <v>0</v>
      </c>
      <c r="AV3030" s="34" t="str">
        <f>VLOOKUP(Reten_soc[[#This Row],[Tipo retenciones]],Creados_silog[],4,0)</f>
        <v>NACIONAL</v>
      </c>
      <c r="AX3030" s="11"/>
    </row>
    <row r="3031" spans="44:50">
      <c r="AR3031" s="1">
        <v>7033</v>
      </c>
      <c r="AS3031" s="1" t="s">
        <v>3199</v>
      </c>
      <c r="AT3031" s="34" t="str">
        <f>VLOOKUP(Reten_soc[[#This Row],[Tipo retenciones]],Creados_silog[],2,0)</f>
        <v>Retención Sobretasa Bomberil Yopal</v>
      </c>
      <c r="AU3031" s="11">
        <f>VLOOKUP(Reten_soc[[#This Row],[Tipo retenciones]],Creados_silog[],3,0)</f>
        <v>85</v>
      </c>
      <c r="AV3031" s="34" t="str">
        <f>VLOOKUP(Reten_soc[[#This Row],[Tipo retenciones]],Creados_silog[],4,0)</f>
        <v>CASANARE</v>
      </c>
      <c r="AX3031" s="11"/>
    </row>
    <row r="3032" spans="44:50">
      <c r="AR3032" s="1">
        <v>7033</v>
      </c>
      <c r="AS3032" s="1" t="s">
        <v>3098</v>
      </c>
      <c r="AT3032" s="34" t="str">
        <f>VLOOKUP(Reten_soc[[#This Row],[Tipo retenciones]],Creados_silog[],2,0)</f>
        <v>Retención Impuesto EQUIDAD CREE</v>
      </c>
      <c r="AU3032" s="11">
        <f>VLOOKUP(Reten_soc[[#This Row],[Tipo retenciones]],Creados_silog[],3,0)</f>
        <v>0</v>
      </c>
      <c r="AV3032" s="34" t="str">
        <f>VLOOKUP(Reten_soc[[#This Row],[Tipo retenciones]],Creados_silog[],4,0)</f>
        <v>NACIONAL</v>
      </c>
      <c r="AX3032" s="11"/>
    </row>
    <row r="3033" spans="44:50">
      <c r="AR3033" s="1">
        <v>7033</v>
      </c>
      <c r="AS3033" s="1" t="s">
        <v>3101</v>
      </c>
      <c r="AT3033" s="34" t="str">
        <f>VLOOKUP(Reten_soc[[#This Row],[Tipo retenciones]],Creados_silog[],2,0)</f>
        <v>Impuestos Saludables</v>
      </c>
      <c r="AU3033" s="11">
        <f>VLOOKUP(Reten_soc[[#This Row],[Tipo retenciones]],Creados_silog[],3,0)</f>
        <v>0</v>
      </c>
      <c r="AV3033" s="34" t="str">
        <f>VLOOKUP(Reten_soc[[#This Row],[Tipo retenciones]],Creados_silog[],4,0)</f>
        <v>NACIONAL</v>
      </c>
      <c r="AX3033" s="11"/>
    </row>
    <row r="3034" spans="44:50">
      <c r="AR3034" s="1">
        <v>7035</v>
      </c>
      <c r="AS3034" s="39" t="s">
        <v>25</v>
      </c>
      <c r="AT3034" s="34" t="str">
        <f>VLOOKUP(Reten_soc[[#This Row],[Tipo retenciones]],Creados_silog[],2,0)</f>
        <v>Retención Impuesto de Renta</v>
      </c>
      <c r="AU3034" s="11">
        <f>VLOOKUP(Reten_soc[[#This Row],[Tipo retenciones]],Creados_silog[],3,0)</f>
        <v>0</v>
      </c>
      <c r="AV3034" s="34" t="str">
        <f>VLOOKUP(Reten_soc[[#This Row],[Tipo retenciones]],Creados_silog[],4,0)</f>
        <v>NACIONAL</v>
      </c>
      <c r="AX3034" s="11"/>
    </row>
    <row r="3035" spans="44:50">
      <c r="AR3035" s="1">
        <v>7035</v>
      </c>
      <c r="AS3035" s="39" t="s">
        <v>94</v>
      </c>
      <c r="AT3035" s="34" t="str">
        <f>VLOOKUP(Reten_soc[[#This Row],[Tipo retenciones]],Creados_silog[],2,0)</f>
        <v>Retención Iva Bienes</v>
      </c>
      <c r="AU3035" s="11">
        <f>VLOOKUP(Reten_soc[[#This Row],[Tipo retenciones]],Creados_silog[],3,0)</f>
        <v>0</v>
      </c>
      <c r="AV3035" s="34" t="str">
        <f>VLOOKUP(Reten_soc[[#This Row],[Tipo retenciones]],Creados_silog[],4,0)</f>
        <v>NACIONAL</v>
      </c>
      <c r="AX3035" s="11"/>
    </row>
    <row r="3036" spans="44:50">
      <c r="AR3036" s="1">
        <v>7035</v>
      </c>
      <c r="AS3036" s="39" t="s">
        <v>108</v>
      </c>
      <c r="AT3036" s="34" t="str">
        <f>VLOOKUP(Reten_soc[[#This Row],[Tipo retenciones]],Creados_silog[],2,0)</f>
        <v>Retención Iva Servicios</v>
      </c>
      <c r="AU3036" s="11">
        <f>VLOOKUP(Reten_soc[[#This Row],[Tipo retenciones]],Creados_silog[],3,0)</f>
        <v>0</v>
      </c>
      <c r="AV3036" s="34" t="str">
        <f>VLOOKUP(Reten_soc[[#This Row],[Tipo retenciones]],Creados_silog[],4,0)</f>
        <v>NACIONAL</v>
      </c>
      <c r="AX3036" s="11"/>
    </row>
    <row r="3037" spans="44:50">
      <c r="AR3037" s="1">
        <v>7035</v>
      </c>
      <c r="AS3037" s="39" t="s">
        <v>132</v>
      </c>
      <c r="AT3037" s="34" t="str">
        <f>VLOOKUP(Reten_soc[[#This Row],[Tipo retenciones]],Creados_silog[],2,0)</f>
        <v>Impuesto de Timbre</v>
      </c>
      <c r="AU3037" s="11">
        <f>VLOOKUP(Reten_soc[[#This Row],[Tipo retenciones]],Creados_silog[],3,0)</f>
        <v>0</v>
      </c>
      <c r="AV3037" s="34" t="str">
        <f>VLOOKUP(Reten_soc[[#This Row],[Tipo retenciones]],Creados_silog[],4,0)</f>
        <v>NACIONAL</v>
      </c>
      <c r="AX3037" s="11"/>
    </row>
    <row r="3038" spans="44:50">
      <c r="AR3038" s="1">
        <v>7035</v>
      </c>
      <c r="AS3038" s="1">
        <v>12</v>
      </c>
      <c r="AT3038" s="34" t="str">
        <f>VLOOKUP(Reten_soc[[#This Row],[Tipo retenciones]],Creados_silog[],2,0)</f>
        <v>Reten Impuesto Renta Activida Alterna I</v>
      </c>
      <c r="AU3038" s="11">
        <f>VLOOKUP(Reten_soc[[#This Row],[Tipo retenciones]],Creados_silog[],3,0)</f>
        <v>0</v>
      </c>
      <c r="AV3038" s="34" t="str">
        <f>VLOOKUP(Reten_soc[[#This Row],[Tipo retenciones]],Creados_silog[],4,0)</f>
        <v>NACIONAL</v>
      </c>
      <c r="AX3038" s="11"/>
    </row>
    <row r="3039" spans="44:50">
      <c r="AR3039" s="1">
        <v>7035</v>
      </c>
      <c r="AS3039" s="1">
        <v>17</v>
      </c>
      <c r="AT3039" s="34" t="str">
        <f>VLOOKUP(Reten_soc[[#This Row],[Tipo retenciones]],Creados_silog[],2,0)</f>
        <v>Reten Impuesto Renta Activida Alterna II</v>
      </c>
      <c r="AU3039" s="11">
        <f>VLOOKUP(Reten_soc[[#This Row],[Tipo retenciones]],Creados_silog[],3,0)</f>
        <v>0</v>
      </c>
      <c r="AV3039" s="34" t="str">
        <f>VLOOKUP(Reten_soc[[#This Row],[Tipo retenciones]],Creados_silog[],4,0)</f>
        <v>NACIONAL</v>
      </c>
      <c r="AX3039" s="11"/>
    </row>
    <row r="3040" spans="44:50">
      <c r="AR3040" s="1">
        <v>7035</v>
      </c>
      <c r="AS3040" s="1" t="s">
        <v>2556</v>
      </c>
      <c r="AT3040" s="34" t="str">
        <f>VLOOKUP(Reten_soc[[#This Row],[Tipo retenciones]],Creados_silog[],2,0)</f>
        <v>Estampilla Pro Unal y demás Un Estatales</v>
      </c>
      <c r="AU3040" s="11">
        <f>VLOOKUP(Reten_soc[[#This Row],[Tipo retenciones]],Creados_silog[],3,0)</f>
        <v>70</v>
      </c>
      <c r="AV3040" s="34" t="str">
        <f>VLOOKUP(Reten_soc[[#This Row],[Tipo retenciones]],Creados_silog[],4,0)</f>
        <v>SUCRE</v>
      </c>
      <c r="AX3040" s="11"/>
    </row>
    <row r="3041" spans="44:50">
      <c r="AR3041" s="1">
        <v>7035</v>
      </c>
      <c r="AS3041" s="1" t="s">
        <v>2637</v>
      </c>
      <c r="AT3041" s="34" t="str">
        <f>VLOOKUP(Reten_soc[[#This Row],[Tipo retenciones]],Creados_silog[],2,0)</f>
        <v>Ahorro Fomento a la Construccion AFC</v>
      </c>
      <c r="AU3041" s="11">
        <f>VLOOKUP(Reten_soc[[#This Row],[Tipo retenciones]],Creados_silog[],3,0)</f>
        <v>0</v>
      </c>
      <c r="AV3041" s="34" t="str">
        <f>VLOOKUP(Reten_soc[[#This Row],[Tipo retenciones]],Creados_silog[],4,0)</f>
        <v>NACIONAL</v>
      </c>
      <c r="AX3041" s="11"/>
    </row>
    <row r="3042" spans="44:50">
      <c r="AR3042" s="1">
        <v>7035</v>
      </c>
      <c r="AS3042" s="1" t="s">
        <v>2810</v>
      </c>
      <c r="AT3042" s="34" t="str">
        <f>VLOOKUP(Reten_soc[[#This Row],[Tipo retenciones]],Creados_silog[],2,0)</f>
        <v>Impuesto Equidad CREE</v>
      </c>
      <c r="AU3042" s="11">
        <f>VLOOKUP(Reten_soc[[#This Row],[Tipo retenciones]],Creados_silog[],3,0)</f>
        <v>0</v>
      </c>
      <c r="AV3042" s="34" t="str">
        <f>VLOOKUP(Reten_soc[[#This Row],[Tipo retenciones]],Creados_silog[],4,0)</f>
        <v>NACIONAL</v>
      </c>
      <c r="AX3042" s="11"/>
    </row>
    <row r="3043" spans="44:50">
      <c r="AR3043" s="1">
        <v>7035</v>
      </c>
      <c r="AS3043" s="1" t="s">
        <v>2826</v>
      </c>
      <c r="AT3043" s="34" t="str">
        <f>VLOOKUP(Reten_soc[[#This Row],[Tipo retenciones]],Creados_silog[],2,0)</f>
        <v>Contribución contrato de obra</v>
      </c>
      <c r="AU3043" s="11">
        <f>VLOOKUP(Reten_soc[[#This Row],[Tipo retenciones]],Creados_silog[],3,0)</f>
        <v>0</v>
      </c>
      <c r="AV3043" s="34" t="str">
        <f>VLOOKUP(Reten_soc[[#This Row],[Tipo retenciones]],Creados_silog[],4,0)</f>
        <v>NACIONAL</v>
      </c>
      <c r="AX3043" s="11"/>
    </row>
    <row r="3044" spans="44:50">
      <c r="AR3044" s="1">
        <v>7035</v>
      </c>
      <c r="AS3044" s="1">
        <v>54</v>
      </c>
      <c r="AT3044" s="34" t="str">
        <f>VLOOKUP(Reten_soc[[#This Row],[Tipo retenciones]],Creados_silog[],2,0)</f>
        <v>Retención ICA Bienes Yopal</v>
      </c>
      <c r="AU3044" s="11">
        <f>VLOOKUP(Reten_soc[[#This Row],[Tipo retenciones]],Creados_silog[],3,0)</f>
        <v>85</v>
      </c>
      <c r="AV3044" s="34" t="str">
        <f>VLOOKUP(Reten_soc[[#This Row],[Tipo retenciones]],Creados_silog[],4,0)</f>
        <v>CASANARE</v>
      </c>
      <c r="AX3044" s="11"/>
    </row>
    <row r="3045" spans="44:50">
      <c r="AR3045" s="1">
        <v>7035</v>
      </c>
      <c r="AS3045" s="1">
        <v>55</v>
      </c>
      <c r="AT3045" s="34" t="str">
        <f>VLOOKUP(Reten_soc[[#This Row],[Tipo retenciones]],Creados_silog[],2,0)</f>
        <v>Retención ICA Servicios Yopal</v>
      </c>
      <c r="AU3045" s="11">
        <f>VLOOKUP(Reten_soc[[#This Row],[Tipo retenciones]],Creados_silog[],3,0)</f>
        <v>85</v>
      </c>
      <c r="AV3045" s="34" t="str">
        <f>VLOOKUP(Reten_soc[[#This Row],[Tipo retenciones]],Creados_silog[],4,0)</f>
        <v>CASANARE</v>
      </c>
      <c r="AX3045" s="11"/>
    </row>
    <row r="3046" spans="44:50">
      <c r="AR3046" s="1">
        <v>7035</v>
      </c>
      <c r="AS3046" s="1" t="s">
        <v>2995</v>
      </c>
      <c r="AT3046" s="34" t="str">
        <f>VLOOKUP(Reten_soc[[#This Row],[Tipo retenciones]],Creados_silog[],2,0)</f>
        <v>Retención Impuesto Solidario Covid19</v>
      </c>
      <c r="AU3046" s="11">
        <f>VLOOKUP(Reten_soc[[#This Row],[Tipo retenciones]],Creados_silog[],3,0)</f>
        <v>0</v>
      </c>
      <c r="AV3046" s="34" t="str">
        <f>VLOOKUP(Reten_soc[[#This Row],[Tipo retenciones]],Creados_silog[],4,0)</f>
        <v>NACIONAL</v>
      </c>
      <c r="AX3046" s="11"/>
    </row>
    <row r="3047" spans="44:50">
      <c r="AR3047" s="1">
        <v>7035</v>
      </c>
      <c r="AS3047" s="1" t="s">
        <v>2998</v>
      </c>
      <c r="AT3047" s="34" t="str">
        <f>VLOOKUP(Reten_soc[[#This Row],[Tipo retenciones]],Creados_silog[],2,0)</f>
        <v>Reten Aport Solidario Voluntario Covid19</v>
      </c>
      <c r="AU3047" s="11">
        <f>VLOOKUP(Reten_soc[[#This Row],[Tipo retenciones]],Creados_silog[],3,0)</f>
        <v>0</v>
      </c>
      <c r="AV3047" s="34" t="str">
        <f>VLOOKUP(Reten_soc[[#This Row],[Tipo retenciones]],Creados_silog[],4,0)</f>
        <v>NACIONAL</v>
      </c>
      <c r="AX3047" s="11"/>
    </row>
    <row r="3048" spans="44:50">
      <c r="AR3048" s="1">
        <v>7035</v>
      </c>
      <c r="AS3048" s="1" t="s">
        <v>3199</v>
      </c>
      <c r="AT3048" s="34" t="str">
        <f>VLOOKUP(Reten_soc[[#This Row],[Tipo retenciones]],Creados_silog[],2,0)</f>
        <v>Retención Sobretasa Bomberil Yopal</v>
      </c>
      <c r="AU3048" s="11">
        <f>VLOOKUP(Reten_soc[[#This Row],[Tipo retenciones]],Creados_silog[],3,0)</f>
        <v>85</v>
      </c>
      <c r="AV3048" s="34" t="str">
        <f>VLOOKUP(Reten_soc[[#This Row],[Tipo retenciones]],Creados_silog[],4,0)</f>
        <v>CASANARE</v>
      </c>
      <c r="AX3048" s="11"/>
    </row>
    <row r="3049" spans="44:50">
      <c r="AR3049" s="1">
        <v>7035</v>
      </c>
      <c r="AS3049" s="1" t="s">
        <v>3207</v>
      </c>
      <c r="AT3049" s="34" t="str">
        <f>VLOOKUP(Reten_soc[[#This Row],[Tipo retenciones]],Creados_silog[],2,0)</f>
        <v>Retencion avisos y tableros Yopal</v>
      </c>
      <c r="AU3049" s="11">
        <f>VLOOKUP(Reten_soc[[#This Row],[Tipo retenciones]],Creados_silog[],3,0)</f>
        <v>85</v>
      </c>
      <c r="AV3049" s="34" t="str">
        <f>VLOOKUP(Reten_soc[[#This Row],[Tipo retenciones]],Creados_silog[],4,0)</f>
        <v>CASANARE</v>
      </c>
      <c r="AX3049" s="11"/>
    </row>
    <row r="3050" spans="44:50">
      <c r="AR3050" s="1">
        <v>7035</v>
      </c>
      <c r="AS3050" s="1" t="s">
        <v>3098</v>
      </c>
      <c r="AT3050" s="34" t="str">
        <f>VLOOKUP(Reten_soc[[#This Row],[Tipo retenciones]],Creados_silog[],2,0)</f>
        <v>Retención Impuesto EQUIDAD CREE</v>
      </c>
      <c r="AU3050" s="11">
        <f>VLOOKUP(Reten_soc[[#This Row],[Tipo retenciones]],Creados_silog[],3,0)</f>
        <v>0</v>
      </c>
      <c r="AV3050" s="34" t="str">
        <f>VLOOKUP(Reten_soc[[#This Row],[Tipo retenciones]],Creados_silog[],4,0)</f>
        <v>NACIONAL</v>
      </c>
      <c r="AX3050" s="11"/>
    </row>
    <row r="3051" spans="44:50">
      <c r="AR3051" s="1">
        <v>7035</v>
      </c>
      <c r="AS3051" s="1" t="s">
        <v>3101</v>
      </c>
      <c r="AT3051" s="34" t="str">
        <f>VLOOKUP(Reten_soc[[#This Row],[Tipo retenciones]],Creados_silog[],2,0)</f>
        <v>Impuestos Saludables</v>
      </c>
      <c r="AU3051" s="11">
        <f>VLOOKUP(Reten_soc[[#This Row],[Tipo retenciones]],Creados_silog[],3,0)</f>
        <v>0</v>
      </c>
      <c r="AV3051" s="34" t="str">
        <f>VLOOKUP(Reten_soc[[#This Row],[Tipo retenciones]],Creados_silog[],4,0)</f>
        <v>NACIONAL</v>
      </c>
      <c r="AX3051" s="11"/>
    </row>
    <row r="3052" spans="44:50">
      <c r="AR3052" s="1">
        <v>7038</v>
      </c>
      <c r="AS3052" s="39" t="s">
        <v>25</v>
      </c>
      <c r="AT3052" s="34" t="str">
        <f>VLOOKUP(Reten_soc[[#This Row],[Tipo retenciones]],Creados_silog[],2,0)</f>
        <v>Retención Impuesto de Renta</v>
      </c>
      <c r="AU3052" s="11">
        <f>VLOOKUP(Reten_soc[[#This Row],[Tipo retenciones]],Creados_silog[],3,0)</f>
        <v>0</v>
      </c>
      <c r="AV3052" s="34" t="str">
        <f>VLOOKUP(Reten_soc[[#This Row],[Tipo retenciones]],Creados_silog[],4,0)</f>
        <v>NACIONAL</v>
      </c>
      <c r="AX3052" s="11"/>
    </row>
    <row r="3053" spans="44:50">
      <c r="AR3053" s="1">
        <v>7038</v>
      </c>
      <c r="AS3053" s="39" t="s">
        <v>94</v>
      </c>
      <c r="AT3053" s="34" t="str">
        <f>VLOOKUP(Reten_soc[[#This Row],[Tipo retenciones]],Creados_silog[],2,0)</f>
        <v>Retención Iva Bienes</v>
      </c>
      <c r="AU3053" s="11">
        <f>VLOOKUP(Reten_soc[[#This Row],[Tipo retenciones]],Creados_silog[],3,0)</f>
        <v>0</v>
      </c>
      <c r="AV3053" s="34" t="str">
        <f>VLOOKUP(Reten_soc[[#This Row],[Tipo retenciones]],Creados_silog[],4,0)</f>
        <v>NACIONAL</v>
      </c>
      <c r="AX3053" s="11"/>
    </row>
    <row r="3054" spans="44:50">
      <c r="AR3054" s="1">
        <v>7038</v>
      </c>
      <c r="AS3054" s="39" t="s">
        <v>108</v>
      </c>
      <c r="AT3054" s="34" t="str">
        <f>VLOOKUP(Reten_soc[[#This Row],[Tipo retenciones]],Creados_silog[],2,0)</f>
        <v>Retención Iva Servicios</v>
      </c>
      <c r="AU3054" s="11">
        <f>VLOOKUP(Reten_soc[[#This Row],[Tipo retenciones]],Creados_silog[],3,0)</f>
        <v>0</v>
      </c>
      <c r="AV3054" s="34" t="str">
        <f>VLOOKUP(Reten_soc[[#This Row],[Tipo retenciones]],Creados_silog[],4,0)</f>
        <v>NACIONAL</v>
      </c>
      <c r="AX3054" s="11"/>
    </row>
    <row r="3055" spans="44:50">
      <c r="AR3055" s="1">
        <v>7038</v>
      </c>
      <c r="AS3055" s="39" t="s">
        <v>132</v>
      </c>
      <c r="AT3055" s="34" t="str">
        <f>VLOOKUP(Reten_soc[[#This Row],[Tipo retenciones]],Creados_silog[],2,0)</f>
        <v>Impuesto de Timbre</v>
      </c>
      <c r="AU3055" s="11">
        <f>VLOOKUP(Reten_soc[[#This Row],[Tipo retenciones]],Creados_silog[],3,0)</f>
        <v>0</v>
      </c>
      <c r="AV3055" s="34" t="str">
        <f>VLOOKUP(Reten_soc[[#This Row],[Tipo retenciones]],Creados_silog[],4,0)</f>
        <v>NACIONAL</v>
      </c>
      <c r="AX3055" s="11"/>
    </row>
    <row r="3056" spans="44:50">
      <c r="AR3056" s="1">
        <v>7038</v>
      </c>
      <c r="AS3056" s="1">
        <v>12</v>
      </c>
      <c r="AT3056" s="34" t="str">
        <f>VLOOKUP(Reten_soc[[#This Row],[Tipo retenciones]],Creados_silog[],2,0)</f>
        <v>Reten Impuesto Renta Activida Alterna I</v>
      </c>
      <c r="AU3056" s="11">
        <f>VLOOKUP(Reten_soc[[#This Row],[Tipo retenciones]],Creados_silog[],3,0)</f>
        <v>0</v>
      </c>
      <c r="AV3056" s="34" t="str">
        <f>VLOOKUP(Reten_soc[[#This Row],[Tipo retenciones]],Creados_silog[],4,0)</f>
        <v>NACIONAL</v>
      </c>
      <c r="AX3056" s="11"/>
    </row>
    <row r="3057" spans="44:50">
      <c r="AR3057" s="1">
        <v>7038</v>
      </c>
      <c r="AS3057" s="1">
        <v>17</v>
      </c>
      <c r="AT3057" s="34" t="str">
        <f>VLOOKUP(Reten_soc[[#This Row],[Tipo retenciones]],Creados_silog[],2,0)</f>
        <v>Reten Impuesto Renta Activida Alterna II</v>
      </c>
      <c r="AU3057" s="11">
        <f>VLOOKUP(Reten_soc[[#This Row],[Tipo retenciones]],Creados_silog[],3,0)</f>
        <v>0</v>
      </c>
      <c r="AV3057" s="34" t="str">
        <f>VLOOKUP(Reten_soc[[#This Row],[Tipo retenciones]],Creados_silog[],4,0)</f>
        <v>NACIONAL</v>
      </c>
      <c r="AX3057" s="11"/>
    </row>
    <row r="3058" spans="44:50">
      <c r="AR3058" s="1">
        <v>7038</v>
      </c>
      <c r="AS3058" s="1" t="s">
        <v>2556</v>
      </c>
      <c r="AT3058" s="34" t="str">
        <f>VLOOKUP(Reten_soc[[#This Row],[Tipo retenciones]],Creados_silog[],2,0)</f>
        <v>Estampilla Pro Unal y demás Un Estatales</v>
      </c>
      <c r="AU3058" s="11">
        <f>VLOOKUP(Reten_soc[[#This Row],[Tipo retenciones]],Creados_silog[],3,0)</f>
        <v>70</v>
      </c>
      <c r="AV3058" s="34" t="str">
        <f>VLOOKUP(Reten_soc[[#This Row],[Tipo retenciones]],Creados_silog[],4,0)</f>
        <v>SUCRE</v>
      </c>
      <c r="AX3058" s="11"/>
    </row>
    <row r="3059" spans="44:50">
      <c r="AR3059" s="1">
        <v>7038</v>
      </c>
      <c r="AS3059" s="1" t="s">
        <v>2618</v>
      </c>
      <c r="AT3059" s="34" t="str">
        <f>VLOOKUP(Reten_soc[[#This Row],[Tipo retenciones]],Creados_silog[],2,0)</f>
        <v>Retención ICA Bienes Guainia</v>
      </c>
      <c r="AU3059" s="11">
        <f>VLOOKUP(Reten_soc[[#This Row],[Tipo retenciones]],Creados_silog[],3,0)</f>
        <v>94</v>
      </c>
      <c r="AV3059" s="34" t="str">
        <f>VLOOKUP(Reten_soc[[#This Row],[Tipo retenciones]],Creados_silog[],4,0)</f>
        <v>GUAINIA</v>
      </c>
      <c r="AX3059" s="11"/>
    </row>
    <row r="3060" spans="44:50">
      <c r="AR3060" s="1">
        <v>7038</v>
      </c>
      <c r="AS3060" s="1" t="s">
        <v>2623</v>
      </c>
      <c r="AT3060" s="34" t="str">
        <f>VLOOKUP(Reten_soc[[#This Row],[Tipo retenciones]],Creados_silog[],2,0)</f>
        <v>Retención ICA Servicios Guainia</v>
      </c>
      <c r="AU3060" s="11">
        <f>VLOOKUP(Reten_soc[[#This Row],[Tipo retenciones]],Creados_silog[],3,0)</f>
        <v>94</v>
      </c>
      <c r="AV3060" s="34" t="str">
        <f>VLOOKUP(Reten_soc[[#This Row],[Tipo retenciones]],Creados_silog[],4,0)</f>
        <v>GUAINIA</v>
      </c>
      <c r="AX3060" s="11"/>
    </row>
    <row r="3061" spans="44:50">
      <c r="AR3061" s="1">
        <v>7038</v>
      </c>
      <c r="AS3061" s="1" t="s">
        <v>2637</v>
      </c>
      <c r="AT3061" s="34" t="str">
        <f>VLOOKUP(Reten_soc[[#This Row],[Tipo retenciones]],Creados_silog[],2,0)</f>
        <v>Ahorro Fomento a la Construccion AFC</v>
      </c>
      <c r="AU3061" s="11">
        <f>VLOOKUP(Reten_soc[[#This Row],[Tipo retenciones]],Creados_silog[],3,0)</f>
        <v>0</v>
      </c>
      <c r="AV3061" s="34" t="str">
        <f>VLOOKUP(Reten_soc[[#This Row],[Tipo retenciones]],Creados_silog[],4,0)</f>
        <v>NACIONAL</v>
      </c>
      <c r="AX3061" s="11"/>
    </row>
    <row r="3062" spans="44:50">
      <c r="AR3062" s="1">
        <v>7038</v>
      </c>
      <c r="AS3062" s="1" t="s">
        <v>2810</v>
      </c>
      <c r="AT3062" s="34" t="str">
        <f>VLOOKUP(Reten_soc[[#This Row],[Tipo retenciones]],Creados_silog[],2,0)</f>
        <v>Impuesto Equidad CREE</v>
      </c>
      <c r="AU3062" s="11">
        <f>VLOOKUP(Reten_soc[[#This Row],[Tipo retenciones]],Creados_silog[],3,0)</f>
        <v>0</v>
      </c>
      <c r="AV3062" s="34" t="str">
        <f>VLOOKUP(Reten_soc[[#This Row],[Tipo retenciones]],Creados_silog[],4,0)</f>
        <v>NACIONAL</v>
      </c>
      <c r="AX3062" s="11"/>
    </row>
    <row r="3063" spans="44:50">
      <c r="AR3063" s="1">
        <v>7038</v>
      </c>
      <c r="AS3063" s="1" t="s">
        <v>2826</v>
      </c>
      <c r="AT3063" s="34" t="str">
        <f>VLOOKUP(Reten_soc[[#This Row],[Tipo retenciones]],Creados_silog[],2,0)</f>
        <v>Contribución contrato de obra</v>
      </c>
      <c r="AU3063" s="11">
        <f>VLOOKUP(Reten_soc[[#This Row],[Tipo retenciones]],Creados_silog[],3,0)</f>
        <v>0</v>
      </c>
      <c r="AV3063" s="34" t="str">
        <f>VLOOKUP(Reten_soc[[#This Row],[Tipo retenciones]],Creados_silog[],4,0)</f>
        <v>NACIONAL</v>
      </c>
      <c r="AX3063" s="11"/>
    </row>
    <row r="3064" spans="44:50">
      <c r="AR3064" s="1">
        <v>7038</v>
      </c>
      <c r="AS3064" s="1" t="s">
        <v>2995</v>
      </c>
      <c r="AT3064" s="34" t="str">
        <f>VLOOKUP(Reten_soc[[#This Row],[Tipo retenciones]],Creados_silog[],2,0)</f>
        <v>Retención Impuesto Solidario Covid19</v>
      </c>
      <c r="AU3064" s="11">
        <f>VLOOKUP(Reten_soc[[#This Row],[Tipo retenciones]],Creados_silog[],3,0)</f>
        <v>0</v>
      </c>
      <c r="AV3064" s="34" t="str">
        <f>VLOOKUP(Reten_soc[[#This Row],[Tipo retenciones]],Creados_silog[],4,0)</f>
        <v>NACIONAL</v>
      </c>
      <c r="AX3064" s="11"/>
    </row>
    <row r="3065" spans="44:50">
      <c r="AR3065" s="1">
        <v>7038</v>
      </c>
      <c r="AS3065" s="1" t="s">
        <v>2998</v>
      </c>
      <c r="AT3065" s="34" t="str">
        <f>VLOOKUP(Reten_soc[[#This Row],[Tipo retenciones]],Creados_silog[],2,0)</f>
        <v>Reten Aport Solidario Voluntario Covid19</v>
      </c>
      <c r="AU3065" s="11">
        <f>VLOOKUP(Reten_soc[[#This Row],[Tipo retenciones]],Creados_silog[],3,0)</f>
        <v>0</v>
      </c>
      <c r="AV3065" s="34" t="str">
        <f>VLOOKUP(Reten_soc[[#This Row],[Tipo retenciones]],Creados_silog[],4,0)</f>
        <v>NACIONAL</v>
      </c>
      <c r="AX3065" s="11"/>
    </row>
    <row r="3066" spans="44:50">
      <c r="AR3066" s="1">
        <v>7038</v>
      </c>
      <c r="AS3066" s="1" t="s">
        <v>3098</v>
      </c>
      <c r="AT3066" s="34" t="str">
        <f>VLOOKUP(Reten_soc[[#This Row],[Tipo retenciones]],Creados_silog[],2,0)</f>
        <v>Retención Impuesto EQUIDAD CREE</v>
      </c>
      <c r="AU3066" s="11">
        <f>VLOOKUP(Reten_soc[[#This Row],[Tipo retenciones]],Creados_silog[],3,0)</f>
        <v>0</v>
      </c>
      <c r="AV3066" s="34" t="str">
        <f>VLOOKUP(Reten_soc[[#This Row],[Tipo retenciones]],Creados_silog[],4,0)</f>
        <v>NACIONAL</v>
      </c>
      <c r="AX3066" s="11"/>
    </row>
    <row r="3067" spans="44:50">
      <c r="AR3067" s="1">
        <v>7038</v>
      </c>
      <c r="AS3067" s="1" t="s">
        <v>3101</v>
      </c>
      <c r="AT3067" s="34" t="str">
        <f>VLOOKUP(Reten_soc[[#This Row],[Tipo retenciones]],Creados_silog[],2,0)</f>
        <v>Impuestos Saludables</v>
      </c>
      <c r="AU3067" s="11">
        <f>VLOOKUP(Reten_soc[[#This Row],[Tipo retenciones]],Creados_silog[],3,0)</f>
        <v>0</v>
      </c>
      <c r="AV3067" s="34" t="str">
        <f>VLOOKUP(Reten_soc[[#This Row],[Tipo retenciones]],Creados_silog[],4,0)</f>
        <v>NACIONAL</v>
      </c>
      <c r="AX3067" s="11"/>
    </row>
    <row r="3068" spans="44:50">
      <c r="AR3068" s="1">
        <v>7039</v>
      </c>
      <c r="AS3068" s="39" t="s">
        <v>25</v>
      </c>
      <c r="AT3068" s="34" t="str">
        <f>VLOOKUP(Reten_soc[[#This Row],[Tipo retenciones]],Creados_silog[],2,0)</f>
        <v>Retención Impuesto de Renta</v>
      </c>
      <c r="AU3068" s="11">
        <f>VLOOKUP(Reten_soc[[#This Row],[Tipo retenciones]],Creados_silog[],3,0)</f>
        <v>0</v>
      </c>
      <c r="AV3068" s="34" t="str">
        <f>VLOOKUP(Reten_soc[[#This Row],[Tipo retenciones]],Creados_silog[],4,0)</f>
        <v>NACIONAL</v>
      </c>
      <c r="AX3068" s="11"/>
    </row>
    <row r="3069" spans="44:50">
      <c r="AR3069" s="1">
        <v>7039</v>
      </c>
      <c r="AS3069" s="39" t="s">
        <v>94</v>
      </c>
      <c r="AT3069" s="34" t="str">
        <f>VLOOKUP(Reten_soc[[#This Row],[Tipo retenciones]],Creados_silog[],2,0)</f>
        <v>Retención Iva Bienes</v>
      </c>
      <c r="AU3069" s="11">
        <f>VLOOKUP(Reten_soc[[#This Row],[Tipo retenciones]],Creados_silog[],3,0)</f>
        <v>0</v>
      </c>
      <c r="AV3069" s="34" t="str">
        <f>VLOOKUP(Reten_soc[[#This Row],[Tipo retenciones]],Creados_silog[],4,0)</f>
        <v>NACIONAL</v>
      </c>
      <c r="AX3069" s="11"/>
    </row>
    <row r="3070" spans="44:50">
      <c r="AR3070" s="1">
        <v>7039</v>
      </c>
      <c r="AS3070" s="39" t="s">
        <v>108</v>
      </c>
      <c r="AT3070" s="34" t="str">
        <f>VLOOKUP(Reten_soc[[#This Row],[Tipo retenciones]],Creados_silog[],2,0)</f>
        <v>Retención Iva Servicios</v>
      </c>
      <c r="AU3070" s="11">
        <f>VLOOKUP(Reten_soc[[#This Row],[Tipo retenciones]],Creados_silog[],3,0)</f>
        <v>0</v>
      </c>
      <c r="AV3070" s="34" t="str">
        <f>VLOOKUP(Reten_soc[[#This Row],[Tipo retenciones]],Creados_silog[],4,0)</f>
        <v>NACIONAL</v>
      </c>
      <c r="AX3070" s="11"/>
    </row>
    <row r="3071" spans="44:50">
      <c r="AR3071" s="1">
        <v>7039</v>
      </c>
      <c r="AS3071" s="39" t="s">
        <v>132</v>
      </c>
      <c r="AT3071" s="34" t="str">
        <f>VLOOKUP(Reten_soc[[#This Row],[Tipo retenciones]],Creados_silog[],2,0)</f>
        <v>Impuesto de Timbre</v>
      </c>
      <c r="AU3071" s="11">
        <f>VLOOKUP(Reten_soc[[#This Row],[Tipo retenciones]],Creados_silog[],3,0)</f>
        <v>0</v>
      </c>
      <c r="AV3071" s="34" t="str">
        <f>VLOOKUP(Reten_soc[[#This Row],[Tipo retenciones]],Creados_silog[],4,0)</f>
        <v>NACIONAL</v>
      </c>
      <c r="AX3071" s="11"/>
    </row>
    <row r="3072" spans="44:50">
      <c r="AR3072" s="1">
        <v>7039</v>
      </c>
      <c r="AS3072" s="1">
        <v>12</v>
      </c>
      <c r="AT3072" s="34" t="str">
        <f>VLOOKUP(Reten_soc[[#This Row],[Tipo retenciones]],Creados_silog[],2,0)</f>
        <v>Reten Impuesto Renta Activida Alterna I</v>
      </c>
      <c r="AU3072" s="11">
        <f>VLOOKUP(Reten_soc[[#This Row],[Tipo retenciones]],Creados_silog[],3,0)</f>
        <v>0</v>
      </c>
      <c r="AV3072" s="34" t="str">
        <f>VLOOKUP(Reten_soc[[#This Row],[Tipo retenciones]],Creados_silog[],4,0)</f>
        <v>NACIONAL</v>
      </c>
      <c r="AX3072" s="11"/>
    </row>
    <row r="3073" spans="44:50">
      <c r="AR3073" s="1">
        <v>7039</v>
      </c>
      <c r="AS3073" s="1">
        <v>17</v>
      </c>
      <c r="AT3073" s="34" t="str">
        <f>VLOOKUP(Reten_soc[[#This Row],[Tipo retenciones]],Creados_silog[],2,0)</f>
        <v>Reten Impuesto Renta Activida Alterna II</v>
      </c>
      <c r="AU3073" s="11">
        <f>VLOOKUP(Reten_soc[[#This Row],[Tipo retenciones]],Creados_silog[],3,0)</f>
        <v>0</v>
      </c>
      <c r="AV3073" s="34" t="str">
        <f>VLOOKUP(Reten_soc[[#This Row],[Tipo retenciones]],Creados_silog[],4,0)</f>
        <v>NACIONAL</v>
      </c>
      <c r="AX3073" s="11"/>
    </row>
    <row r="3074" spans="44:50">
      <c r="AR3074" s="1">
        <v>7039</v>
      </c>
      <c r="AS3074" s="1" t="s">
        <v>2556</v>
      </c>
      <c r="AT3074" s="34" t="str">
        <f>VLOOKUP(Reten_soc[[#This Row],[Tipo retenciones]],Creados_silog[],2,0)</f>
        <v>Estampilla Pro Unal y demás Un Estatales</v>
      </c>
      <c r="AU3074" s="11">
        <f>VLOOKUP(Reten_soc[[#This Row],[Tipo retenciones]],Creados_silog[],3,0)</f>
        <v>70</v>
      </c>
      <c r="AV3074" s="34" t="str">
        <f>VLOOKUP(Reten_soc[[#This Row],[Tipo retenciones]],Creados_silog[],4,0)</f>
        <v>SUCRE</v>
      </c>
      <c r="AX3074" s="11"/>
    </row>
    <row r="3075" spans="44:50">
      <c r="AR3075" s="1">
        <v>7039</v>
      </c>
      <c r="AS3075" s="1" t="s">
        <v>2605</v>
      </c>
      <c r="AT3075" s="34" t="str">
        <f>VLOOKUP(Reten_soc[[#This Row],[Tipo retenciones]],Creados_silog[],2,0)</f>
        <v>Retención ICA Bienes San Jose Guaviare</v>
      </c>
      <c r="AU3075" s="11">
        <f>VLOOKUP(Reten_soc[[#This Row],[Tipo retenciones]],Creados_silog[],3,0)</f>
        <v>95</v>
      </c>
      <c r="AV3075" s="34" t="str">
        <f>VLOOKUP(Reten_soc[[#This Row],[Tipo retenciones]],Creados_silog[],4,0)</f>
        <v>GUAVIARE</v>
      </c>
      <c r="AX3075" s="11"/>
    </row>
    <row r="3076" spans="44:50">
      <c r="AR3076" s="1">
        <v>7039</v>
      </c>
      <c r="AS3076" s="1" t="s">
        <v>2612</v>
      </c>
      <c r="AT3076" s="34" t="str">
        <f>VLOOKUP(Reten_soc[[#This Row],[Tipo retenciones]],Creados_silog[],2,0)</f>
        <v>Retención ICA Servicios San Jose Guaviar</v>
      </c>
      <c r="AU3076" s="11">
        <f>VLOOKUP(Reten_soc[[#This Row],[Tipo retenciones]],Creados_silog[],3,0)</f>
        <v>95</v>
      </c>
      <c r="AV3076" s="34" t="str">
        <f>VLOOKUP(Reten_soc[[#This Row],[Tipo retenciones]],Creados_silog[],4,0)</f>
        <v>GUAVIARE</v>
      </c>
      <c r="AX3076" s="11"/>
    </row>
    <row r="3077" spans="44:50">
      <c r="AR3077" s="1">
        <v>7039</v>
      </c>
      <c r="AS3077" s="1" t="s">
        <v>2637</v>
      </c>
      <c r="AT3077" s="34" t="str">
        <f>VLOOKUP(Reten_soc[[#This Row],[Tipo retenciones]],Creados_silog[],2,0)</f>
        <v>Ahorro Fomento a la Construccion AFC</v>
      </c>
      <c r="AU3077" s="11">
        <f>VLOOKUP(Reten_soc[[#This Row],[Tipo retenciones]],Creados_silog[],3,0)</f>
        <v>0</v>
      </c>
      <c r="AV3077" s="34" t="str">
        <f>VLOOKUP(Reten_soc[[#This Row],[Tipo retenciones]],Creados_silog[],4,0)</f>
        <v>NACIONAL</v>
      </c>
      <c r="AX3077" s="11"/>
    </row>
    <row r="3078" spans="44:50">
      <c r="AR3078" s="1">
        <v>7039</v>
      </c>
      <c r="AS3078" s="1" t="s">
        <v>2810</v>
      </c>
      <c r="AT3078" s="34" t="str">
        <f>VLOOKUP(Reten_soc[[#This Row],[Tipo retenciones]],Creados_silog[],2,0)</f>
        <v>Impuesto Equidad CREE</v>
      </c>
      <c r="AU3078" s="11">
        <f>VLOOKUP(Reten_soc[[#This Row],[Tipo retenciones]],Creados_silog[],3,0)</f>
        <v>0</v>
      </c>
      <c r="AV3078" s="34" t="str">
        <f>VLOOKUP(Reten_soc[[#This Row],[Tipo retenciones]],Creados_silog[],4,0)</f>
        <v>NACIONAL</v>
      </c>
      <c r="AX3078" s="11"/>
    </row>
    <row r="3079" spans="44:50">
      <c r="AR3079" s="1">
        <v>7039</v>
      </c>
      <c r="AS3079" s="1" t="s">
        <v>2826</v>
      </c>
      <c r="AT3079" s="34" t="str">
        <f>VLOOKUP(Reten_soc[[#This Row],[Tipo retenciones]],Creados_silog[],2,0)</f>
        <v>Contribución contrato de obra</v>
      </c>
      <c r="AU3079" s="11">
        <f>VLOOKUP(Reten_soc[[#This Row],[Tipo retenciones]],Creados_silog[],3,0)</f>
        <v>0</v>
      </c>
      <c r="AV3079" s="34" t="str">
        <f>VLOOKUP(Reten_soc[[#This Row],[Tipo retenciones]],Creados_silog[],4,0)</f>
        <v>NACIONAL</v>
      </c>
      <c r="AX3079" s="11"/>
    </row>
    <row r="3080" spans="44:50">
      <c r="AR3080" s="1">
        <v>7039</v>
      </c>
      <c r="AS3080" s="1" t="s">
        <v>2995</v>
      </c>
      <c r="AT3080" s="34" t="str">
        <f>VLOOKUP(Reten_soc[[#This Row],[Tipo retenciones]],Creados_silog[],2,0)</f>
        <v>Retención Impuesto Solidario Covid19</v>
      </c>
      <c r="AU3080" s="11">
        <f>VLOOKUP(Reten_soc[[#This Row],[Tipo retenciones]],Creados_silog[],3,0)</f>
        <v>0</v>
      </c>
      <c r="AV3080" s="34" t="str">
        <f>VLOOKUP(Reten_soc[[#This Row],[Tipo retenciones]],Creados_silog[],4,0)</f>
        <v>NACIONAL</v>
      </c>
      <c r="AX3080" s="11"/>
    </row>
    <row r="3081" spans="44:50">
      <c r="AR3081" s="1">
        <v>7039</v>
      </c>
      <c r="AS3081" s="1" t="s">
        <v>2998</v>
      </c>
      <c r="AT3081" s="34" t="str">
        <f>VLOOKUP(Reten_soc[[#This Row],[Tipo retenciones]],Creados_silog[],2,0)</f>
        <v>Reten Aport Solidario Voluntario Covid19</v>
      </c>
      <c r="AU3081" s="11">
        <f>VLOOKUP(Reten_soc[[#This Row],[Tipo retenciones]],Creados_silog[],3,0)</f>
        <v>0</v>
      </c>
      <c r="AV3081" s="34" t="str">
        <f>VLOOKUP(Reten_soc[[#This Row],[Tipo retenciones]],Creados_silog[],4,0)</f>
        <v>NACIONAL</v>
      </c>
      <c r="AX3081" s="11"/>
    </row>
    <row r="3082" spans="44:50">
      <c r="AR3082" s="1">
        <v>7039</v>
      </c>
      <c r="AS3082" s="1" t="s">
        <v>3098</v>
      </c>
      <c r="AT3082" s="34" t="str">
        <f>VLOOKUP(Reten_soc[[#This Row],[Tipo retenciones]],Creados_silog[],2,0)</f>
        <v>Retención Impuesto EQUIDAD CREE</v>
      </c>
      <c r="AU3082" s="11">
        <f>VLOOKUP(Reten_soc[[#This Row],[Tipo retenciones]],Creados_silog[],3,0)</f>
        <v>0</v>
      </c>
      <c r="AV3082" s="34" t="str">
        <f>VLOOKUP(Reten_soc[[#This Row],[Tipo retenciones]],Creados_silog[],4,0)</f>
        <v>NACIONAL</v>
      </c>
      <c r="AX3082" s="11"/>
    </row>
    <row r="3083" spans="44:50">
      <c r="AR3083" s="1">
        <v>7039</v>
      </c>
      <c r="AS3083" s="1" t="s">
        <v>3101</v>
      </c>
      <c r="AT3083" s="34" t="str">
        <f>VLOOKUP(Reten_soc[[#This Row],[Tipo retenciones]],Creados_silog[],2,0)</f>
        <v>Impuestos Saludables</v>
      </c>
      <c r="AU3083" s="11">
        <f>VLOOKUP(Reten_soc[[#This Row],[Tipo retenciones]],Creados_silog[],3,0)</f>
        <v>0</v>
      </c>
      <c r="AV3083" s="34" t="str">
        <f>VLOOKUP(Reten_soc[[#This Row],[Tipo retenciones]],Creados_silog[],4,0)</f>
        <v>NACIONAL</v>
      </c>
      <c r="AX3083" s="11"/>
    </row>
    <row r="3084" spans="44:50">
      <c r="AR3084" s="1">
        <v>7040</v>
      </c>
      <c r="AS3084" s="39" t="s">
        <v>25</v>
      </c>
      <c r="AT3084" s="34" t="str">
        <f>VLOOKUP(Reten_soc[[#This Row],[Tipo retenciones]],Creados_silog[],2,0)</f>
        <v>Retención Impuesto de Renta</v>
      </c>
      <c r="AU3084" s="11">
        <f>VLOOKUP(Reten_soc[[#This Row],[Tipo retenciones]],Creados_silog[],3,0)</f>
        <v>0</v>
      </c>
      <c r="AV3084" s="34" t="str">
        <f>VLOOKUP(Reten_soc[[#This Row],[Tipo retenciones]],Creados_silog[],4,0)</f>
        <v>NACIONAL</v>
      </c>
      <c r="AX3084" s="11"/>
    </row>
    <row r="3085" spans="44:50">
      <c r="AR3085" s="1">
        <v>7040</v>
      </c>
      <c r="AS3085" s="39" t="s">
        <v>94</v>
      </c>
      <c r="AT3085" s="34" t="str">
        <f>VLOOKUP(Reten_soc[[#This Row],[Tipo retenciones]],Creados_silog[],2,0)</f>
        <v>Retención Iva Bienes</v>
      </c>
      <c r="AU3085" s="11">
        <f>VLOOKUP(Reten_soc[[#This Row],[Tipo retenciones]],Creados_silog[],3,0)</f>
        <v>0</v>
      </c>
      <c r="AV3085" s="34" t="str">
        <f>VLOOKUP(Reten_soc[[#This Row],[Tipo retenciones]],Creados_silog[],4,0)</f>
        <v>NACIONAL</v>
      </c>
      <c r="AX3085" s="11"/>
    </row>
    <row r="3086" spans="44:50">
      <c r="AR3086" s="1">
        <v>7040</v>
      </c>
      <c r="AS3086" s="39" t="s">
        <v>108</v>
      </c>
      <c r="AT3086" s="34" t="str">
        <f>VLOOKUP(Reten_soc[[#This Row],[Tipo retenciones]],Creados_silog[],2,0)</f>
        <v>Retención Iva Servicios</v>
      </c>
      <c r="AU3086" s="11">
        <f>VLOOKUP(Reten_soc[[#This Row],[Tipo retenciones]],Creados_silog[],3,0)</f>
        <v>0</v>
      </c>
      <c r="AV3086" s="34" t="str">
        <f>VLOOKUP(Reten_soc[[#This Row],[Tipo retenciones]],Creados_silog[],4,0)</f>
        <v>NACIONAL</v>
      </c>
      <c r="AX3086" s="11"/>
    </row>
    <row r="3087" spans="44:50">
      <c r="AR3087" s="1">
        <v>7040</v>
      </c>
      <c r="AS3087" s="39" t="s">
        <v>132</v>
      </c>
      <c r="AT3087" s="34" t="str">
        <f>VLOOKUP(Reten_soc[[#This Row],[Tipo retenciones]],Creados_silog[],2,0)</f>
        <v>Impuesto de Timbre</v>
      </c>
      <c r="AU3087" s="11">
        <f>VLOOKUP(Reten_soc[[#This Row],[Tipo retenciones]],Creados_silog[],3,0)</f>
        <v>0</v>
      </c>
      <c r="AV3087" s="34" t="str">
        <f>VLOOKUP(Reten_soc[[#This Row],[Tipo retenciones]],Creados_silog[],4,0)</f>
        <v>NACIONAL</v>
      </c>
      <c r="AX3087" s="11"/>
    </row>
    <row r="3088" spans="44:50">
      <c r="AR3088" s="1">
        <v>7040</v>
      </c>
      <c r="AS3088" s="1">
        <v>12</v>
      </c>
      <c r="AT3088" s="34" t="str">
        <f>VLOOKUP(Reten_soc[[#This Row],[Tipo retenciones]],Creados_silog[],2,0)</f>
        <v>Reten Impuesto Renta Activida Alterna I</v>
      </c>
      <c r="AU3088" s="11">
        <f>VLOOKUP(Reten_soc[[#This Row],[Tipo retenciones]],Creados_silog[],3,0)</f>
        <v>0</v>
      </c>
      <c r="AV3088" s="34" t="str">
        <f>VLOOKUP(Reten_soc[[#This Row],[Tipo retenciones]],Creados_silog[],4,0)</f>
        <v>NACIONAL</v>
      </c>
      <c r="AX3088" s="11"/>
    </row>
    <row r="3089" spans="44:50">
      <c r="AR3089" s="1">
        <v>7040</v>
      </c>
      <c r="AS3089" s="1">
        <v>17</v>
      </c>
      <c r="AT3089" s="34" t="str">
        <f>VLOOKUP(Reten_soc[[#This Row],[Tipo retenciones]],Creados_silog[],2,0)</f>
        <v>Reten Impuesto Renta Activida Alterna II</v>
      </c>
      <c r="AU3089" s="11">
        <f>VLOOKUP(Reten_soc[[#This Row],[Tipo retenciones]],Creados_silog[],3,0)</f>
        <v>0</v>
      </c>
      <c r="AV3089" s="34" t="str">
        <f>VLOOKUP(Reten_soc[[#This Row],[Tipo retenciones]],Creados_silog[],4,0)</f>
        <v>NACIONAL</v>
      </c>
      <c r="AX3089" s="11"/>
    </row>
    <row r="3090" spans="44:50">
      <c r="AR3090" s="1">
        <v>7040</v>
      </c>
      <c r="AS3090" s="1" t="s">
        <v>2556</v>
      </c>
      <c r="AT3090" s="34" t="str">
        <f>VLOOKUP(Reten_soc[[#This Row],[Tipo retenciones]],Creados_silog[],2,0)</f>
        <v>Estampilla Pro Unal y demás Un Estatales</v>
      </c>
      <c r="AU3090" s="11">
        <f>VLOOKUP(Reten_soc[[#This Row],[Tipo retenciones]],Creados_silog[],3,0)</f>
        <v>70</v>
      </c>
      <c r="AV3090" s="34" t="str">
        <f>VLOOKUP(Reten_soc[[#This Row],[Tipo retenciones]],Creados_silog[],4,0)</f>
        <v>SUCRE</v>
      </c>
      <c r="AX3090" s="11"/>
    </row>
    <row r="3091" spans="44:50">
      <c r="AR3091" s="1">
        <v>7040</v>
      </c>
      <c r="AS3091" s="1" t="s">
        <v>2637</v>
      </c>
      <c r="AT3091" s="34" t="str">
        <f>VLOOKUP(Reten_soc[[#This Row],[Tipo retenciones]],Creados_silog[],2,0)</f>
        <v>Ahorro Fomento a la Construccion AFC</v>
      </c>
      <c r="AU3091" s="11">
        <f>VLOOKUP(Reten_soc[[#This Row],[Tipo retenciones]],Creados_silog[],3,0)</f>
        <v>0</v>
      </c>
      <c r="AV3091" s="34" t="str">
        <f>VLOOKUP(Reten_soc[[#This Row],[Tipo retenciones]],Creados_silog[],4,0)</f>
        <v>NACIONAL</v>
      </c>
      <c r="AX3091" s="11"/>
    </row>
    <row r="3092" spans="44:50">
      <c r="AR3092" s="1">
        <v>7040</v>
      </c>
      <c r="AS3092" s="1" t="s">
        <v>2810</v>
      </c>
      <c r="AT3092" s="34" t="str">
        <f>VLOOKUP(Reten_soc[[#This Row],[Tipo retenciones]],Creados_silog[],2,0)</f>
        <v>Impuesto Equidad CREE</v>
      </c>
      <c r="AU3092" s="11">
        <f>VLOOKUP(Reten_soc[[#This Row],[Tipo retenciones]],Creados_silog[],3,0)</f>
        <v>0</v>
      </c>
      <c r="AV3092" s="34" t="str">
        <f>VLOOKUP(Reten_soc[[#This Row],[Tipo retenciones]],Creados_silog[],4,0)</f>
        <v>NACIONAL</v>
      </c>
      <c r="AX3092" s="11"/>
    </row>
    <row r="3093" spans="44:50">
      <c r="AR3093" s="1">
        <v>7040</v>
      </c>
      <c r="AS3093" s="1" t="s">
        <v>2826</v>
      </c>
      <c r="AT3093" s="34" t="str">
        <f>VLOOKUP(Reten_soc[[#This Row],[Tipo retenciones]],Creados_silog[],2,0)</f>
        <v>Contribución contrato de obra</v>
      </c>
      <c r="AU3093" s="11">
        <f>VLOOKUP(Reten_soc[[#This Row],[Tipo retenciones]],Creados_silog[],3,0)</f>
        <v>0</v>
      </c>
      <c r="AV3093" s="34" t="str">
        <f>VLOOKUP(Reten_soc[[#This Row],[Tipo retenciones]],Creados_silog[],4,0)</f>
        <v>NACIONAL</v>
      </c>
      <c r="AX3093" s="11"/>
    </row>
    <row r="3094" spans="44:50">
      <c r="AR3094" s="1">
        <v>7040</v>
      </c>
      <c r="AS3094" s="1" t="s">
        <v>2995</v>
      </c>
      <c r="AT3094" s="34" t="str">
        <f>VLOOKUP(Reten_soc[[#This Row],[Tipo retenciones]],Creados_silog[],2,0)</f>
        <v>Retención Impuesto Solidario Covid19</v>
      </c>
      <c r="AU3094" s="11">
        <f>VLOOKUP(Reten_soc[[#This Row],[Tipo retenciones]],Creados_silog[],3,0)</f>
        <v>0</v>
      </c>
      <c r="AV3094" s="34" t="str">
        <f>VLOOKUP(Reten_soc[[#This Row],[Tipo retenciones]],Creados_silog[],4,0)</f>
        <v>NACIONAL</v>
      </c>
      <c r="AX3094" s="11"/>
    </row>
    <row r="3095" spans="44:50">
      <c r="AR3095" s="1">
        <v>7040</v>
      </c>
      <c r="AS3095" s="1" t="s">
        <v>2998</v>
      </c>
      <c r="AT3095" s="34" t="str">
        <f>VLOOKUP(Reten_soc[[#This Row],[Tipo retenciones]],Creados_silog[],2,0)</f>
        <v>Reten Aport Solidario Voluntario Covid19</v>
      </c>
      <c r="AU3095" s="11">
        <f>VLOOKUP(Reten_soc[[#This Row],[Tipo retenciones]],Creados_silog[],3,0)</f>
        <v>0</v>
      </c>
      <c r="AV3095" s="34" t="str">
        <f>VLOOKUP(Reten_soc[[#This Row],[Tipo retenciones]],Creados_silog[],4,0)</f>
        <v>NACIONAL</v>
      </c>
      <c r="AX3095" s="11"/>
    </row>
    <row r="3096" spans="44:50">
      <c r="AR3096" s="1">
        <v>7040</v>
      </c>
      <c r="AS3096" s="1">
        <v>61</v>
      </c>
      <c r="AT3096" s="34" t="str">
        <f>VLOOKUP(Reten_soc[[#This Row],[Tipo retenciones]],Creados_silog[],2,0)</f>
        <v>Retención ICA Bienes Apartadó</v>
      </c>
      <c r="AU3096" s="11">
        <f>VLOOKUP(Reten_soc[[#This Row],[Tipo retenciones]],Creados_silog[],3,0)</f>
        <v>5</v>
      </c>
      <c r="AV3096" s="34" t="str">
        <f>VLOOKUP(Reten_soc[[#This Row],[Tipo retenciones]],Creados_silog[],4,0)</f>
        <v>ANTIOQUIA</v>
      </c>
      <c r="AX3096" s="11"/>
    </row>
    <row r="3097" spans="44:50">
      <c r="AR3097" s="1">
        <v>7040</v>
      </c>
      <c r="AS3097" s="1">
        <v>62</v>
      </c>
      <c r="AT3097" s="34" t="str">
        <f>VLOOKUP(Reten_soc[[#This Row],[Tipo retenciones]],Creados_silog[],2,0)</f>
        <v>Retención ICA Servicios Apartadó</v>
      </c>
      <c r="AU3097" s="11">
        <f>VLOOKUP(Reten_soc[[#This Row],[Tipo retenciones]],Creados_silog[],3,0)</f>
        <v>5</v>
      </c>
      <c r="AV3097" s="34" t="str">
        <f>VLOOKUP(Reten_soc[[#This Row],[Tipo retenciones]],Creados_silog[],4,0)</f>
        <v>ANTIOQUIA</v>
      </c>
      <c r="AX3097" s="11"/>
    </row>
    <row r="3098" spans="44:50">
      <c r="AR3098" s="1">
        <v>7040</v>
      </c>
      <c r="AS3098" s="1">
        <v>77</v>
      </c>
      <c r="AT3098" s="34" t="str">
        <f>VLOOKUP(Reten_soc[[#This Row],[Tipo retenciones]],Creados_silog[],2,0)</f>
        <v>Estampilla Politec. Jaime Isaza Cadavid</v>
      </c>
      <c r="AU3098" s="11">
        <f>VLOOKUP(Reten_soc[[#This Row],[Tipo retenciones]],Creados_silog[],3,0)</f>
        <v>5</v>
      </c>
      <c r="AV3098" s="34" t="str">
        <f>VLOOKUP(Reten_soc[[#This Row],[Tipo retenciones]],Creados_silog[],4,0)</f>
        <v>ANTIOQUIA</v>
      </c>
      <c r="AX3098" s="11"/>
    </row>
    <row r="3099" spans="44:50">
      <c r="AR3099" s="1">
        <v>7040</v>
      </c>
      <c r="AS3099" s="1" t="s">
        <v>3098</v>
      </c>
      <c r="AT3099" s="34" t="str">
        <f>VLOOKUP(Reten_soc[[#This Row],[Tipo retenciones]],Creados_silog[],2,0)</f>
        <v>Retención Impuesto EQUIDAD CREE</v>
      </c>
      <c r="AU3099" s="11">
        <f>VLOOKUP(Reten_soc[[#This Row],[Tipo retenciones]],Creados_silog[],3,0)</f>
        <v>0</v>
      </c>
      <c r="AV3099" s="34" t="str">
        <f>VLOOKUP(Reten_soc[[#This Row],[Tipo retenciones]],Creados_silog[],4,0)</f>
        <v>NACIONAL</v>
      </c>
      <c r="AX3099" s="11"/>
    </row>
    <row r="3100" spans="44:50">
      <c r="AR3100" s="1">
        <v>7040</v>
      </c>
      <c r="AS3100" s="1" t="s">
        <v>3101</v>
      </c>
      <c r="AT3100" s="34" t="str">
        <f>VLOOKUP(Reten_soc[[#This Row],[Tipo retenciones]],Creados_silog[],2,0)</f>
        <v>Impuestos Saludables</v>
      </c>
      <c r="AU3100" s="11">
        <f>VLOOKUP(Reten_soc[[#This Row],[Tipo retenciones]],Creados_silog[],3,0)</f>
        <v>0</v>
      </c>
      <c r="AV3100" s="34" t="str">
        <f>VLOOKUP(Reten_soc[[#This Row],[Tipo retenciones]],Creados_silog[],4,0)</f>
        <v>NACIONAL</v>
      </c>
      <c r="AX3100" s="11"/>
    </row>
    <row r="3101" spans="44:50">
      <c r="AR3101" s="1">
        <v>7043</v>
      </c>
      <c r="AS3101" s="39" t="s">
        <v>25</v>
      </c>
      <c r="AT3101" s="34" t="str">
        <f>VLOOKUP(Reten_soc[[#This Row],[Tipo retenciones]],Creados_silog[],2,0)</f>
        <v>Retención Impuesto de Renta</v>
      </c>
      <c r="AU3101" s="11">
        <f>VLOOKUP(Reten_soc[[#This Row],[Tipo retenciones]],Creados_silog[],3,0)</f>
        <v>0</v>
      </c>
      <c r="AV3101" s="34" t="str">
        <f>VLOOKUP(Reten_soc[[#This Row],[Tipo retenciones]],Creados_silog[],4,0)</f>
        <v>NACIONAL</v>
      </c>
      <c r="AX3101" s="11"/>
    </row>
    <row r="3102" spans="44:50">
      <c r="AR3102" s="1">
        <v>7043</v>
      </c>
      <c r="AS3102" s="39" t="s">
        <v>94</v>
      </c>
      <c r="AT3102" s="34" t="str">
        <f>VLOOKUP(Reten_soc[[#This Row],[Tipo retenciones]],Creados_silog[],2,0)</f>
        <v>Retención Iva Bienes</v>
      </c>
      <c r="AU3102" s="11">
        <f>VLOOKUP(Reten_soc[[#This Row],[Tipo retenciones]],Creados_silog[],3,0)</f>
        <v>0</v>
      </c>
      <c r="AV3102" s="34" t="str">
        <f>VLOOKUP(Reten_soc[[#This Row],[Tipo retenciones]],Creados_silog[],4,0)</f>
        <v>NACIONAL</v>
      </c>
      <c r="AX3102" s="11"/>
    </row>
    <row r="3103" spans="44:50">
      <c r="AR3103" s="1">
        <v>7043</v>
      </c>
      <c r="AS3103" s="39" t="s">
        <v>108</v>
      </c>
      <c r="AT3103" s="34" t="str">
        <f>VLOOKUP(Reten_soc[[#This Row],[Tipo retenciones]],Creados_silog[],2,0)</f>
        <v>Retención Iva Servicios</v>
      </c>
      <c r="AU3103" s="11">
        <f>VLOOKUP(Reten_soc[[#This Row],[Tipo retenciones]],Creados_silog[],3,0)</f>
        <v>0</v>
      </c>
      <c r="AV3103" s="34" t="str">
        <f>VLOOKUP(Reten_soc[[#This Row],[Tipo retenciones]],Creados_silog[],4,0)</f>
        <v>NACIONAL</v>
      </c>
      <c r="AX3103" s="11"/>
    </row>
    <row r="3104" spans="44:50">
      <c r="AR3104" s="1">
        <v>7043</v>
      </c>
      <c r="AS3104" s="39" t="s">
        <v>1754</v>
      </c>
      <c r="AT3104" s="34" t="str">
        <f>VLOOKUP(Reten_soc[[#This Row],[Tipo retenciones]],Creados_silog[],2,0)</f>
        <v>Retención ICA Bienes Bogotá</v>
      </c>
      <c r="AU3104" s="11">
        <f>VLOOKUP(Reten_soc[[#This Row],[Tipo retenciones]],Creados_silog[],3,0)</f>
        <v>11</v>
      </c>
      <c r="AV3104" s="34" t="str">
        <f>VLOOKUP(Reten_soc[[#This Row],[Tipo retenciones]],Creados_silog[],4,0)</f>
        <v>BOGOTÁ</v>
      </c>
      <c r="AX3104" s="11"/>
    </row>
    <row r="3105" spans="44:50">
      <c r="AR3105" s="1">
        <v>7043</v>
      </c>
      <c r="AS3105" s="39" t="s">
        <v>124</v>
      </c>
      <c r="AT3105" s="34" t="str">
        <f>VLOOKUP(Reten_soc[[#This Row],[Tipo retenciones]],Creados_silog[],2,0)</f>
        <v>Retención ICA Servicios Bogotá</v>
      </c>
      <c r="AU3105" s="11">
        <f>VLOOKUP(Reten_soc[[#This Row],[Tipo retenciones]],Creados_silog[],3,0)</f>
        <v>11</v>
      </c>
      <c r="AV3105" s="34" t="str">
        <f>VLOOKUP(Reten_soc[[#This Row],[Tipo retenciones]],Creados_silog[],4,0)</f>
        <v>BOGOTÁ</v>
      </c>
      <c r="AX3105" s="11"/>
    </row>
    <row r="3106" spans="44:50">
      <c r="AR3106" s="1">
        <v>7043</v>
      </c>
      <c r="AS3106" s="39" t="s">
        <v>132</v>
      </c>
      <c r="AT3106" s="34" t="str">
        <f>VLOOKUP(Reten_soc[[#This Row],[Tipo retenciones]],Creados_silog[],2,0)</f>
        <v>Impuesto de Timbre</v>
      </c>
      <c r="AU3106" s="11">
        <f>VLOOKUP(Reten_soc[[#This Row],[Tipo retenciones]],Creados_silog[],3,0)</f>
        <v>0</v>
      </c>
      <c r="AV3106" s="34" t="str">
        <f>VLOOKUP(Reten_soc[[#This Row],[Tipo retenciones]],Creados_silog[],4,0)</f>
        <v>NACIONAL</v>
      </c>
      <c r="AX3106" s="11"/>
    </row>
    <row r="3107" spans="44:50">
      <c r="AR3107" s="1">
        <v>7043</v>
      </c>
      <c r="AS3107" s="1">
        <v>12</v>
      </c>
      <c r="AT3107" s="34" t="str">
        <f>VLOOKUP(Reten_soc[[#This Row],[Tipo retenciones]],Creados_silog[],2,0)</f>
        <v>Reten Impuesto Renta Activida Alterna I</v>
      </c>
      <c r="AU3107" s="11">
        <f>VLOOKUP(Reten_soc[[#This Row],[Tipo retenciones]],Creados_silog[],3,0)</f>
        <v>0</v>
      </c>
      <c r="AV3107" s="34" t="str">
        <f>VLOOKUP(Reten_soc[[#This Row],[Tipo retenciones]],Creados_silog[],4,0)</f>
        <v>NACIONAL</v>
      </c>
      <c r="AX3107" s="11"/>
    </row>
    <row r="3108" spans="44:50">
      <c r="AR3108" s="1">
        <v>7043</v>
      </c>
      <c r="AS3108" s="1">
        <v>17</v>
      </c>
      <c r="AT3108" s="34" t="str">
        <f>VLOOKUP(Reten_soc[[#This Row],[Tipo retenciones]],Creados_silog[],2,0)</f>
        <v>Reten Impuesto Renta Activida Alterna II</v>
      </c>
      <c r="AU3108" s="11">
        <f>VLOOKUP(Reten_soc[[#This Row],[Tipo retenciones]],Creados_silog[],3,0)</f>
        <v>0</v>
      </c>
      <c r="AV3108" s="34" t="str">
        <f>VLOOKUP(Reten_soc[[#This Row],[Tipo retenciones]],Creados_silog[],4,0)</f>
        <v>NACIONAL</v>
      </c>
      <c r="AX3108" s="11"/>
    </row>
    <row r="3109" spans="44:50">
      <c r="AR3109" s="1">
        <v>7043</v>
      </c>
      <c r="AS3109" s="1" t="s">
        <v>2556</v>
      </c>
      <c r="AT3109" s="34" t="str">
        <f>VLOOKUP(Reten_soc[[#This Row],[Tipo retenciones]],Creados_silog[],2,0)</f>
        <v>Estampilla Pro Unal y demás Un Estatales</v>
      </c>
      <c r="AU3109" s="11">
        <f>VLOOKUP(Reten_soc[[#This Row],[Tipo retenciones]],Creados_silog[],3,0)</f>
        <v>70</v>
      </c>
      <c r="AV3109" s="34" t="str">
        <f>VLOOKUP(Reten_soc[[#This Row],[Tipo retenciones]],Creados_silog[],4,0)</f>
        <v>SUCRE</v>
      </c>
      <c r="AX3109" s="11"/>
    </row>
    <row r="3110" spans="44:50">
      <c r="AR3110" s="1">
        <v>7043</v>
      </c>
      <c r="AS3110" s="1" t="s">
        <v>2637</v>
      </c>
      <c r="AT3110" s="34" t="str">
        <f>VLOOKUP(Reten_soc[[#This Row],[Tipo retenciones]],Creados_silog[],2,0)</f>
        <v>Ahorro Fomento a la Construccion AFC</v>
      </c>
      <c r="AU3110" s="11">
        <f>VLOOKUP(Reten_soc[[#This Row],[Tipo retenciones]],Creados_silog[],3,0)</f>
        <v>0</v>
      </c>
      <c r="AV3110" s="34" t="str">
        <f>VLOOKUP(Reten_soc[[#This Row],[Tipo retenciones]],Creados_silog[],4,0)</f>
        <v>NACIONAL</v>
      </c>
      <c r="AX3110" s="11"/>
    </row>
    <row r="3111" spans="44:50">
      <c r="AR3111" s="1">
        <v>7043</v>
      </c>
      <c r="AS3111" s="1" t="s">
        <v>2810</v>
      </c>
      <c r="AT3111" s="34" t="str">
        <f>VLOOKUP(Reten_soc[[#This Row],[Tipo retenciones]],Creados_silog[],2,0)</f>
        <v>Impuesto Equidad CREE</v>
      </c>
      <c r="AU3111" s="11">
        <f>VLOOKUP(Reten_soc[[#This Row],[Tipo retenciones]],Creados_silog[],3,0)</f>
        <v>0</v>
      </c>
      <c r="AV3111" s="34" t="str">
        <f>VLOOKUP(Reten_soc[[#This Row],[Tipo retenciones]],Creados_silog[],4,0)</f>
        <v>NACIONAL</v>
      </c>
      <c r="AX3111" s="11"/>
    </row>
    <row r="3112" spans="44:50">
      <c r="AR3112" s="1">
        <v>7043</v>
      </c>
      <c r="AS3112" s="1" t="s">
        <v>2826</v>
      </c>
      <c r="AT3112" s="34" t="str">
        <f>VLOOKUP(Reten_soc[[#This Row],[Tipo retenciones]],Creados_silog[],2,0)</f>
        <v>Contribución contrato de obra</v>
      </c>
      <c r="AU3112" s="11">
        <f>VLOOKUP(Reten_soc[[#This Row],[Tipo retenciones]],Creados_silog[],3,0)</f>
        <v>0</v>
      </c>
      <c r="AV3112" s="34" t="str">
        <f>VLOOKUP(Reten_soc[[#This Row],[Tipo retenciones]],Creados_silog[],4,0)</f>
        <v>NACIONAL</v>
      </c>
      <c r="AX3112" s="11"/>
    </row>
    <row r="3113" spans="44:50">
      <c r="AR3113" s="1">
        <v>7043</v>
      </c>
      <c r="AS3113" s="1" t="s">
        <v>2995</v>
      </c>
      <c r="AT3113" s="34" t="str">
        <f>VLOOKUP(Reten_soc[[#This Row],[Tipo retenciones]],Creados_silog[],2,0)</f>
        <v>Retención Impuesto Solidario Covid19</v>
      </c>
      <c r="AU3113" s="11">
        <f>VLOOKUP(Reten_soc[[#This Row],[Tipo retenciones]],Creados_silog[],3,0)</f>
        <v>0</v>
      </c>
      <c r="AV3113" s="34" t="str">
        <f>VLOOKUP(Reten_soc[[#This Row],[Tipo retenciones]],Creados_silog[],4,0)</f>
        <v>NACIONAL</v>
      </c>
      <c r="AX3113" s="11"/>
    </row>
    <row r="3114" spans="44:50">
      <c r="AR3114" s="1">
        <v>7043</v>
      </c>
      <c r="AS3114" s="1" t="s">
        <v>2998</v>
      </c>
      <c r="AT3114" s="34" t="str">
        <f>VLOOKUP(Reten_soc[[#This Row],[Tipo retenciones]],Creados_silog[],2,0)</f>
        <v>Reten Aport Solidario Voluntario Covid19</v>
      </c>
      <c r="AU3114" s="11">
        <f>VLOOKUP(Reten_soc[[#This Row],[Tipo retenciones]],Creados_silog[],3,0)</f>
        <v>0</v>
      </c>
      <c r="AV3114" s="34" t="str">
        <f>VLOOKUP(Reten_soc[[#This Row],[Tipo retenciones]],Creados_silog[],4,0)</f>
        <v>NACIONAL</v>
      </c>
      <c r="AX3114" s="11"/>
    </row>
    <row r="3115" spans="44:50">
      <c r="AR3115" s="1">
        <v>7043</v>
      </c>
      <c r="AS3115" s="1">
        <v>73</v>
      </c>
      <c r="AT3115" s="34" t="str">
        <f>VLOOKUP(Reten_soc[[#This Row],[Tipo retenciones]],Creados_silog[],2,0)</f>
        <v>Retención ICA Bienes Barranquilla</v>
      </c>
      <c r="AU3115" s="11">
        <f>VLOOKUP(Reten_soc[[#This Row],[Tipo retenciones]],Creados_silog[],3,0)</f>
        <v>8</v>
      </c>
      <c r="AV3115" s="34" t="str">
        <f>VLOOKUP(Reten_soc[[#This Row],[Tipo retenciones]],Creados_silog[],4,0)</f>
        <v>ATLÁNTICO</v>
      </c>
      <c r="AX3115" s="11"/>
    </row>
    <row r="3116" spans="44:50">
      <c r="AR3116" s="1">
        <v>7043</v>
      </c>
      <c r="AS3116" s="1" t="s">
        <v>3091</v>
      </c>
      <c r="AT3116" s="34" t="str">
        <f>VLOOKUP(Reten_soc[[#This Row],[Tipo retenciones]],Creados_silog[],2,0)</f>
        <v>Ret ICA Servicios Chía (Cundinamarca)</v>
      </c>
      <c r="AU3116" s="11">
        <f>VLOOKUP(Reten_soc[[#This Row],[Tipo retenciones]],Creados_silog[],3,0)</f>
        <v>25</v>
      </c>
      <c r="AV3116" s="34" t="str">
        <f>VLOOKUP(Reten_soc[[#This Row],[Tipo retenciones]],Creados_silog[],4,0)</f>
        <v>CUNDINAMARCA</v>
      </c>
      <c r="AX3116" s="11"/>
    </row>
    <row r="3117" spans="44:50">
      <c r="AR3117" s="1">
        <v>7043</v>
      </c>
      <c r="AS3117" s="1" t="s">
        <v>3095</v>
      </c>
      <c r="AT3117" s="34" t="str">
        <f>VLOOKUP(Reten_soc[[#This Row],[Tipo retenciones]],Creados_silog[],2,0)</f>
        <v>Retencion ICA Servicios Bogota Alterno I</v>
      </c>
      <c r="AU3117" s="11">
        <f>VLOOKUP(Reten_soc[[#This Row],[Tipo retenciones]],Creados_silog[],3,0)</f>
        <v>11</v>
      </c>
      <c r="AV3117" s="34" t="str">
        <f>VLOOKUP(Reten_soc[[#This Row],[Tipo retenciones]],Creados_silog[],4,0)</f>
        <v>BOGOTÁ</v>
      </c>
      <c r="AX3117" s="11"/>
    </row>
    <row r="3118" spans="44:50">
      <c r="AR3118" s="1">
        <v>7043</v>
      </c>
      <c r="AS3118" s="1" t="s">
        <v>3272</v>
      </c>
      <c r="AT3118" s="34" t="str">
        <f>VLOOKUP(Reten_soc[[#This Row],[Tipo retenciones]],Creados_silog[],2,0)</f>
        <v>Contribución contrato de obra</v>
      </c>
      <c r="AU3118" s="11">
        <f>VLOOKUP(Reten_soc[[#This Row],[Tipo retenciones]],Creados_silog[],3,0)</f>
        <v>0</v>
      </c>
      <c r="AV3118" s="34" t="str">
        <f>VLOOKUP(Reten_soc[[#This Row],[Tipo retenciones]],Creados_silog[],4,0)</f>
        <v>NACIONAL</v>
      </c>
      <c r="AX3118" s="11"/>
    </row>
    <row r="3119" spans="44:50">
      <c r="AR3119" s="1">
        <v>7043</v>
      </c>
      <c r="AS3119" s="1" t="s">
        <v>3098</v>
      </c>
      <c r="AT3119" s="34" t="str">
        <f>VLOOKUP(Reten_soc[[#This Row],[Tipo retenciones]],Creados_silog[],2,0)</f>
        <v>Retención Impuesto EQUIDAD CREE</v>
      </c>
      <c r="AU3119" s="11">
        <f>VLOOKUP(Reten_soc[[#This Row],[Tipo retenciones]],Creados_silog[],3,0)</f>
        <v>0</v>
      </c>
      <c r="AV3119" s="34" t="str">
        <f>VLOOKUP(Reten_soc[[#This Row],[Tipo retenciones]],Creados_silog[],4,0)</f>
        <v>NACIONAL</v>
      </c>
      <c r="AX3119" s="11"/>
    </row>
    <row r="3120" spans="44:50">
      <c r="AR3120" s="1">
        <v>7043</v>
      </c>
      <c r="AS3120" s="1" t="s">
        <v>3101</v>
      </c>
      <c r="AT3120" s="34" t="str">
        <f>VLOOKUP(Reten_soc[[#This Row],[Tipo retenciones]],Creados_silog[],2,0)</f>
        <v>Impuestos Saludables</v>
      </c>
      <c r="AU3120" s="11">
        <f>VLOOKUP(Reten_soc[[#This Row],[Tipo retenciones]],Creados_silog[],3,0)</f>
        <v>0</v>
      </c>
      <c r="AV3120" s="34" t="str">
        <f>VLOOKUP(Reten_soc[[#This Row],[Tipo retenciones]],Creados_silog[],4,0)</f>
        <v>NACIONAL</v>
      </c>
      <c r="AX3120" s="11"/>
    </row>
    <row r="3121" spans="44:50">
      <c r="AR3121" s="1">
        <v>7044</v>
      </c>
      <c r="AS3121" s="39" t="s">
        <v>25</v>
      </c>
      <c r="AT3121" s="34" t="str">
        <f>VLOOKUP(Reten_soc[[#This Row],[Tipo retenciones]],Creados_silog[],2,0)</f>
        <v>Retención Impuesto de Renta</v>
      </c>
      <c r="AU3121" s="11">
        <f>VLOOKUP(Reten_soc[[#This Row],[Tipo retenciones]],Creados_silog[],3,0)</f>
        <v>0</v>
      </c>
      <c r="AV3121" s="34" t="str">
        <f>VLOOKUP(Reten_soc[[#This Row],[Tipo retenciones]],Creados_silog[],4,0)</f>
        <v>NACIONAL</v>
      </c>
      <c r="AX3121" s="11"/>
    </row>
    <row r="3122" spans="44:50">
      <c r="AR3122" s="1">
        <v>7044</v>
      </c>
      <c r="AS3122" s="39" t="s">
        <v>94</v>
      </c>
      <c r="AT3122" s="34" t="str">
        <f>VLOOKUP(Reten_soc[[#This Row],[Tipo retenciones]],Creados_silog[],2,0)</f>
        <v>Retención Iva Bienes</v>
      </c>
      <c r="AU3122" s="11">
        <f>VLOOKUP(Reten_soc[[#This Row],[Tipo retenciones]],Creados_silog[],3,0)</f>
        <v>0</v>
      </c>
      <c r="AV3122" s="34" t="str">
        <f>VLOOKUP(Reten_soc[[#This Row],[Tipo retenciones]],Creados_silog[],4,0)</f>
        <v>NACIONAL</v>
      </c>
      <c r="AX3122" s="11"/>
    </row>
    <row r="3123" spans="44:50">
      <c r="AR3123" s="1">
        <v>7044</v>
      </c>
      <c r="AS3123" s="39" t="s">
        <v>108</v>
      </c>
      <c r="AT3123" s="34" t="str">
        <f>VLOOKUP(Reten_soc[[#This Row],[Tipo retenciones]],Creados_silog[],2,0)</f>
        <v>Retención Iva Servicios</v>
      </c>
      <c r="AU3123" s="11">
        <f>VLOOKUP(Reten_soc[[#This Row],[Tipo retenciones]],Creados_silog[],3,0)</f>
        <v>0</v>
      </c>
      <c r="AV3123" s="34" t="str">
        <f>VLOOKUP(Reten_soc[[#This Row],[Tipo retenciones]],Creados_silog[],4,0)</f>
        <v>NACIONAL</v>
      </c>
      <c r="AX3123" s="11"/>
    </row>
    <row r="3124" spans="44:50">
      <c r="AR3124" s="1">
        <v>7044</v>
      </c>
      <c r="AS3124" s="39" t="s">
        <v>1754</v>
      </c>
      <c r="AT3124" s="34" t="str">
        <f>VLOOKUP(Reten_soc[[#This Row],[Tipo retenciones]],Creados_silog[],2,0)</f>
        <v>Retención ICA Bienes Bogotá</v>
      </c>
      <c r="AU3124" s="11">
        <f>VLOOKUP(Reten_soc[[#This Row],[Tipo retenciones]],Creados_silog[],3,0)</f>
        <v>11</v>
      </c>
      <c r="AV3124" s="34" t="str">
        <f>VLOOKUP(Reten_soc[[#This Row],[Tipo retenciones]],Creados_silog[],4,0)</f>
        <v>BOGOTÁ</v>
      </c>
      <c r="AX3124" s="11"/>
    </row>
    <row r="3125" spans="44:50">
      <c r="AR3125" s="1">
        <v>7044</v>
      </c>
      <c r="AS3125" s="39" t="s">
        <v>124</v>
      </c>
      <c r="AT3125" s="34" t="str">
        <f>VLOOKUP(Reten_soc[[#This Row],[Tipo retenciones]],Creados_silog[],2,0)</f>
        <v>Retención ICA Servicios Bogotá</v>
      </c>
      <c r="AU3125" s="11">
        <f>VLOOKUP(Reten_soc[[#This Row],[Tipo retenciones]],Creados_silog[],3,0)</f>
        <v>11</v>
      </c>
      <c r="AV3125" s="34" t="str">
        <f>VLOOKUP(Reten_soc[[#This Row],[Tipo retenciones]],Creados_silog[],4,0)</f>
        <v>BOGOTÁ</v>
      </c>
      <c r="AX3125" s="11"/>
    </row>
    <row r="3126" spans="44:50">
      <c r="AR3126" s="1">
        <v>7044</v>
      </c>
      <c r="AS3126" s="39" t="s">
        <v>132</v>
      </c>
      <c r="AT3126" s="34" t="str">
        <f>VLOOKUP(Reten_soc[[#This Row],[Tipo retenciones]],Creados_silog[],2,0)</f>
        <v>Impuesto de Timbre</v>
      </c>
      <c r="AU3126" s="11">
        <f>VLOOKUP(Reten_soc[[#This Row],[Tipo retenciones]],Creados_silog[],3,0)</f>
        <v>0</v>
      </c>
      <c r="AV3126" s="34" t="str">
        <f>VLOOKUP(Reten_soc[[#This Row],[Tipo retenciones]],Creados_silog[],4,0)</f>
        <v>NACIONAL</v>
      </c>
      <c r="AX3126" s="11"/>
    </row>
    <row r="3127" spans="44:50">
      <c r="AR3127" s="1">
        <v>7044</v>
      </c>
      <c r="AS3127" s="1">
        <v>12</v>
      </c>
      <c r="AT3127" s="34" t="str">
        <f>VLOOKUP(Reten_soc[[#This Row],[Tipo retenciones]],Creados_silog[],2,0)</f>
        <v>Reten Impuesto Renta Activida Alterna I</v>
      </c>
      <c r="AU3127" s="11">
        <f>VLOOKUP(Reten_soc[[#This Row],[Tipo retenciones]],Creados_silog[],3,0)</f>
        <v>0</v>
      </c>
      <c r="AV3127" s="34" t="str">
        <f>VLOOKUP(Reten_soc[[#This Row],[Tipo retenciones]],Creados_silog[],4,0)</f>
        <v>NACIONAL</v>
      </c>
      <c r="AX3127" s="11"/>
    </row>
    <row r="3128" spans="44:50">
      <c r="AR3128" s="1">
        <v>7044</v>
      </c>
      <c r="AS3128" s="1">
        <v>17</v>
      </c>
      <c r="AT3128" s="34" t="str">
        <f>VLOOKUP(Reten_soc[[#This Row],[Tipo retenciones]],Creados_silog[],2,0)</f>
        <v>Reten Impuesto Renta Activida Alterna II</v>
      </c>
      <c r="AU3128" s="11">
        <f>VLOOKUP(Reten_soc[[#This Row],[Tipo retenciones]],Creados_silog[],3,0)</f>
        <v>0</v>
      </c>
      <c r="AV3128" s="34" t="str">
        <f>VLOOKUP(Reten_soc[[#This Row],[Tipo retenciones]],Creados_silog[],4,0)</f>
        <v>NACIONAL</v>
      </c>
      <c r="AX3128" s="11"/>
    </row>
    <row r="3129" spans="44:50">
      <c r="AR3129" s="1">
        <v>7044</v>
      </c>
      <c r="AS3129" s="1" t="s">
        <v>2556</v>
      </c>
      <c r="AT3129" s="34" t="str">
        <f>VLOOKUP(Reten_soc[[#This Row],[Tipo retenciones]],Creados_silog[],2,0)</f>
        <v>Estampilla Pro Unal y demás Un Estatales</v>
      </c>
      <c r="AU3129" s="11">
        <f>VLOOKUP(Reten_soc[[#This Row],[Tipo retenciones]],Creados_silog[],3,0)</f>
        <v>70</v>
      </c>
      <c r="AV3129" s="34" t="str">
        <f>VLOOKUP(Reten_soc[[#This Row],[Tipo retenciones]],Creados_silog[],4,0)</f>
        <v>SUCRE</v>
      </c>
      <c r="AX3129" s="11"/>
    </row>
    <row r="3130" spans="44:50">
      <c r="AR3130" s="1">
        <v>7044</v>
      </c>
      <c r="AS3130" s="1" t="s">
        <v>2637</v>
      </c>
      <c r="AT3130" s="34" t="str">
        <f>VLOOKUP(Reten_soc[[#This Row],[Tipo retenciones]],Creados_silog[],2,0)</f>
        <v>Ahorro Fomento a la Construccion AFC</v>
      </c>
      <c r="AU3130" s="11">
        <f>VLOOKUP(Reten_soc[[#This Row],[Tipo retenciones]],Creados_silog[],3,0)</f>
        <v>0</v>
      </c>
      <c r="AV3130" s="34" t="str">
        <f>VLOOKUP(Reten_soc[[#This Row],[Tipo retenciones]],Creados_silog[],4,0)</f>
        <v>NACIONAL</v>
      </c>
      <c r="AX3130" s="11"/>
    </row>
    <row r="3131" spans="44:50">
      <c r="AR3131" s="1">
        <v>7044</v>
      </c>
      <c r="AS3131" s="1" t="s">
        <v>2810</v>
      </c>
      <c r="AT3131" s="34" t="str">
        <f>VLOOKUP(Reten_soc[[#This Row],[Tipo retenciones]],Creados_silog[],2,0)</f>
        <v>Impuesto Equidad CREE</v>
      </c>
      <c r="AU3131" s="11">
        <f>VLOOKUP(Reten_soc[[#This Row],[Tipo retenciones]],Creados_silog[],3,0)</f>
        <v>0</v>
      </c>
      <c r="AV3131" s="34" t="str">
        <f>VLOOKUP(Reten_soc[[#This Row],[Tipo retenciones]],Creados_silog[],4,0)</f>
        <v>NACIONAL</v>
      </c>
      <c r="AX3131" s="11"/>
    </row>
    <row r="3132" spans="44:50">
      <c r="AR3132" s="1">
        <v>7044</v>
      </c>
      <c r="AS3132" s="1" t="s">
        <v>2826</v>
      </c>
      <c r="AT3132" s="34" t="str">
        <f>VLOOKUP(Reten_soc[[#This Row],[Tipo retenciones]],Creados_silog[],2,0)</f>
        <v>Contribución contrato de obra</v>
      </c>
      <c r="AU3132" s="11">
        <f>VLOOKUP(Reten_soc[[#This Row],[Tipo retenciones]],Creados_silog[],3,0)</f>
        <v>0</v>
      </c>
      <c r="AV3132" s="34" t="str">
        <f>VLOOKUP(Reten_soc[[#This Row],[Tipo retenciones]],Creados_silog[],4,0)</f>
        <v>NACIONAL</v>
      </c>
      <c r="AX3132" s="11"/>
    </row>
    <row r="3133" spans="44:50">
      <c r="AR3133" s="1">
        <v>7044</v>
      </c>
      <c r="AS3133" s="1" t="s">
        <v>2995</v>
      </c>
      <c r="AT3133" s="34" t="str">
        <f>VLOOKUP(Reten_soc[[#This Row],[Tipo retenciones]],Creados_silog[],2,0)</f>
        <v>Retención Impuesto Solidario Covid19</v>
      </c>
      <c r="AU3133" s="11">
        <f>VLOOKUP(Reten_soc[[#This Row],[Tipo retenciones]],Creados_silog[],3,0)</f>
        <v>0</v>
      </c>
      <c r="AV3133" s="34" t="str">
        <f>VLOOKUP(Reten_soc[[#This Row],[Tipo retenciones]],Creados_silog[],4,0)</f>
        <v>NACIONAL</v>
      </c>
      <c r="AX3133" s="11"/>
    </row>
    <row r="3134" spans="44:50">
      <c r="AR3134" s="1">
        <v>7044</v>
      </c>
      <c r="AS3134" s="1" t="s">
        <v>2998</v>
      </c>
      <c r="AT3134" s="34" t="str">
        <f>VLOOKUP(Reten_soc[[#This Row],[Tipo retenciones]],Creados_silog[],2,0)</f>
        <v>Reten Aport Solidario Voluntario Covid19</v>
      </c>
      <c r="AU3134" s="11">
        <f>VLOOKUP(Reten_soc[[#This Row],[Tipo retenciones]],Creados_silog[],3,0)</f>
        <v>0</v>
      </c>
      <c r="AV3134" s="34" t="str">
        <f>VLOOKUP(Reten_soc[[#This Row],[Tipo retenciones]],Creados_silog[],4,0)</f>
        <v>NACIONAL</v>
      </c>
      <c r="AX3134" s="11"/>
    </row>
    <row r="3135" spans="44:50">
      <c r="AR3135" s="1">
        <v>7044</v>
      </c>
      <c r="AS3135" s="1" t="s">
        <v>3091</v>
      </c>
      <c r="AT3135" s="34" t="str">
        <f>VLOOKUP(Reten_soc[[#This Row],[Tipo retenciones]],Creados_silog[],2,0)</f>
        <v>Ret ICA Servicios Chía (Cundinamarca)</v>
      </c>
      <c r="AU3135" s="11">
        <f>VLOOKUP(Reten_soc[[#This Row],[Tipo retenciones]],Creados_silog[],3,0)</f>
        <v>25</v>
      </c>
      <c r="AV3135" s="34" t="str">
        <f>VLOOKUP(Reten_soc[[#This Row],[Tipo retenciones]],Creados_silog[],4,0)</f>
        <v>CUNDINAMARCA</v>
      </c>
      <c r="AX3135" s="11"/>
    </row>
    <row r="3136" spans="44:50">
      <c r="AR3136" s="1">
        <v>7044</v>
      </c>
      <c r="AS3136" s="1" t="s">
        <v>3095</v>
      </c>
      <c r="AT3136" s="34" t="str">
        <f>VLOOKUP(Reten_soc[[#This Row],[Tipo retenciones]],Creados_silog[],2,0)</f>
        <v>Retencion ICA Servicios Bogota Alterno I</v>
      </c>
      <c r="AU3136" s="11">
        <f>VLOOKUP(Reten_soc[[#This Row],[Tipo retenciones]],Creados_silog[],3,0)</f>
        <v>11</v>
      </c>
      <c r="AV3136" s="34" t="str">
        <f>VLOOKUP(Reten_soc[[#This Row],[Tipo retenciones]],Creados_silog[],4,0)</f>
        <v>BOGOTÁ</v>
      </c>
      <c r="AX3136" s="11"/>
    </row>
    <row r="3137" spans="44:50">
      <c r="AR3137" s="1">
        <v>7044</v>
      </c>
      <c r="AS3137" s="1" t="s">
        <v>3098</v>
      </c>
      <c r="AT3137" s="34" t="str">
        <f>VLOOKUP(Reten_soc[[#This Row],[Tipo retenciones]],Creados_silog[],2,0)</f>
        <v>Retención Impuesto EQUIDAD CREE</v>
      </c>
      <c r="AU3137" s="11">
        <f>VLOOKUP(Reten_soc[[#This Row],[Tipo retenciones]],Creados_silog[],3,0)</f>
        <v>0</v>
      </c>
      <c r="AV3137" s="34" t="str">
        <f>VLOOKUP(Reten_soc[[#This Row],[Tipo retenciones]],Creados_silog[],4,0)</f>
        <v>NACIONAL</v>
      </c>
      <c r="AX3137" s="11"/>
    </row>
    <row r="3138" spans="44:50">
      <c r="AR3138" s="1">
        <v>7044</v>
      </c>
      <c r="AS3138" s="1" t="s">
        <v>3101</v>
      </c>
      <c r="AT3138" s="34" t="str">
        <f>VLOOKUP(Reten_soc[[#This Row],[Tipo retenciones]],Creados_silog[],2,0)</f>
        <v>Impuestos Saludables</v>
      </c>
      <c r="AU3138" s="11">
        <f>VLOOKUP(Reten_soc[[#This Row],[Tipo retenciones]],Creados_silog[],3,0)</f>
        <v>0</v>
      </c>
      <c r="AV3138" s="34" t="str">
        <f>VLOOKUP(Reten_soc[[#This Row],[Tipo retenciones]],Creados_silog[],4,0)</f>
        <v>NACIONAL</v>
      </c>
      <c r="AX3138" s="11"/>
    </row>
    <row r="3139" spans="44:50">
      <c r="AR3139" s="1">
        <v>7049</v>
      </c>
      <c r="AS3139" s="39" t="s">
        <v>25</v>
      </c>
      <c r="AT3139" s="34" t="str">
        <f>VLOOKUP(Reten_soc[[#This Row],[Tipo retenciones]],Creados_silog[],2,0)</f>
        <v>Retención Impuesto de Renta</v>
      </c>
      <c r="AU3139" s="11">
        <f>VLOOKUP(Reten_soc[[#This Row],[Tipo retenciones]],Creados_silog[],3,0)</f>
        <v>0</v>
      </c>
      <c r="AV3139" s="34" t="str">
        <f>VLOOKUP(Reten_soc[[#This Row],[Tipo retenciones]],Creados_silog[],4,0)</f>
        <v>NACIONAL</v>
      </c>
      <c r="AX3139" s="11"/>
    </row>
    <row r="3140" spans="44:50">
      <c r="AR3140" s="1">
        <v>7049</v>
      </c>
      <c r="AS3140" s="39" t="s">
        <v>94</v>
      </c>
      <c r="AT3140" s="34" t="str">
        <f>VLOOKUP(Reten_soc[[#This Row],[Tipo retenciones]],Creados_silog[],2,0)</f>
        <v>Retención Iva Bienes</v>
      </c>
      <c r="AU3140" s="11">
        <f>VLOOKUP(Reten_soc[[#This Row],[Tipo retenciones]],Creados_silog[],3,0)</f>
        <v>0</v>
      </c>
      <c r="AV3140" s="34" t="str">
        <f>VLOOKUP(Reten_soc[[#This Row],[Tipo retenciones]],Creados_silog[],4,0)</f>
        <v>NACIONAL</v>
      </c>
      <c r="AX3140" s="11"/>
    </row>
    <row r="3141" spans="44:50">
      <c r="AR3141" s="1">
        <v>7049</v>
      </c>
      <c r="AS3141" s="39" t="s">
        <v>108</v>
      </c>
      <c r="AT3141" s="34" t="str">
        <f>VLOOKUP(Reten_soc[[#This Row],[Tipo retenciones]],Creados_silog[],2,0)</f>
        <v>Retención Iva Servicios</v>
      </c>
      <c r="AU3141" s="11">
        <f>VLOOKUP(Reten_soc[[#This Row],[Tipo retenciones]],Creados_silog[],3,0)</f>
        <v>0</v>
      </c>
      <c r="AV3141" s="34" t="str">
        <f>VLOOKUP(Reten_soc[[#This Row],[Tipo retenciones]],Creados_silog[],4,0)</f>
        <v>NACIONAL</v>
      </c>
      <c r="AX3141" s="11"/>
    </row>
    <row r="3142" spans="44:50">
      <c r="AR3142" s="1">
        <v>7049</v>
      </c>
      <c r="AS3142" s="39" t="s">
        <v>132</v>
      </c>
      <c r="AT3142" s="34" t="str">
        <f>VLOOKUP(Reten_soc[[#This Row],[Tipo retenciones]],Creados_silog[],2,0)</f>
        <v>Impuesto de Timbre</v>
      </c>
      <c r="AU3142" s="11">
        <f>VLOOKUP(Reten_soc[[#This Row],[Tipo retenciones]],Creados_silog[],3,0)</f>
        <v>0</v>
      </c>
      <c r="AV3142" s="34" t="str">
        <f>VLOOKUP(Reten_soc[[#This Row],[Tipo retenciones]],Creados_silog[],4,0)</f>
        <v>NACIONAL</v>
      </c>
      <c r="AX3142" s="11"/>
    </row>
    <row r="3143" spans="44:50">
      <c r="AR3143" s="1">
        <v>7049</v>
      </c>
      <c r="AS3143" s="39" t="s">
        <v>140</v>
      </c>
      <c r="AT3143" s="34" t="str">
        <f>VLOOKUP(Reten_soc[[#This Row],[Tipo retenciones]],Creados_silog[],2,0)</f>
        <v>Retención ICA Bienes Cali</v>
      </c>
      <c r="AU3143" s="11">
        <f>VLOOKUP(Reten_soc[[#This Row],[Tipo retenciones]],Creados_silog[],3,0)</f>
        <v>76</v>
      </c>
      <c r="AV3143" s="34" t="str">
        <f>VLOOKUP(Reten_soc[[#This Row],[Tipo retenciones]],Creados_silog[],4,0)</f>
        <v>VALLE</v>
      </c>
      <c r="AX3143" s="11"/>
    </row>
    <row r="3144" spans="44:50">
      <c r="AR3144" s="1">
        <v>7049</v>
      </c>
      <c r="AS3144" s="39" t="s">
        <v>155</v>
      </c>
      <c r="AT3144" s="34" t="str">
        <f>VLOOKUP(Reten_soc[[#This Row],[Tipo retenciones]],Creados_silog[],2,0)</f>
        <v>Retención ICA Servicios Cali</v>
      </c>
      <c r="AU3144" s="11">
        <f>VLOOKUP(Reten_soc[[#This Row],[Tipo retenciones]],Creados_silog[],3,0)</f>
        <v>76</v>
      </c>
      <c r="AV3144" s="34" t="str">
        <f>VLOOKUP(Reten_soc[[#This Row],[Tipo retenciones]],Creados_silog[],4,0)</f>
        <v>VALLE</v>
      </c>
      <c r="AX3144" s="11"/>
    </row>
    <row r="3145" spans="44:50">
      <c r="AR3145" s="1">
        <v>7049</v>
      </c>
      <c r="AS3145" s="1" t="s">
        <v>2058</v>
      </c>
      <c r="AT3145" s="34" t="str">
        <f>VLOOKUP(Reten_soc[[#This Row],[Tipo retenciones]],Creados_silog[],2,0)</f>
        <v>Retención ICA Bienes Tulúa</v>
      </c>
      <c r="AU3145" s="11">
        <f>VLOOKUP(Reten_soc[[#This Row],[Tipo retenciones]],Creados_silog[],3,0)</f>
        <v>76</v>
      </c>
      <c r="AV3145" s="34" t="str">
        <f>VLOOKUP(Reten_soc[[#This Row],[Tipo retenciones]],Creados_silog[],4,0)</f>
        <v>VALLE</v>
      </c>
      <c r="AX3145" s="11"/>
    </row>
    <row r="3146" spans="44:50">
      <c r="AR3146" s="1">
        <v>7049</v>
      </c>
      <c r="AS3146" s="1" t="s">
        <v>2083</v>
      </c>
      <c r="AT3146" s="34" t="str">
        <f>VLOOKUP(Reten_soc[[#This Row],[Tipo retenciones]],Creados_silog[],2,0)</f>
        <v>Retención ICA Servicios Tulúa</v>
      </c>
      <c r="AU3146" s="11">
        <f>VLOOKUP(Reten_soc[[#This Row],[Tipo retenciones]],Creados_silog[],3,0)</f>
        <v>76</v>
      </c>
      <c r="AV3146" s="34" t="str">
        <f>VLOOKUP(Reten_soc[[#This Row],[Tipo retenciones]],Creados_silog[],4,0)</f>
        <v>VALLE</v>
      </c>
      <c r="AX3146" s="11"/>
    </row>
    <row r="3147" spans="44:50">
      <c r="AR3147" s="1">
        <v>7049</v>
      </c>
      <c r="AS3147" s="1">
        <v>12</v>
      </c>
      <c r="AT3147" s="34" t="str">
        <f>VLOOKUP(Reten_soc[[#This Row],[Tipo retenciones]],Creados_silog[],2,0)</f>
        <v>Reten Impuesto Renta Activida Alterna I</v>
      </c>
      <c r="AU3147" s="11">
        <f>VLOOKUP(Reten_soc[[#This Row],[Tipo retenciones]],Creados_silog[],3,0)</f>
        <v>0</v>
      </c>
      <c r="AV3147" s="34" t="str">
        <f>VLOOKUP(Reten_soc[[#This Row],[Tipo retenciones]],Creados_silog[],4,0)</f>
        <v>NACIONAL</v>
      </c>
      <c r="AX3147" s="11"/>
    </row>
    <row r="3148" spans="44:50">
      <c r="AR3148" s="1">
        <v>7049</v>
      </c>
      <c r="AS3148" s="1">
        <v>17</v>
      </c>
      <c r="AT3148" s="34" t="str">
        <f>VLOOKUP(Reten_soc[[#This Row],[Tipo retenciones]],Creados_silog[],2,0)</f>
        <v>Reten Impuesto Renta Activida Alterna II</v>
      </c>
      <c r="AU3148" s="11">
        <f>VLOOKUP(Reten_soc[[#This Row],[Tipo retenciones]],Creados_silog[],3,0)</f>
        <v>0</v>
      </c>
      <c r="AV3148" s="34" t="str">
        <f>VLOOKUP(Reten_soc[[#This Row],[Tipo retenciones]],Creados_silog[],4,0)</f>
        <v>NACIONAL</v>
      </c>
      <c r="AX3148" s="11"/>
    </row>
    <row r="3149" spans="44:50">
      <c r="AR3149" s="1">
        <v>7049</v>
      </c>
      <c r="AS3149" s="1" t="s">
        <v>2556</v>
      </c>
      <c r="AT3149" s="34" t="str">
        <f>VLOOKUP(Reten_soc[[#This Row],[Tipo retenciones]],Creados_silog[],2,0)</f>
        <v>Estampilla Pro Unal y demás Un Estatales</v>
      </c>
      <c r="AU3149" s="11">
        <f>VLOOKUP(Reten_soc[[#This Row],[Tipo retenciones]],Creados_silog[],3,0)</f>
        <v>70</v>
      </c>
      <c r="AV3149" s="34" t="str">
        <f>VLOOKUP(Reten_soc[[#This Row],[Tipo retenciones]],Creados_silog[],4,0)</f>
        <v>SUCRE</v>
      </c>
      <c r="AX3149" s="11"/>
    </row>
    <row r="3150" spans="44:50">
      <c r="AR3150" s="1">
        <v>7049</v>
      </c>
      <c r="AS3150" s="1" t="s">
        <v>2637</v>
      </c>
      <c r="AT3150" s="34" t="str">
        <f>VLOOKUP(Reten_soc[[#This Row],[Tipo retenciones]],Creados_silog[],2,0)</f>
        <v>Ahorro Fomento a la Construccion AFC</v>
      </c>
      <c r="AU3150" s="11">
        <f>VLOOKUP(Reten_soc[[#This Row],[Tipo retenciones]],Creados_silog[],3,0)</f>
        <v>0</v>
      </c>
      <c r="AV3150" s="34" t="str">
        <f>VLOOKUP(Reten_soc[[#This Row],[Tipo retenciones]],Creados_silog[],4,0)</f>
        <v>NACIONAL</v>
      </c>
      <c r="AX3150" s="11"/>
    </row>
    <row r="3151" spans="44:50">
      <c r="AR3151" s="1">
        <v>7049</v>
      </c>
      <c r="AS3151" s="1" t="s">
        <v>2800</v>
      </c>
      <c r="AT3151" s="34" t="str">
        <f>VLOOKUP(Reten_soc[[#This Row],[Tipo retenciones]],Creados_silog[],2,0)</f>
        <v>Estampilla Pro-desarrollo UCEVA - Valle</v>
      </c>
      <c r="AU3151" s="11">
        <f>VLOOKUP(Reten_soc[[#This Row],[Tipo retenciones]],Creados_silog[],3,0)</f>
        <v>76</v>
      </c>
      <c r="AV3151" s="34" t="str">
        <f>VLOOKUP(Reten_soc[[#This Row],[Tipo retenciones]],Creados_silog[],4,0)</f>
        <v>VALLE</v>
      </c>
      <c r="AX3151" s="11"/>
    </row>
    <row r="3152" spans="44:50">
      <c r="AR3152" s="1">
        <v>7049</v>
      </c>
      <c r="AS3152" s="1" t="s">
        <v>2810</v>
      </c>
      <c r="AT3152" s="34" t="str">
        <f>VLOOKUP(Reten_soc[[#This Row],[Tipo retenciones]],Creados_silog[],2,0)</f>
        <v>Impuesto Equidad CREE</v>
      </c>
      <c r="AU3152" s="11">
        <f>VLOOKUP(Reten_soc[[#This Row],[Tipo retenciones]],Creados_silog[],3,0)</f>
        <v>0</v>
      </c>
      <c r="AV3152" s="34" t="str">
        <f>VLOOKUP(Reten_soc[[#This Row],[Tipo retenciones]],Creados_silog[],4,0)</f>
        <v>NACIONAL</v>
      </c>
      <c r="AX3152" s="11"/>
    </row>
    <row r="3153" spans="44:50">
      <c r="AR3153" s="1">
        <v>7049</v>
      </c>
      <c r="AS3153" s="1" t="s">
        <v>2826</v>
      </c>
      <c r="AT3153" s="34" t="str">
        <f>VLOOKUP(Reten_soc[[#This Row],[Tipo retenciones]],Creados_silog[],2,0)</f>
        <v>Contribución contrato de obra</v>
      </c>
      <c r="AU3153" s="11">
        <f>VLOOKUP(Reten_soc[[#This Row],[Tipo retenciones]],Creados_silog[],3,0)</f>
        <v>0</v>
      </c>
      <c r="AV3153" s="34" t="str">
        <f>VLOOKUP(Reten_soc[[#This Row],[Tipo retenciones]],Creados_silog[],4,0)</f>
        <v>NACIONAL</v>
      </c>
      <c r="AX3153" s="11"/>
    </row>
    <row r="3154" spans="44:50">
      <c r="AR3154" s="1">
        <v>7049</v>
      </c>
      <c r="AS3154" s="1" t="s">
        <v>2957</v>
      </c>
      <c r="AT3154" s="34" t="str">
        <f>VLOOKUP(Reten_soc[[#This Row],[Tipo retenciones]],Creados_silog[],2,0)</f>
        <v>Estampilla Pro Universidad del Pacifico</v>
      </c>
      <c r="AU3154" s="11">
        <f>VLOOKUP(Reten_soc[[#This Row],[Tipo retenciones]],Creados_silog[],3,0)</f>
        <v>19</v>
      </c>
      <c r="AV3154" s="34" t="str">
        <f>VLOOKUP(Reten_soc[[#This Row],[Tipo retenciones]],Creados_silog[],4,0)</f>
        <v>CAUCA</v>
      </c>
      <c r="AX3154" s="11"/>
    </row>
    <row r="3155" spans="44:50">
      <c r="AR3155" s="1">
        <v>7049</v>
      </c>
      <c r="AS3155" s="1" t="s">
        <v>2995</v>
      </c>
      <c r="AT3155" s="34" t="str">
        <f>VLOOKUP(Reten_soc[[#This Row],[Tipo retenciones]],Creados_silog[],2,0)</f>
        <v>Retención Impuesto Solidario Covid19</v>
      </c>
      <c r="AU3155" s="11">
        <f>VLOOKUP(Reten_soc[[#This Row],[Tipo retenciones]],Creados_silog[],3,0)</f>
        <v>0</v>
      </c>
      <c r="AV3155" s="34" t="str">
        <f>VLOOKUP(Reten_soc[[#This Row],[Tipo retenciones]],Creados_silog[],4,0)</f>
        <v>NACIONAL</v>
      </c>
      <c r="AX3155" s="11"/>
    </row>
    <row r="3156" spans="44:50">
      <c r="AR3156" s="1">
        <v>7049</v>
      </c>
      <c r="AS3156" s="1" t="s">
        <v>2998</v>
      </c>
      <c r="AT3156" s="34" t="str">
        <f>VLOOKUP(Reten_soc[[#This Row],[Tipo retenciones]],Creados_silog[],2,0)</f>
        <v>Reten Aport Solidario Voluntario Covid19</v>
      </c>
      <c r="AU3156" s="11">
        <f>VLOOKUP(Reten_soc[[#This Row],[Tipo retenciones]],Creados_silog[],3,0)</f>
        <v>0</v>
      </c>
      <c r="AV3156" s="34" t="str">
        <f>VLOOKUP(Reten_soc[[#This Row],[Tipo retenciones]],Creados_silog[],4,0)</f>
        <v>NACIONAL</v>
      </c>
      <c r="AX3156" s="11"/>
    </row>
    <row r="3157" spans="44:50">
      <c r="AR3157" s="1">
        <v>7049</v>
      </c>
      <c r="AS3157" s="1" t="s">
        <v>3098</v>
      </c>
      <c r="AT3157" s="34" t="str">
        <f>VLOOKUP(Reten_soc[[#This Row],[Tipo retenciones]],Creados_silog[],2,0)</f>
        <v>Retención Impuesto EQUIDAD CREE</v>
      </c>
      <c r="AU3157" s="11">
        <f>VLOOKUP(Reten_soc[[#This Row],[Tipo retenciones]],Creados_silog[],3,0)</f>
        <v>0</v>
      </c>
      <c r="AV3157" s="34" t="str">
        <f>VLOOKUP(Reten_soc[[#This Row],[Tipo retenciones]],Creados_silog[],4,0)</f>
        <v>NACIONAL</v>
      </c>
      <c r="AX3157" s="11"/>
    </row>
    <row r="3158" spans="44:50">
      <c r="AR3158" s="1">
        <v>7049</v>
      </c>
      <c r="AS3158" s="1" t="s">
        <v>3101</v>
      </c>
      <c r="AT3158" s="34" t="str">
        <f>VLOOKUP(Reten_soc[[#This Row],[Tipo retenciones]],Creados_silog[],2,0)</f>
        <v>Impuestos Saludables</v>
      </c>
      <c r="AU3158" s="11">
        <f>VLOOKUP(Reten_soc[[#This Row],[Tipo retenciones]],Creados_silog[],3,0)</f>
        <v>0</v>
      </c>
      <c r="AV3158" s="34" t="str">
        <f>VLOOKUP(Reten_soc[[#This Row],[Tipo retenciones]],Creados_silog[],4,0)</f>
        <v>NACIONAL</v>
      </c>
      <c r="AX3158" s="11"/>
    </row>
    <row r="3159" spans="44:50">
      <c r="AR3159" s="1">
        <v>7051</v>
      </c>
      <c r="AS3159" s="39" t="s">
        <v>25</v>
      </c>
      <c r="AT3159" s="34" t="str">
        <f>VLOOKUP(Reten_soc[[#This Row],[Tipo retenciones]],Creados_silog[],2,0)</f>
        <v>Retención Impuesto de Renta</v>
      </c>
      <c r="AU3159" s="11">
        <f>VLOOKUP(Reten_soc[[#This Row],[Tipo retenciones]],Creados_silog[],3,0)</f>
        <v>0</v>
      </c>
      <c r="AV3159" s="34" t="str">
        <f>VLOOKUP(Reten_soc[[#This Row],[Tipo retenciones]],Creados_silog[],4,0)</f>
        <v>NACIONAL</v>
      </c>
      <c r="AX3159" s="11"/>
    </row>
    <row r="3160" spans="44:50">
      <c r="AR3160" s="1">
        <v>7051</v>
      </c>
      <c r="AS3160" s="39" t="s">
        <v>94</v>
      </c>
      <c r="AT3160" s="34" t="str">
        <f>VLOOKUP(Reten_soc[[#This Row],[Tipo retenciones]],Creados_silog[],2,0)</f>
        <v>Retención Iva Bienes</v>
      </c>
      <c r="AU3160" s="11">
        <f>VLOOKUP(Reten_soc[[#This Row],[Tipo retenciones]],Creados_silog[],3,0)</f>
        <v>0</v>
      </c>
      <c r="AV3160" s="34" t="str">
        <f>VLOOKUP(Reten_soc[[#This Row],[Tipo retenciones]],Creados_silog[],4,0)</f>
        <v>NACIONAL</v>
      </c>
      <c r="AX3160" s="11"/>
    </row>
    <row r="3161" spans="44:50">
      <c r="AR3161" s="1">
        <v>7051</v>
      </c>
      <c r="AS3161" s="39" t="s">
        <v>108</v>
      </c>
      <c r="AT3161" s="34" t="str">
        <f>VLOOKUP(Reten_soc[[#This Row],[Tipo retenciones]],Creados_silog[],2,0)</f>
        <v>Retención Iva Servicios</v>
      </c>
      <c r="AU3161" s="11">
        <f>VLOOKUP(Reten_soc[[#This Row],[Tipo retenciones]],Creados_silog[],3,0)</f>
        <v>0</v>
      </c>
      <c r="AV3161" s="34" t="str">
        <f>VLOOKUP(Reten_soc[[#This Row],[Tipo retenciones]],Creados_silog[],4,0)</f>
        <v>NACIONAL</v>
      </c>
      <c r="AX3161" s="11"/>
    </row>
    <row r="3162" spans="44:50">
      <c r="AR3162" s="1">
        <v>7051</v>
      </c>
      <c r="AS3162" s="39" t="s">
        <v>132</v>
      </c>
      <c r="AT3162" s="34" t="str">
        <f>VLOOKUP(Reten_soc[[#This Row],[Tipo retenciones]],Creados_silog[],2,0)</f>
        <v>Impuesto de Timbre</v>
      </c>
      <c r="AU3162" s="11">
        <f>VLOOKUP(Reten_soc[[#This Row],[Tipo retenciones]],Creados_silog[],3,0)</f>
        <v>0</v>
      </c>
      <c r="AV3162" s="34" t="str">
        <f>VLOOKUP(Reten_soc[[#This Row],[Tipo retenciones]],Creados_silog[],4,0)</f>
        <v>NACIONAL</v>
      </c>
      <c r="AX3162" s="11"/>
    </row>
    <row r="3163" spans="44:50">
      <c r="AR3163" s="1">
        <v>7051</v>
      </c>
      <c r="AS3163" s="1" t="s">
        <v>1928</v>
      </c>
      <c r="AT3163" s="34" t="str">
        <f>VLOOKUP(Reten_soc[[#This Row],[Tipo retenciones]],Creados_silog[],2,0)</f>
        <v>Estampilla Pro Universidad Magdalena</v>
      </c>
      <c r="AU3163" s="11">
        <f>VLOOKUP(Reten_soc[[#This Row],[Tipo retenciones]],Creados_silog[],3,0)</f>
        <v>47</v>
      </c>
      <c r="AV3163" s="34" t="str">
        <f>VLOOKUP(Reten_soc[[#This Row],[Tipo retenciones]],Creados_silog[],4,0)</f>
        <v>MAGDALENA</v>
      </c>
      <c r="AX3163" s="11"/>
    </row>
    <row r="3164" spans="44:50">
      <c r="AR3164" s="1">
        <v>7051</v>
      </c>
      <c r="AS3164" s="1" t="s">
        <v>2106</v>
      </c>
      <c r="AT3164" s="34" t="str">
        <f>VLOOKUP(Reten_soc[[#This Row],[Tipo retenciones]],Creados_silog[],2,0)</f>
        <v>Retención ICA Bienes Santa Marta</v>
      </c>
      <c r="AU3164" s="11">
        <f>VLOOKUP(Reten_soc[[#This Row],[Tipo retenciones]],Creados_silog[],3,0)</f>
        <v>47</v>
      </c>
      <c r="AV3164" s="34" t="str">
        <f>VLOOKUP(Reten_soc[[#This Row],[Tipo retenciones]],Creados_silog[],4,0)</f>
        <v>MAGDALENA</v>
      </c>
      <c r="AX3164" s="11"/>
    </row>
    <row r="3165" spans="44:50">
      <c r="AR3165" s="1">
        <v>7051</v>
      </c>
      <c r="AS3165" s="1" t="s">
        <v>2128</v>
      </c>
      <c r="AT3165" s="34" t="str">
        <f>VLOOKUP(Reten_soc[[#This Row],[Tipo retenciones]],Creados_silog[],2,0)</f>
        <v>Retención ICA Servicios Santa Marta</v>
      </c>
      <c r="AU3165" s="11">
        <f>VLOOKUP(Reten_soc[[#This Row],[Tipo retenciones]],Creados_silog[],3,0)</f>
        <v>47</v>
      </c>
      <c r="AV3165" s="34" t="str">
        <f>VLOOKUP(Reten_soc[[#This Row],[Tipo retenciones]],Creados_silog[],4,0)</f>
        <v>MAGDALENA</v>
      </c>
      <c r="AX3165" s="11"/>
    </row>
    <row r="3166" spans="44:50">
      <c r="AR3166" s="1">
        <v>7051</v>
      </c>
      <c r="AS3166" s="1">
        <v>12</v>
      </c>
      <c r="AT3166" s="34" t="str">
        <f>VLOOKUP(Reten_soc[[#This Row],[Tipo retenciones]],Creados_silog[],2,0)</f>
        <v>Reten Impuesto Renta Activida Alterna I</v>
      </c>
      <c r="AU3166" s="11">
        <f>VLOOKUP(Reten_soc[[#This Row],[Tipo retenciones]],Creados_silog[],3,0)</f>
        <v>0</v>
      </c>
      <c r="AV3166" s="34" t="str">
        <f>VLOOKUP(Reten_soc[[#This Row],[Tipo retenciones]],Creados_silog[],4,0)</f>
        <v>NACIONAL</v>
      </c>
      <c r="AX3166" s="11"/>
    </row>
    <row r="3167" spans="44:50">
      <c r="AR3167" s="1">
        <v>7051</v>
      </c>
      <c r="AS3167" s="1">
        <v>17</v>
      </c>
      <c r="AT3167" s="34" t="str">
        <f>VLOOKUP(Reten_soc[[#This Row],[Tipo retenciones]],Creados_silog[],2,0)</f>
        <v>Reten Impuesto Renta Activida Alterna II</v>
      </c>
      <c r="AU3167" s="11">
        <f>VLOOKUP(Reten_soc[[#This Row],[Tipo retenciones]],Creados_silog[],3,0)</f>
        <v>0</v>
      </c>
      <c r="AV3167" s="34" t="str">
        <f>VLOOKUP(Reten_soc[[#This Row],[Tipo retenciones]],Creados_silog[],4,0)</f>
        <v>NACIONAL</v>
      </c>
      <c r="AX3167" s="11"/>
    </row>
    <row r="3168" spans="44:50">
      <c r="AR3168" s="1">
        <v>7051</v>
      </c>
      <c r="AS3168" s="1" t="s">
        <v>2556</v>
      </c>
      <c r="AT3168" s="34" t="str">
        <f>VLOOKUP(Reten_soc[[#This Row],[Tipo retenciones]],Creados_silog[],2,0)</f>
        <v>Estampilla Pro Unal y demás Un Estatales</v>
      </c>
      <c r="AU3168" s="11">
        <f>VLOOKUP(Reten_soc[[#This Row],[Tipo retenciones]],Creados_silog[],3,0)</f>
        <v>70</v>
      </c>
      <c r="AV3168" s="34" t="str">
        <f>VLOOKUP(Reten_soc[[#This Row],[Tipo retenciones]],Creados_silog[],4,0)</f>
        <v>SUCRE</v>
      </c>
      <c r="AX3168" s="11"/>
    </row>
    <row r="3169" spans="44:50">
      <c r="AR3169" s="1">
        <v>7051</v>
      </c>
      <c r="AS3169" s="1" t="s">
        <v>2637</v>
      </c>
      <c r="AT3169" s="34" t="str">
        <f>VLOOKUP(Reten_soc[[#This Row],[Tipo retenciones]],Creados_silog[],2,0)</f>
        <v>Ahorro Fomento a la Construccion AFC</v>
      </c>
      <c r="AU3169" s="11">
        <f>VLOOKUP(Reten_soc[[#This Row],[Tipo retenciones]],Creados_silog[],3,0)</f>
        <v>0</v>
      </c>
      <c r="AV3169" s="34" t="str">
        <f>VLOOKUP(Reten_soc[[#This Row],[Tipo retenciones]],Creados_silog[],4,0)</f>
        <v>NACIONAL</v>
      </c>
      <c r="AX3169" s="11"/>
    </row>
    <row r="3170" spans="44:50">
      <c r="AR3170" s="1">
        <v>7051</v>
      </c>
      <c r="AS3170" s="1" t="s">
        <v>2810</v>
      </c>
      <c r="AT3170" s="34" t="str">
        <f>VLOOKUP(Reten_soc[[#This Row],[Tipo retenciones]],Creados_silog[],2,0)</f>
        <v>Impuesto Equidad CREE</v>
      </c>
      <c r="AU3170" s="11">
        <f>VLOOKUP(Reten_soc[[#This Row],[Tipo retenciones]],Creados_silog[],3,0)</f>
        <v>0</v>
      </c>
      <c r="AV3170" s="34" t="str">
        <f>VLOOKUP(Reten_soc[[#This Row],[Tipo retenciones]],Creados_silog[],4,0)</f>
        <v>NACIONAL</v>
      </c>
      <c r="AX3170" s="11"/>
    </row>
    <row r="3171" spans="44:50">
      <c r="AR3171" s="1">
        <v>7051</v>
      </c>
      <c r="AS3171" s="1" t="s">
        <v>2826</v>
      </c>
      <c r="AT3171" s="34" t="str">
        <f>VLOOKUP(Reten_soc[[#This Row],[Tipo retenciones]],Creados_silog[],2,0)</f>
        <v>Contribución contrato de obra</v>
      </c>
      <c r="AU3171" s="11">
        <f>VLOOKUP(Reten_soc[[#This Row],[Tipo retenciones]],Creados_silog[],3,0)</f>
        <v>0</v>
      </c>
      <c r="AV3171" s="34" t="str">
        <f>VLOOKUP(Reten_soc[[#This Row],[Tipo retenciones]],Creados_silog[],4,0)</f>
        <v>NACIONAL</v>
      </c>
      <c r="AX3171" s="11"/>
    </row>
    <row r="3172" spans="44:50">
      <c r="AR3172" s="1">
        <v>7051</v>
      </c>
      <c r="AS3172" s="1" t="s">
        <v>2995</v>
      </c>
      <c r="AT3172" s="34" t="str">
        <f>VLOOKUP(Reten_soc[[#This Row],[Tipo retenciones]],Creados_silog[],2,0)</f>
        <v>Retención Impuesto Solidario Covid19</v>
      </c>
      <c r="AU3172" s="11">
        <f>VLOOKUP(Reten_soc[[#This Row],[Tipo retenciones]],Creados_silog[],3,0)</f>
        <v>0</v>
      </c>
      <c r="AV3172" s="34" t="str">
        <f>VLOOKUP(Reten_soc[[#This Row],[Tipo retenciones]],Creados_silog[],4,0)</f>
        <v>NACIONAL</v>
      </c>
      <c r="AX3172" s="11"/>
    </row>
    <row r="3173" spans="44:50">
      <c r="AR3173" s="1">
        <v>7051</v>
      </c>
      <c r="AS3173" s="1" t="s">
        <v>2998</v>
      </c>
      <c r="AT3173" s="34" t="str">
        <f>VLOOKUP(Reten_soc[[#This Row],[Tipo retenciones]],Creados_silog[],2,0)</f>
        <v>Reten Aport Solidario Voluntario Covid19</v>
      </c>
      <c r="AU3173" s="11">
        <f>VLOOKUP(Reten_soc[[#This Row],[Tipo retenciones]],Creados_silog[],3,0)</f>
        <v>0</v>
      </c>
      <c r="AV3173" s="34" t="str">
        <f>VLOOKUP(Reten_soc[[#This Row],[Tipo retenciones]],Creados_silog[],4,0)</f>
        <v>NACIONAL</v>
      </c>
      <c r="AX3173" s="11"/>
    </row>
    <row r="3174" spans="44:50">
      <c r="AR3174" s="1">
        <v>7051</v>
      </c>
      <c r="AS3174" s="1">
        <v>99</v>
      </c>
      <c r="AT3174" s="34" t="str">
        <f>VLOOKUP(Reten_soc[[#This Row],[Tipo retenciones]],Creados_silog[],2,0)</f>
        <v>Estampilla Pro Hosp. Fernando Tronconis</v>
      </c>
      <c r="AU3174" s="11">
        <f>VLOOKUP(Reten_soc[[#This Row],[Tipo retenciones]],Creados_silog[],3,0)</f>
        <v>47</v>
      </c>
      <c r="AV3174" s="34" t="str">
        <f>VLOOKUP(Reten_soc[[#This Row],[Tipo retenciones]],Creados_silog[],4,0)</f>
        <v>MAGDALENA</v>
      </c>
      <c r="AX3174" s="11"/>
    </row>
    <row r="3175" spans="44:50">
      <c r="AR3175" s="1">
        <v>7051</v>
      </c>
      <c r="AS3175" s="1" t="s">
        <v>3375</v>
      </c>
      <c r="AT3175" s="34" t="str">
        <f>VLOOKUP(Reten_soc[[#This Row],[Tipo retenciones]],Creados_silog[],2,0)</f>
        <v>Retención Tasa Bomberil Sta Marta (Mag)</v>
      </c>
      <c r="AU3175" s="11">
        <f>VLOOKUP(Reten_soc[[#This Row],[Tipo retenciones]],Creados_silog[],3,0)</f>
        <v>47</v>
      </c>
      <c r="AV3175" s="34" t="str">
        <f>VLOOKUP(Reten_soc[[#This Row],[Tipo retenciones]],Creados_silog[],4,0)</f>
        <v>MAGDALENA</v>
      </c>
      <c r="AX3175" s="11"/>
    </row>
    <row r="3176" spans="44:50">
      <c r="AR3176" s="1">
        <v>7051</v>
      </c>
      <c r="AS3176" s="1" t="s">
        <v>3098</v>
      </c>
      <c r="AT3176" s="34" t="str">
        <f>VLOOKUP(Reten_soc[[#This Row],[Tipo retenciones]],Creados_silog[],2,0)</f>
        <v>Retención Impuesto EQUIDAD CREE</v>
      </c>
      <c r="AU3176" s="11">
        <f>VLOOKUP(Reten_soc[[#This Row],[Tipo retenciones]],Creados_silog[],3,0)</f>
        <v>0</v>
      </c>
      <c r="AV3176" s="34" t="str">
        <f>VLOOKUP(Reten_soc[[#This Row],[Tipo retenciones]],Creados_silog[],4,0)</f>
        <v>NACIONAL</v>
      </c>
      <c r="AX3176" s="11"/>
    </row>
    <row r="3177" spans="44:50">
      <c r="AR3177" s="1">
        <v>7051</v>
      </c>
      <c r="AS3177" s="1" t="s">
        <v>3101</v>
      </c>
      <c r="AT3177" s="34" t="str">
        <f>VLOOKUP(Reten_soc[[#This Row],[Tipo retenciones]],Creados_silog[],2,0)</f>
        <v>Impuestos Saludables</v>
      </c>
      <c r="AU3177" s="11">
        <f>VLOOKUP(Reten_soc[[#This Row],[Tipo retenciones]],Creados_silog[],3,0)</f>
        <v>0</v>
      </c>
      <c r="AV3177" s="34" t="str">
        <f>VLOOKUP(Reten_soc[[#This Row],[Tipo retenciones]],Creados_silog[],4,0)</f>
        <v>NACIONAL</v>
      </c>
      <c r="AX3177" s="11"/>
    </row>
    <row r="3178" spans="44:50">
      <c r="AR3178" s="1">
        <v>7052</v>
      </c>
      <c r="AS3178" s="39" t="s">
        <v>25</v>
      </c>
      <c r="AT3178" s="34" t="str">
        <f>VLOOKUP(Reten_soc[[#This Row],[Tipo retenciones]],Creados_silog[],2,0)</f>
        <v>Retención Impuesto de Renta</v>
      </c>
      <c r="AU3178" s="11">
        <f>VLOOKUP(Reten_soc[[#This Row],[Tipo retenciones]],Creados_silog[],3,0)</f>
        <v>0</v>
      </c>
      <c r="AV3178" s="34" t="str">
        <f>VLOOKUP(Reten_soc[[#This Row],[Tipo retenciones]],Creados_silog[],4,0)</f>
        <v>NACIONAL</v>
      </c>
      <c r="AX3178" s="11"/>
    </row>
    <row r="3179" spans="44:50">
      <c r="AR3179" s="1">
        <v>7052</v>
      </c>
      <c r="AS3179" s="39" t="s">
        <v>94</v>
      </c>
      <c r="AT3179" s="34" t="str">
        <f>VLOOKUP(Reten_soc[[#This Row],[Tipo retenciones]],Creados_silog[],2,0)</f>
        <v>Retención Iva Bienes</v>
      </c>
      <c r="AU3179" s="11">
        <f>VLOOKUP(Reten_soc[[#This Row],[Tipo retenciones]],Creados_silog[],3,0)</f>
        <v>0</v>
      </c>
      <c r="AV3179" s="34" t="str">
        <f>VLOOKUP(Reten_soc[[#This Row],[Tipo retenciones]],Creados_silog[],4,0)</f>
        <v>NACIONAL</v>
      </c>
      <c r="AX3179" s="11"/>
    </row>
    <row r="3180" spans="44:50">
      <c r="AR3180" s="1">
        <v>7052</v>
      </c>
      <c r="AS3180" s="39" t="s">
        <v>108</v>
      </c>
      <c r="AT3180" s="34" t="str">
        <f>VLOOKUP(Reten_soc[[#This Row],[Tipo retenciones]],Creados_silog[],2,0)</f>
        <v>Retención Iva Servicios</v>
      </c>
      <c r="AU3180" s="11">
        <f>VLOOKUP(Reten_soc[[#This Row],[Tipo retenciones]],Creados_silog[],3,0)</f>
        <v>0</v>
      </c>
      <c r="AV3180" s="34" t="str">
        <f>VLOOKUP(Reten_soc[[#This Row],[Tipo retenciones]],Creados_silog[],4,0)</f>
        <v>NACIONAL</v>
      </c>
      <c r="AX3180" s="11"/>
    </row>
    <row r="3181" spans="44:50">
      <c r="AR3181" s="1">
        <v>7052</v>
      </c>
      <c r="AS3181" s="39" t="s">
        <v>132</v>
      </c>
      <c r="AT3181" s="34" t="str">
        <f>VLOOKUP(Reten_soc[[#This Row],[Tipo retenciones]],Creados_silog[],2,0)</f>
        <v>Impuesto de Timbre</v>
      </c>
      <c r="AU3181" s="11">
        <f>VLOOKUP(Reten_soc[[#This Row],[Tipo retenciones]],Creados_silog[],3,0)</f>
        <v>0</v>
      </c>
      <c r="AV3181" s="34" t="str">
        <f>VLOOKUP(Reten_soc[[#This Row],[Tipo retenciones]],Creados_silog[],4,0)</f>
        <v>NACIONAL</v>
      </c>
      <c r="AX3181" s="11"/>
    </row>
    <row r="3182" spans="44:50">
      <c r="AR3182" s="1">
        <v>7052</v>
      </c>
      <c r="AS3182" s="1">
        <v>12</v>
      </c>
      <c r="AT3182" s="34" t="str">
        <f>VLOOKUP(Reten_soc[[#This Row],[Tipo retenciones]],Creados_silog[],2,0)</f>
        <v>Reten Impuesto Renta Activida Alterna I</v>
      </c>
      <c r="AU3182" s="11">
        <f>VLOOKUP(Reten_soc[[#This Row],[Tipo retenciones]],Creados_silog[],3,0)</f>
        <v>0</v>
      </c>
      <c r="AV3182" s="34" t="str">
        <f>VLOOKUP(Reten_soc[[#This Row],[Tipo retenciones]],Creados_silog[],4,0)</f>
        <v>NACIONAL</v>
      </c>
      <c r="AX3182" s="11"/>
    </row>
    <row r="3183" spans="44:50">
      <c r="AR3183" s="1">
        <v>7052</v>
      </c>
      <c r="AS3183" s="1">
        <v>17</v>
      </c>
      <c r="AT3183" s="34" t="str">
        <f>VLOOKUP(Reten_soc[[#This Row],[Tipo retenciones]],Creados_silog[],2,0)</f>
        <v>Reten Impuesto Renta Activida Alterna II</v>
      </c>
      <c r="AU3183" s="11">
        <f>VLOOKUP(Reten_soc[[#This Row],[Tipo retenciones]],Creados_silog[],3,0)</f>
        <v>0</v>
      </c>
      <c r="AV3183" s="34" t="str">
        <f>VLOOKUP(Reten_soc[[#This Row],[Tipo retenciones]],Creados_silog[],4,0)</f>
        <v>NACIONAL</v>
      </c>
      <c r="AX3183" s="11"/>
    </row>
    <row r="3184" spans="44:50">
      <c r="AR3184" s="1">
        <v>7052</v>
      </c>
      <c r="AS3184" s="1" t="s">
        <v>2556</v>
      </c>
      <c r="AT3184" s="34" t="str">
        <f>VLOOKUP(Reten_soc[[#This Row],[Tipo retenciones]],Creados_silog[],2,0)</f>
        <v>Estampilla Pro Unal y demás Un Estatales</v>
      </c>
      <c r="AU3184" s="11">
        <f>VLOOKUP(Reten_soc[[#This Row],[Tipo retenciones]],Creados_silog[],3,0)</f>
        <v>70</v>
      </c>
      <c r="AV3184" s="34" t="str">
        <f>VLOOKUP(Reten_soc[[#This Row],[Tipo retenciones]],Creados_silog[],4,0)</f>
        <v>SUCRE</v>
      </c>
      <c r="AX3184" s="11"/>
    </row>
    <row r="3185" spans="44:50">
      <c r="AR3185" s="1">
        <v>7052</v>
      </c>
      <c r="AS3185" s="1" t="s">
        <v>2637</v>
      </c>
      <c r="AT3185" s="34" t="str">
        <f>VLOOKUP(Reten_soc[[#This Row],[Tipo retenciones]],Creados_silog[],2,0)</f>
        <v>Ahorro Fomento a la Construccion AFC</v>
      </c>
      <c r="AU3185" s="11">
        <f>VLOOKUP(Reten_soc[[#This Row],[Tipo retenciones]],Creados_silog[],3,0)</f>
        <v>0</v>
      </c>
      <c r="AV3185" s="34" t="str">
        <f>VLOOKUP(Reten_soc[[#This Row],[Tipo retenciones]],Creados_silog[],4,0)</f>
        <v>NACIONAL</v>
      </c>
      <c r="AX3185" s="11"/>
    </row>
    <row r="3186" spans="44:50">
      <c r="AR3186" s="1">
        <v>7052</v>
      </c>
      <c r="AS3186" s="1">
        <v>33</v>
      </c>
      <c r="AT3186" s="34" t="str">
        <f>VLOOKUP(Reten_soc[[#This Row],[Tipo retenciones]],Creados_silog[],2,0)</f>
        <v>Retención ICA Bienes Facatativa</v>
      </c>
      <c r="AU3186" s="11">
        <f>VLOOKUP(Reten_soc[[#This Row],[Tipo retenciones]],Creados_silog[],3,0)</f>
        <v>25</v>
      </c>
      <c r="AV3186" s="34" t="str">
        <f>VLOOKUP(Reten_soc[[#This Row],[Tipo retenciones]],Creados_silog[],4,0)</f>
        <v>CUNDINAMARCA</v>
      </c>
      <c r="AX3186" s="11"/>
    </row>
    <row r="3187" spans="44:50">
      <c r="AR3187" s="1">
        <v>7052</v>
      </c>
      <c r="AS3187" s="1">
        <v>34</v>
      </c>
      <c r="AT3187" s="34" t="str">
        <f>VLOOKUP(Reten_soc[[#This Row],[Tipo retenciones]],Creados_silog[],2,0)</f>
        <v>Retención ICA Servicios Facatativa</v>
      </c>
      <c r="AU3187" s="11">
        <f>VLOOKUP(Reten_soc[[#This Row],[Tipo retenciones]],Creados_silog[],3,0)</f>
        <v>25</v>
      </c>
      <c r="AV3187" s="34" t="str">
        <f>VLOOKUP(Reten_soc[[#This Row],[Tipo retenciones]],Creados_silog[],4,0)</f>
        <v>CUNDINAMARCA</v>
      </c>
      <c r="AX3187" s="11"/>
    </row>
    <row r="3188" spans="44:50">
      <c r="AR3188" s="1">
        <v>7052</v>
      </c>
      <c r="AS3188" s="1" t="s">
        <v>2810</v>
      </c>
      <c r="AT3188" s="34" t="str">
        <f>VLOOKUP(Reten_soc[[#This Row],[Tipo retenciones]],Creados_silog[],2,0)</f>
        <v>Impuesto Equidad CREE</v>
      </c>
      <c r="AU3188" s="11">
        <f>VLOOKUP(Reten_soc[[#This Row],[Tipo retenciones]],Creados_silog[],3,0)</f>
        <v>0</v>
      </c>
      <c r="AV3188" s="34" t="str">
        <f>VLOOKUP(Reten_soc[[#This Row],[Tipo retenciones]],Creados_silog[],4,0)</f>
        <v>NACIONAL</v>
      </c>
      <c r="AX3188" s="11"/>
    </row>
    <row r="3189" spans="44:50">
      <c r="AR3189" s="1">
        <v>7052</v>
      </c>
      <c r="AS3189" s="1" t="s">
        <v>2826</v>
      </c>
      <c r="AT3189" s="34" t="str">
        <f>VLOOKUP(Reten_soc[[#This Row],[Tipo retenciones]],Creados_silog[],2,0)</f>
        <v>Contribución contrato de obra</v>
      </c>
      <c r="AU3189" s="11">
        <f>VLOOKUP(Reten_soc[[#This Row],[Tipo retenciones]],Creados_silog[],3,0)</f>
        <v>0</v>
      </c>
      <c r="AV3189" s="34" t="str">
        <f>VLOOKUP(Reten_soc[[#This Row],[Tipo retenciones]],Creados_silog[],4,0)</f>
        <v>NACIONAL</v>
      </c>
      <c r="AX3189" s="11"/>
    </row>
    <row r="3190" spans="44:50">
      <c r="AR3190" s="1">
        <v>7052</v>
      </c>
      <c r="AS3190" s="1" t="s">
        <v>2995</v>
      </c>
      <c r="AT3190" s="34" t="str">
        <f>VLOOKUP(Reten_soc[[#This Row],[Tipo retenciones]],Creados_silog[],2,0)</f>
        <v>Retención Impuesto Solidario Covid19</v>
      </c>
      <c r="AU3190" s="11">
        <f>VLOOKUP(Reten_soc[[#This Row],[Tipo retenciones]],Creados_silog[],3,0)</f>
        <v>0</v>
      </c>
      <c r="AV3190" s="34" t="str">
        <f>VLOOKUP(Reten_soc[[#This Row],[Tipo retenciones]],Creados_silog[],4,0)</f>
        <v>NACIONAL</v>
      </c>
      <c r="AX3190" s="11"/>
    </row>
    <row r="3191" spans="44:50">
      <c r="AR3191" s="1">
        <v>7052</v>
      </c>
      <c r="AS3191" s="1" t="s">
        <v>2998</v>
      </c>
      <c r="AT3191" s="34" t="str">
        <f>VLOOKUP(Reten_soc[[#This Row],[Tipo retenciones]],Creados_silog[],2,0)</f>
        <v>Reten Aport Solidario Voluntario Covid19</v>
      </c>
      <c r="AU3191" s="11">
        <f>VLOOKUP(Reten_soc[[#This Row],[Tipo retenciones]],Creados_silog[],3,0)</f>
        <v>0</v>
      </c>
      <c r="AV3191" s="34" t="str">
        <f>VLOOKUP(Reten_soc[[#This Row],[Tipo retenciones]],Creados_silog[],4,0)</f>
        <v>NACIONAL</v>
      </c>
      <c r="AX3191" s="11"/>
    </row>
    <row r="3192" spans="44:50">
      <c r="AR3192" s="1">
        <v>7052</v>
      </c>
      <c r="AS3192" s="1" t="s">
        <v>3095</v>
      </c>
      <c r="AT3192" s="34" t="str">
        <f>VLOOKUP(Reten_soc[[#This Row],[Tipo retenciones]],Creados_silog[],2,0)</f>
        <v>Retencion ICA Servicios Bogota Alterno I</v>
      </c>
      <c r="AU3192" s="11">
        <f>VLOOKUP(Reten_soc[[#This Row],[Tipo retenciones]],Creados_silog[],3,0)</f>
        <v>11</v>
      </c>
      <c r="AV3192" s="34" t="str">
        <f>VLOOKUP(Reten_soc[[#This Row],[Tipo retenciones]],Creados_silog[],4,0)</f>
        <v>BOGOTÁ</v>
      </c>
      <c r="AX3192" s="11"/>
    </row>
    <row r="3193" spans="44:50">
      <c r="AR3193" s="1">
        <v>7052</v>
      </c>
      <c r="AS3193" s="1" t="s">
        <v>3098</v>
      </c>
      <c r="AT3193" s="34" t="str">
        <f>VLOOKUP(Reten_soc[[#This Row],[Tipo retenciones]],Creados_silog[],2,0)</f>
        <v>Retención Impuesto EQUIDAD CREE</v>
      </c>
      <c r="AU3193" s="11">
        <f>VLOOKUP(Reten_soc[[#This Row],[Tipo retenciones]],Creados_silog[],3,0)</f>
        <v>0</v>
      </c>
      <c r="AV3193" s="34" t="str">
        <f>VLOOKUP(Reten_soc[[#This Row],[Tipo retenciones]],Creados_silog[],4,0)</f>
        <v>NACIONAL</v>
      </c>
      <c r="AX3193" s="11"/>
    </row>
    <row r="3194" spans="44:50">
      <c r="AR3194" s="1">
        <v>7052</v>
      </c>
      <c r="AS3194" s="1" t="s">
        <v>3101</v>
      </c>
      <c r="AT3194" s="34" t="str">
        <f>VLOOKUP(Reten_soc[[#This Row],[Tipo retenciones]],Creados_silog[],2,0)</f>
        <v>Impuestos Saludables</v>
      </c>
      <c r="AU3194" s="11">
        <f>VLOOKUP(Reten_soc[[#This Row],[Tipo retenciones]],Creados_silog[],3,0)</f>
        <v>0</v>
      </c>
      <c r="AV3194" s="34" t="str">
        <f>VLOOKUP(Reten_soc[[#This Row],[Tipo retenciones]],Creados_silog[],4,0)</f>
        <v>NACIONAL</v>
      </c>
      <c r="AX3194" s="11"/>
    </row>
    <row r="3195" spans="44:50">
      <c r="AR3195" s="1">
        <v>7053</v>
      </c>
      <c r="AS3195" s="39" t="s">
        <v>25</v>
      </c>
      <c r="AT3195" s="34" t="str">
        <f>VLOOKUP(Reten_soc[[#This Row],[Tipo retenciones]],Creados_silog[],2,0)</f>
        <v>Retención Impuesto de Renta</v>
      </c>
      <c r="AU3195" s="11">
        <f>VLOOKUP(Reten_soc[[#This Row],[Tipo retenciones]],Creados_silog[],3,0)</f>
        <v>0</v>
      </c>
      <c r="AV3195" s="34" t="str">
        <f>VLOOKUP(Reten_soc[[#This Row],[Tipo retenciones]],Creados_silog[],4,0)</f>
        <v>NACIONAL</v>
      </c>
      <c r="AX3195" s="11"/>
    </row>
    <row r="3196" spans="44:50">
      <c r="AR3196" s="1">
        <v>7053</v>
      </c>
      <c r="AS3196" s="39" t="s">
        <v>94</v>
      </c>
      <c r="AT3196" s="34" t="str">
        <f>VLOOKUP(Reten_soc[[#This Row],[Tipo retenciones]],Creados_silog[],2,0)</f>
        <v>Retención Iva Bienes</v>
      </c>
      <c r="AU3196" s="11">
        <f>VLOOKUP(Reten_soc[[#This Row],[Tipo retenciones]],Creados_silog[],3,0)</f>
        <v>0</v>
      </c>
      <c r="AV3196" s="34" t="str">
        <f>VLOOKUP(Reten_soc[[#This Row],[Tipo retenciones]],Creados_silog[],4,0)</f>
        <v>NACIONAL</v>
      </c>
      <c r="AX3196" s="11"/>
    </row>
    <row r="3197" spans="44:50">
      <c r="AR3197" s="1">
        <v>7053</v>
      </c>
      <c r="AS3197" s="39" t="s">
        <v>108</v>
      </c>
      <c r="AT3197" s="34" t="str">
        <f>VLOOKUP(Reten_soc[[#This Row],[Tipo retenciones]],Creados_silog[],2,0)</f>
        <v>Retención Iva Servicios</v>
      </c>
      <c r="AU3197" s="11">
        <f>VLOOKUP(Reten_soc[[#This Row],[Tipo retenciones]],Creados_silog[],3,0)</f>
        <v>0</v>
      </c>
      <c r="AV3197" s="34" t="str">
        <f>VLOOKUP(Reten_soc[[#This Row],[Tipo retenciones]],Creados_silog[],4,0)</f>
        <v>NACIONAL</v>
      </c>
      <c r="AX3197" s="11"/>
    </row>
    <row r="3198" spans="44:50">
      <c r="AR3198" s="1">
        <v>7053</v>
      </c>
      <c r="AS3198" s="39" t="s">
        <v>1754</v>
      </c>
      <c r="AT3198" s="34" t="str">
        <f>VLOOKUP(Reten_soc[[#This Row],[Tipo retenciones]],Creados_silog[],2,0)</f>
        <v>Retención ICA Bienes Bogotá</v>
      </c>
      <c r="AU3198" s="11">
        <f>VLOOKUP(Reten_soc[[#This Row],[Tipo retenciones]],Creados_silog[],3,0)</f>
        <v>11</v>
      </c>
      <c r="AV3198" s="34" t="str">
        <f>VLOOKUP(Reten_soc[[#This Row],[Tipo retenciones]],Creados_silog[],4,0)</f>
        <v>BOGOTÁ</v>
      </c>
      <c r="AX3198" s="11"/>
    </row>
    <row r="3199" spans="44:50">
      <c r="AR3199" s="1">
        <v>7053</v>
      </c>
      <c r="AS3199" s="39" t="s">
        <v>124</v>
      </c>
      <c r="AT3199" s="34" t="str">
        <f>VLOOKUP(Reten_soc[[#This Row],[Tipo retenciones]],Creados_silog[],2,0)</f>
        <v>Retención ICA Servicios Bogotá</v>
      </c>
      <c r="AU3199" s="11">
        <f>VLOOKUP(Reten_soc[[#This Row],[Tipo retenciones]],Creados_silog[],3,0)</f>
        <v>11</v>
      </c>
      <c r="AV3199" s="34" t="str">
        <f>VLOOKUP(Reten_soc[[#This Row],[Tipo retenciones]],Creados_silog[],4,0)</f>
        <v>BOGOTÁ</v>
      </c>
      <c r="AX3199" s="11"/>
    </row>
    <row r="3200" spans="44:50">
      <c r="AR3200" s="1">
        <v>7053</v>
      </c>
      <c r="AS3200" s="39" t="s">
        <v>132</v>
      </c>
      <c r="AT3200" s="34" t="str">
        <f>VLOOKUP(Reten_soc[[#This Row],[Tipo retenciones]],Creados_silog[],2,0)</f>
        <v>Impuesto de Timbre</v>
      </c>
      <c r="AU3200" s="11">
        <f>VLOOKUP(Reten_soc[[#This Row],[Tipo retenciones]],Creados_silog[],3,0)</f>
        <v>0</v>
      </c>
      <c r="AV3200" s="34" t="str">
        <f>VLOOKUP(Reten_soc[[#This Row],[Tipo retenciones]],Creados_silog[],4,0)</f>
        <v>NACIONAL</v>
      </c>
      <c r="AX3200" s="11"/>
    </row>
    <row r="3201" spans="44:50">
      <c r="AR3201" s="1">
        <v>7053</v>
      </c>
      <c r="AS3201" s="1">
        <v>12</v>
      </c>
      <c r="AT3201" s="34" t="str">
        <f>VLOOKUP(Reten_soc[[#This Row],[Tipo retenciones]],Creados_silog[],2,0)</f>
        <v>Reten Impuesto Renta Activida Alterna I</v>
      </c>
      <c r="AU3201" s="11">
        <f>VLOOKUP(Reten_soc[[#This Row],[Tipo retenciones]],Creados_silog[],3,0)</f>
        <v>0</v>
      </c>
      <c r="AV3201" s="34" t="str">
        <f>VLOOKUP(Reten_soc[[#This Row],[Tipo retenciones]],Creados_silog[],4,0)</f>
        <v>NACIONAL</v>
      </c>
      <c r="AX3201" s="11"/>
    </row>
    <row r="3202" spans="44:50">
      <c r="AR3202" s="1">
        <v>7053</v>
      </c>
      <c r="AS3202" s="1">
        <v>17</v>
      </c>
      <c r="AT3202" s="34" t="str">
        <f>VLOOKUP(Reten_soc[[#This Row],[Tipo retenciones]],Creados_silog[],2,0)</f>
        <v>Reten Impuesto Renta Activida Alterna II</v>
      </c>
      <c r="AU3202" s="11">
        <f>VLOOKUP(Reten_soc[[#This Row],[Tipo retenciones]],Creados_silog[],3,0)</f>
        <v>0</v>
      </c>
      <c r="AV3202" s="34" t="str">
        <f>VLOOKUP(Reten_soc[[#This Row],[Tipo retenciones]],Creados_silog[],4,0)</f>
        <v>NACIONAL</v>
      </c>
      <c r="AX3202" s="11"/>
    </row>
    <row r="3203" spans="44:50">
      <c r="AR3203" s="1">
        <v>7053</v>
      </c>
      <c r="AS3203" s="1" t="s">
        <v>2556</v>
      </c>
      <c r="AT3203" s="34" t="str">
        <f>VLOOKUP(Reten_soc[[#This Row],[Tipo retenciones]],Creados_silog[],2,0)</f>
        <v>Estampilla Pro Unal y demás Un Estatales</v>
      </c>
      <c r="AU3203" s="11">
        <f>VLOOKUP(Reten_soc[[#This Row],[Tipo retenciones]],Creados_silog[],3,0)</f>
        <v>70</v>
      </c>
      <c r="AV3203" s="34" t="str">
        <f>VLOOKUP(Reten_soc[[#This Row],[Tipo retenciones]],Creados_silog[],4,0)</f>
        <v>SUCRE</v>
      </c>
      <c r="AX3203" s="11"/>
    </row>
    <row r="3204" spans="44:50">
      <c r="AR3204" s="1">
        <v>7053</v>
      </c>
      <c r="AS3204" s="1" t="s">
        <v>2637</v>
      </c>
      <c r="AT3204" s="34" t="str">
        <f>VLOOKUP(Reten_soc[[#This Row],[Tipo retenciones]],Creados_silog[],2,0)</f>
        <v>Ahorro Fomento a la Construccion AFC</v>
      </c>
      <c r="AU3204" s="11">
        <f>VLOOKUP(Reten_soc[[#This Row],[Tipo retenciones]],Creados_silog[],3,0)</f>
        <v>0</v>
      </c>
      <c r="AV3204" s="34" t="str">
        <f>VLOOKUP(Reten_soc[[#This Row],[Tipo retenciones]],Creados_silog[],4,0)</f>
        <v>NACIONAL</v>
      </c>
      <c r="AX3204" s="11"/>
    </row>
    <row r="3205" spans="44:50">
      <c r="AR3205" s="1">
        <v>7053</v>
      </c>
      <c r="AS3205" s="1" t="s">
        <v>2810</v>
      </c>
      <c r="AT3205" s="34" t="str">
        <f>VLOOKUP(Reten_soc[[#This Row],[Tipo retenciones]],Creados_silog[],2,0)</f>
        <v>Impuesto Equidad CREE</v>
      </c>
      <c r="AU3205" s="11">
        <f>VLOOKUP(Reten_soc[[#This Row],[Tipo retenciones]],Creados_silog[],3,0)</f>
        <v>0</v>
      </c>
      <c r="AV3205" s="34" t="str">
        <f>VLOOKUP(Reten_soc[[#This Row],[Tipo retenciones]],Creados_silog[],4,0)</f>
        <v>NACIONAL</v>
      </c>
      <c r="AX3205" s="11"/>
    </row>
    <row r="3206" spans="44:50">
      <c r="AR3206" s="1">
        <v>7053</v>
      </c>
      <c r="AS3206" s="1" t="s">
        <v>2826</v>
      </c>
      <c r="AT3206" s="34" t="str">
        <f>VLOOKUP(Reten_soc[[#This Row],[Tipo retenciones]],Creados_silog[],2,0)</f>
        <v>Contribución contrato de obra</v>
      </c>
      <c r="AU3206" s="11">
        <f>VLOOKUP(Reten_soc[[#This Row],[Tipo retenciones]],Creados_silog[],3,0)</f>
        <v>0</v>
      </c>
      <c r="AV3206" s="34" t="str">
        <f>VLOOKUP(Reten_soc[[#This Row],[Tipo retenciones]],Creados_silog[],4,0)</f>
        <v>NACIONAL</v>
      </c>
      <c r="AX3206" s="11"/>
    </row>
    <row r="3207" spans="44:50">
      <c r="AR3207" s="1">
        <v>7053</v>
      </c>
      <c r="AS3207" s="1" t="s">
        <v>3098</v>
      </c>
      <c r="AT3207" s="34" t="str">
        <f>VLOOKUP(Reten_soc[[#This Row],[Tipo retenciones]],Creados_silog[],2,0)</f>
        <v>Retención Impuesto EQUIDAD CREE</v>
      </c>
      <c r="AU3207" s="11">
        <f>VLOOKUP(Reten_soc[[#This Row],[Tipo retenciones]],Creados_silog[],3,0)</f>
        <v>0</v>
      </c>
      <c r="AV3207" s="34" t="str">
        <f>VLOOKUP(Reten_soc[[#This Row],[Tipo retenciones]],Creados_silog[],4,0)</f>
        <v>NACIONAL</v>
      </c>
      <c r="AX3207" s="11"/>
    </row>
    <row r="3208" spans="44:50">
      <c r="AR3208" s="1">
        <v>7054</v>
      </c>
      <c r="AS3208" s="39" t="s">
        <v>25</v>
      </c>
      <c r="AT3208" s="34" t="str">
        <f>VLOOKUP(Reten_soc[[#This Row],[Tipo retenciones]],Creados_silog[],2,0)</f>
        <v>Retención Impuesto de Renta</v>
      </c>
      <c r="AU3208" s="11">
        <f>VLOOKUP(Reten_soc[[#This Row],[Tipo retenciones]],Creados_silog[],3,0)</f>
        <v>0</v>
      </c>
      <c r="AV3208" s="34" t="str">
        <f>VLOOKUP(Reten_soc[[#This Row],[Tipo retenciones]],Creados_silog[],4,0)</f>
        <v>NACIONAL</v>
      </c>
      <c r="AX3208" s="11"/>
    </row>
    <row r="3209" spans="44:50">
      <c r="AR3209" s="1">
        <v>7054</v>
      </c>
      <c r="AS3209" s="39" t="s">
        <v>94</v>
      </c>
      <c r="AT3209" s="34" t="str">
        <f>VLOOKUP(Reten_soc[[#This Row],[Tipo retenciones]],Creados_silog[],2,0)</f>
        <v>Retención Iva Bienes</v>
      </c>
      <c r="AU3209" s="11">
        <f>VLOOKUP(Reten_soc[[#This Row],[Tipo retenciones]],Creados_silog[],3,0)</f>
        <v>0</v>
      </c>
      <c r="AV3209" s="34" t="str">
        <f>VLOOKUP(Reten_soc[[#This Row],[Tipo retenciones]],Creados_silog[],4,0)</f>
        <v>NACIONAL</v>
      </c>
      <c r="AX3209" s="11"/>
    </row>
    <row r="3210" spans="44:50">
      <c r="AR3210" s="1">
        <v>7054</v>
      </c>
      <c r="AS3210" s="39" t="s">
        <v>108</v>
      </c>
      <c r="AT3210" s="34" t="str">
        <f>VLOOKUP(Reten_soc[[#This Row],[Tipo retenciones]],Creados_silog[],2,0)</f>
        <v>Retención Iva Servicios</v>
      </c>
      <c r="AU3210" s="11">
        <f>VLOOKUP(Reten_soc[[#This Row],[Tipo retenciones]],Creados_silog[],3,0)</f>
        <v>0</v>
      </c>
      <c r="AV3210" s="34" t="str">
        <f>VLOOKUP(Reten_soc[[#This Row],[Tipo retenciones]],Creados_silog[],4,0)</f>
        <v>NACIONAL</v>
      </c>
      <c r="AX3210" s="11"/>
    </row>
    <row r="3211" spans="44:50">
      <c r="AR3211" s="1">
        <v>7054</v>
      </c>
      <c r="AS3211" s="39" t="s">
        <v>132</v>
      </c>
      <c r="AT3211" s="34" t="str">
        <f>VLOOKUP(Reten_soc[[#This Row],[Tipo retenciones]],Creados_silog[],2,0)</f>
        <v>Impuesto de Timbre</v>
      </c>
      <c r="AU3211" s="11">
        <f>VLOOKUP(Reten_soc[[#This Row],[Tipo retenciones]],Creados_silog[],3,0)</f>
        <v>0</v>
      </c>
      <c r="AV3211" s="34" t="str">
        <f>VLOOKUP(Reten_soc[[#This Row],[Tipo retenciones]],Creados_silog[],4,0)</f>
        <v>NACIONAL</v>
      </c>
      <c r="AX3211" s="11"/>
    </row>
    <row r="3212" spans="44:50">
      <c r="AR3212" s="1">
        <v>7054</v>
      </c>
      <c r="AS3212" s="1">
        <v>12</v>
      </c>
      <c r="AT3212" s="34" t="str">
        <f>VLOOKUP(Reten_soc[[#This Row],[Tipo retenciones]],Creados_silog[],2,0)</f>
        <v>Reten Impuesto Renta Activida Alterna I</v>
      </c>
      <c r="AU3212" s="11">
        <f>VLOOKUP(Reten_soc[[#This Row],[Tipo retenciones]],Creados_silog[],3,0)</f>
        <v>0</v>
      </c>
      <c r="AV3212" s="34" t="str">
        <f>VLOOKUP(Reten_soc[[#This Row],[Tipo retenciones]],Creados_silog[],4,0)</f>
        <v>NACIONAL</v>
      </c>
      <c r="AX3212" s="11"/>
    </row>
    <row r="3213" spans="44:50">
      <c r="AR3213" s="1">
        <v>7054</v>
      </c>
      <c r="AS3213" s="1">
        <v>17</v>
      </c>
      <c r="AT3213" s="34" t="str">
        <f>VLOOKUP(Reten_soc[[#This Row],[Tipo retenciones]],Creados_silog[],2,0)</f>
        <v>Reten Impuesto Renta Activida Alterna II</v>
      </c>
      <c r="AU3213" s="11">
        <f>VLOOKUP(Reten_soc[[#This Row],[Tipo retenciones]],Creados_silog[],3,0)</f>
        <v>0</v>
      </c>
      <c r="AV3213" s="34" t="str">
        <f>VLOOKUP(Reten_soc[[#This Row],[Tipo retenciones]],Creados_silog[],4,0)</f>
        <v>NACIONAL</v>
      </c>
      <c r="AX3213" s="11"/>
    </row>
    <row r="3214" spans="44:50">
      <c r="AR3214" s="1">
        <v>7054</v>
      </c>
      <c r="AS3214" s="1" t="s">
        <v>2556</v>
      </c>
      <c r="AT3214" s="34" t="str">
        <f>VLOOKUP(Reten_soc[[#This Row],[Tipo retenciones]],Creados_silog[],2,0)</f>
        <v>Estampilla Pro Unal y demás Un Estatales</v>
      </c>
      <c r="AU3214" s="11">
        <f>VLOOKUP(Reten_soc[[#This Row],[Tipo retenciones]],Creados_silog[],3,0)</f>
        <v>70</v>
      </c>
      <c r="AV3214" s="34" t="str">
        <f>VLOOKUP(Reten_soc[[#This Row],[Tipo retenciones]],Creados_silog[],4,0)</f>
        <v>SUCRE</v>
      </c>
      <c r="AX3214" s="11"/>
    </row>
    <row r="3215" spans="44:50">
      <c r="AR3215" s="1">
        <v>7054</v>
      </c>
      <c r="AS3215" s="1" t="s">
        <v>2637</v>
      </c>
      <c r="AT3215" s="34" t="str">
        <f>VLOOKUP(Reten_soc[[#This Row],[Tipo retenciones]],Creados_silog[],2,0)</f>
        <v>Ahorro Fomento a la Construccion AFC</v>
      </c>
      <c r="AU3215" s="11">
        <f>VLOOKUP(Reten_soc[[#This Row],[Tipo retenciones]],Creados_silog[],3,0)</f>
        <v>0</v>
      </c>
      <c r="AV3215" s="34" t="str">
        <f>VLOOKUP(Reten_soc[[#This Row],[Tipo retenciones]],Creados_silog[],4,0)</f>
        <v>NACIONAL</v>
      </c>
      <c r="AX3215" s="11"/>
    </row>
    <row r="3216" spans="44:50">
      <c r="AR3216" s="1">
        <v>7054</v>
      </c>
      <c r="AS3216" s="1" t="s">
        <v>2750</v>
      </c>
      <c r="AT3216" s="34" t="str">
        <f>VLOOKUP(Reten_soc[[#This Row],[Tipo retenciones]],Creados_silog[],2,0)</f>
        <v>Estampilla Probienestar Adulto Mayor</v>
      </c>
      <c r="AU3216" s="11">
        <f>VLOOKUP(Reten_soc[[#This Row],[Tipo retenciones]],Creados_silog[],3,0)</f>
        <v>70</v>
      </c>
      <c r="AV3216" s="34" t="str">
        <f>VLOOKUP(Reten_soc[[#This Row],[Tipo retenciones]],Creados_silog[],4,0)</f>
        <v>SUCRE</v>
      </c>
      <c r="AX3216" s="11"/>
    </row>
    <row r="3217" spans="44:50">
      <c r="AR3217" s="1">
        <v>7054</v>
      </c>
      <c r="AS3217" s="1" t="s">
        <v>2810</v>
      </c>
      <c r="AT3217" s="34" t="str">
        <f>VLOOKUP(Reten_soc[[#This Row],[Tipo retenciones]],Creados_silog[],2,0)</f>
        <v>Impuesto Equidad CREE</v>
      </c>
      <c r="AU3217" s="11">
        <f>VLOOKUP(Reten_soc[[#This Row],[Tipo retenciones]],Creados_silog[],3,0)</f>
        <v>0</v>
      </c>
      <c r="AV3217" s="34" t="str">
        <f>VLOOKUP(Reten_soc[[#This Row],[Tipo retenciones]],Creados_silog[],4,0)</f>
        <v>NACIONAL</v>
      </c>
      <c r="AX3217" s="11"/>
    </row>
    <row r="3218" spans="44:50">
      <c r="AR3218" s="1">
        <v>7054</v>
      </c>
      <c r="AS3218" s="1">
        <v>58</v>
      </c>
      <c r="AT3218" s="34" t="str">
        <f>VLOOKUP(Reten_soc[[#This Row],[Tipo retenciones]],Creados_silog[],2,0)</f>
        <v>Retención ICA Bienes Corozal</v>
      </c>
      <c r="AU3218" s="11">
        <f>VLOOKUP(Reten_soc[[#This Row],[Tipo retenciones]],Creados_silog[],3,0)</f>
        <v>70</v>
      </c>
      <c r="AV3218" s="34" t="str">
        <f>VLOOKUP(Reten_soc[[#This Row],[Tipo retenciones]],Creados_silog[],4,0)</f>
        <v>SUCRE</v>
      </c>
      <c r="AX3218" s="11"/>
    </row>
    <row r="3219" spans="44:50">
      <c r="AR3219" s="1">
        <v>7054</v>
      </c>
      <c r="AS3219" s="1">
        <v>59</v>
      </c>
      <c r="AT3219" s="34" t="str">
        <f>VLOOKUP(Reten_soc[[#This Row],[Tipo retenciones]],Creados_silog[],2,0)</f>
        <v>Retención ICA Servicios Corozal</v>
      </c>
      <c r="AU3219" s="11">
        <f>VLOOKUP(Reten_soc[[#This Row],[Tipo retenciones]],Creados_silog[],3,0)</f>
        <v>70</v>
      </c>
      <c r="AV3219" s="34" t="str">
        <f>VLOOKUP(Reten_soc[[#This Row],[Tipo retenciones]],Creados_silog[],4,0)</f>
        <v>SUCRE</v>
      </c>
      <c r="AX3219" s="11"/>
    </row>
    <row r="3220" spans="44:50">
      <c r="AR3220" s="1">
        <v>7054</v>
      </c>
      <c r="AS3220" s="1">
        <v>60</v>
      </c>
      <c r="AT3220" s="34" t="str">
        <f>VLOOKUP(Reten_soc[[#This Row],[Tipo retenciones]],Creados_silog[],2,0)</f>
        <v>Estampilla Pro Hospital Univers. Sucre</v>
      </c>
      <c r="AU3220" s="11">
        <f>VLOOKUP(Reten_soc[[#This Row],[Tipo retenciones]],Creados_silog[],3,0)</f>
        <v>70</v>
      </c>
      <c r="AV3220" s="34" t="str">
        <f>VLOOKUP(Reten_soc[[#This Row],[Tipo retenciones]],Creados_silog[],4,0)</f>
        <v>SUCRE</v>
      </c>
      <c r="AX3220" s="11"/>
    </row>
    <row r="3221" spans="44:50">
      <c r="AR3221" s="1">
        <v>7054</v>
      </c>
      <c r="AS3221" s="1">
        <v>70</v>
      </c>
      <c r="AT3221" s="34" t="str">
        <f>VLOOKUP(Reten_soc[[#This Row],[Tipo retenciones]],Creados_silog[],2,0)</f>
        <v>Estampilla Prodesarrollo-Unv Sucre</v>
      </c>
      <c r="AU3221" s="11">
        <f>VLOOKUP(Reten_soc[[#This Row],[Tipo retenciones]],Creados_silog[],3,0)</f>
        <v>70</v>
      </c>
      <c r="AV3221" s="34" t="str">
        <f>VLOOKUP(Reten_soc[[#This Row],[Tipo retenciones]],Creados_silog[],4,0)</f>
        <v>SUCRE</v>
      </c>
      <c r="AX3221" s="11"/>
    </row>
    <row r="3222" spans="44:50">
      <c r="AR3222" s="1">
        <v>7054</v>
      </c>
      <c r="AS3222" s="1" t="s">
        <v>3098</v>
      </c>
      <c r="AT3222" s="34" t="str">
        <f>VLOOKUP(Reten_soc[[#This Row],[Tipo retenciones]],Creados_silog[],2,0)</f>
        <v>Retención Impuesto EQUIDAD CREE</v>
      </c>
      <c r="AU3222" s="11">
        <f>VLOOKUP(Reten_soc[[#This Row],[Tipo retenciones]],Creados_silog[],3,0)</f>
        <v>0</v>
      </c>
      <c r="AV3222" s="34" t="str">
        <f>VLOOKUP(Reten_soc[[#This Row],[Tipo retenciones]],Creados_silog[],4,0)</f>
        <v>NACIONAL</v>
      </c>
      <c r="AX3222" s="11"/>
    </row>
    <row r="3223" spans="44:50">
      <c r="AR3223" s="1">
        <v>7055</v>
      </c>
      <c r="AS3223" s="39" t="s">
        <v>25</v>
      </c>
      <c r="AT3223" s="34" t="str">
        <f>VLOOKUP(Reten_soc[[#This Row],[Tipo retenciones]],Creados_silog[],2,0)</f>
        <v>Retención Impuesto de Renta</v>
      </c>
      <c r="AU3223" s="11">
        <f>VLOOKUP(Reten_soc[[#This Row],[Tipo retenciones]],Creados_silog[],3,0)</f>
        <v>0</v>
      </c>
      <c r="AV3223" s="34" t="str">
        <f>VLOOKUP(Reten_soc[[#This Row],[Tipo retenciones]],Creados_silog[],4,0)</f>
        <v>NACIONAL</v>
      </c>
      <c r="AX3223" s="11"/>
    </row>
    <row r="3224" spans="44:50">
      <c r="AR3224" s="1">
        <v>7055</v>
      </c>
      <c r="AS3224" s="39" t="s">
        <v>94</v>
      </c>
      <c r="AT3224" s="34" t="str">
        <f>VLOOKUP(Reten_soc[[#This Row],[Tipo retenciones]],Creados_silog[],2,0)</f>
        <v>Retención Iva Bienes</v>
      </c>
      <c r="AU3224" s="11">
        <f>VLOOKUP(Reten_soc[[#This Row],[Tipo retenciones]],Creados_silog[],3,0)</f>
        <v>0</v>
      </c>
      <c r="AV3224" s="34" t="str">
        <f>VLOOKUP(Reten_soc[[#This Row],[Tipo retenciones]],Creados_silog[],4,0)</f>
        <v>NACIONAL</v>
      </c>
      <c r="AX3224" s="11"/>
    </row>
    <row r="3225" spans="44:50">
      <c r="AR3225" s="1">
        <v>7055</v>
      </c>
      <c r="AS3225" s="39" t="s">
        <v>108</v>
      </c>
      <c r="AT3225" s="34" t="str">
        <f>VLOOKUP(Reten_soc[[#This Row],[Tipo retenciones]],Creados_silog[],2,0)</f>
        <v>Retención Iva Servicios</v>
      </c>
      <c r="AU3225" s="11">
        <f>VLOOKUP(Reten_soc[[#This Row],[Tipo retenciones]],Creados_silog[],3,0)</f>
        <v>0</v>
      </c>
      <c r="AV3225" s="34" t="str">
        <f>VLOOKUP(Reten_soc[[#This Row],[Tipo retenciones]],Creados_silog[],4,0)</f>
        <v>NACIONAL</v>
      </c>
      <c r="AX3225" s="11"/>
    </row>
    <row r="3226" spans="44:50">
      <c r="AR3226" s="1">
        <v>7055</v>
      </c>
      <c r="AS3226" s="39" t="s">
        <v>124</v>
      </c>
      <c r="AT3226" s="34" t="str">
        <f>VLOOKUP(Reten_soc[[#This Row],[Tipo retenciones]],Creados_silog[],2,0)</f>
        <v>Retención ICA Servicios Bogotá</v>
      </c>
      <c r="AU3226" s="11">
        <f>VLOOKUP(Reten_soc[[#This Row],[Tipo retenciones]],Creados_silog[],3,0)</f>
        <v>11</v>
      </c>
      <c r="AV3226" s="34" t="str">
        <f>VLOOKUP(Reten_soc[[#This Row],[Tipo retenciones]],Creados_silog[],4,0)</f>
        <v>BOGOTÁ</v>
      </c>
      <c r="AX3226" s="11"/>
    </row>
    <row r="3227" spans="44:50">
      <c r="AR3227" s="1">
        <v>7055</v>
      </c>
      <c r="AS3227" s="39" t="s">
        <v>132</v>
      </c>
      <c r="AT3227" s="34" t="str">
        <f>VLOOKUP(Reten_soc[[#This Row],[Tipo retenciones]],Creados_silog[],2,0)</f>
        <v>Impuesto de Timbre</v>
      </c>
      <c r="AU3227" s="11">
        <f>VLOOKUP(Reten_soc[[#This Row],[Tipo retenciones]],Creados_silog[],3,0)</f>
        <v>0</v>
      </c>
      <c r="AV3227" s="34" t="str">
        <f>VLOOKUP(Reten_soc[[#This Row],[Tipo retenciones]],Creados_silog[],4,0)</f>
        <v>NACIONAL</v>
      </c>
      <c r="AX3227" s="11"/>
    </row>
    <row r="3228" spans="44:50">
      <c r="AR3228" s="1">
        <v>7055</v>
      </c>
      <c r="AS3228" s="1">
        <v>12</v>
      </c>
      <c r="AT3228" s="34" t="str">
        <f>VLOOKUP(Reten_soc[[#This Row],[Tipo retenciones]],Creados_silog[],2,0)</f>
        <v>Reten Impuesto Renta Activida Alterna I</v>
      </c>
      <c r="AU3228" s="11">
        <f>VLOOKUP(Reten_soc[[#This Row],[Tipo retenciones]],Creados_silog[],3,0)</f>
        <v>0</v>
      </c>
      <c r="AV3228" s="34" t="str">
        <f>VLOOKUP(Reten_soc[[#This Row],[Tipo retenciones]],Creados_silog[],4,0)</f>
        <v>NACIONAL</v>
      </c>
      <c r="AX3228" s="11"/>
    </row>
    <row r="3229" spans="44:50">
      <c r="AR3229" s="1">
        <v>7055</v>
      </c>
      <c r="AS3229" s="1">
        <v>17</v>
      </c>
      <c r="AT3229" s="34" t="str">
        <f>VLOOKUP(Reten_soc[[#This Row],[Tipo retenciones]],Creados_silog[],2,0)</f>
        <v>Reten Impuesto Renta Activida Alterna II</v>
      </c>
      <c r="AU3229" s="11">
        <f>VLOOKUP(Reten_soc[[#This Row],[Tipo retenciones]],Creados_silog[],3,0)</f>
        <v>0</v>
      </c>
      <c r="AV3229" s="34" t="str">
        <f>VLOOKUP(Reten_soc[[#This Row],[Tipo retenciones]],Creados_silog[],4,0)</f>
        <v>NACIONAL</v>
      </c>
      <c r="AX3229" s="11"/>
    </row>
    <row r="3230" spans="44:50">
      <c r="AR3230" s="1">
        <v>7055</v>
      </c>
      <c r="AS3230" s="1" t="s">
        <v>2478</v>
      </c>
      <c r="AT3230" s="34" t="str">
        <f>VLOOKUP(Reten_soc[[#This Row],[Tipo retenciones]],Creados_silog[],2,0)</f>
        <v>Retención ICA Bienes Sibaté</v>
      </c>
      <c r="AU3230" s="11">
        <f>VLOOKUP(Reten_soc[[#This Row],[Tipo retenciones]],Creados_silog[],3,0)</f>
        <v>25</v>
      </c>
      <c r="AV3230" s="34" t="str">
        <f>VLOOKUP(Reten_soc[[#This Row],[Tipo retenciones]],Creados_silog[],4,0)</f>
        <v>CUNDINAMARCA</v>
      </c>
      <c r="AX3230" s="11"/>
    </row>
    <row r="3231" spans="44:50">
      <c r="AR3231" s="1">
        <v>7055</v>
      </c>
      <c r="AS3231" s="1" t="s">
        <v>2488</v>
      </c>
      <c r="AT3231" s="34" t="str">
        <f>VLOOKUP(Reten_soc[[#This Row],[Tipo retenciones]],Creados_silog[],2,0)</f>
        <v>Retención ICA Servicios Sibaté</v>
      </c>
      <c r="AU3231" s="11">
        <f>VLOOKUP(Reten_soc[[#This Row],[Tipo retenciones]],Creados_silog[],3,0)</f>
        <v>25</v>
      </c>
      <c r="AV3231" s="34" t="str">
        <f>VLOOKUP(Reten_soc[[#This Row],[Tipo retenciones]],Creados_silog[],4,0)</f>
        <v>CUNDINAMARCA</v>
      </c>
      <c r="AX3231" s="11"/>
    </row>
    <row r="3232" spans="44:50">
      <c r="AR3232" s="1">
        <v>7055</v>
      </c>
      <c r="AS3232" s="1" t="s">
        <v>2556</v>
      </c>
      <c r="AT3232" s="34" t="str">
        <f>VLOOKUP(Reten_soc[[#This Row],[Tipo retenciones]],Creados_silog[],2,0)</f>
        <v>Estampilla Pro Unal y demás Un Estatales</v>
      </c>
      <c r="AU3232" s="11">
        <f>VLOOKUP(Reten_soc[[#This Row],[Tipo retenciones]],Creados_silog[],3,0)</f>
        <v>70</v>
      </c>
      <c r="AV3232" s="34" t="str">
        <f>VLOOKUP(Reten_soc[[#This Row],[Tipo retenciones]],Creados_silog[],4,0)</f>
        <v>SUCRE</v>
      </c>
      <c r="AX3232" s="11"/>
    </row>
    <row r="3233" spans="44:50">
      <c r="AR3233" s="1">
        <v>7055</v>
      </c>
      <c r="AS3233" s="1" t="s">
        <v>2637</v>
      </c>
      <c r="AT3233" s="34" t="str">
        <f>VLOOKUP(Reten_soc[[#This Row],[Tipo retenciones]],Creados_silog[],2,0)</f>
        <v>Ahorro Fomento a la Construccion AFC</v>
      </c>
      <c r="AU3233" s="11">
        <f>VLOOKUP(Reten_soc[[#This Row],[Tipo retenciones]],Creados_silog[],3,0)</f>
        <v>0</v>
      </c>
      <c r="AV3233" s="34" t="str">
        <f>VLOOKUP(Reten_soc[[#This Row],[Tipo retenciones]],Creados_silog[],4,0)</f>
        <v>NACIONAL</v>
      </c>
      <c r="AX3233" s="11"/>
    </row>
    <row r="3234" spans="44:50">
      <c r="AR3234" s="1">
        <v>7055</v>
      </c>
      <c r="AS3234" s="1" t="s">
        <v>2810</v>
      </c>
      <c r="AT3234" s="34" t="str">
        <f>VLOOKUP(Reten_soc[[#This Row],[Tipo retenciones]],Creados_silog[],2,0)</f>
        <v>Impuesto Equidad CREE</v>
      </c>
      <c r="AU3234" s="11">
        <f>VLOOKUP(Reten_soc[[#This Row],[Tipo retenciones]],Creados_silog[],3,0)</f>
        <v>0</v>
      </c>
      <c r="AV3234" s="34" t="str">
        <f>VLOOKUP(Reten_soc[[#This Row],[Tipo retenciones]],Creados_silog[],4,0)</f>
        <v>NACIONAL</v>
      </c>
      <c r="AX3234" s="11"/>
    </row>
    <row r="3235" spans="44:50">
      <c r="AR3235" s="1">
        <v>7055</v>
      </c>
      <c r="AS3235" s="1" t="s">
        <v>2826</v>
      </c>
      <c r="AT3235" s="34" t="str">
        <f>VLOOKUP(Reten_soc[[#This Row],[Tipo retenciones]],Creados_silog[],2,0)</f>
        <v>Contribución contrato de obra</v>
      </c>
      <c r="AU3235" s="11">
        <f>VLOOKUP(Reten_soc[[#This Row],[Tipo retenciones]],Creados_silog[],3,0)</f>
        <v>0</v>
      </c>
      <c r="AV3235" s="34" t="str">
        <f>VLOOKUP(Reten_soc[[#This Row],[Tipo retenciones]],Creados_silog[],4,0)</f>
        <v>NACIONAL</v>
      </c>
      <c r="AX3235" s="11"/>
    </row>
    <row r="3236" spans="44:50">
      <c r="AR3236" s="1">
        <v>7055</v>
      </c>
      <c r="AS3236" s="1" t="s">
        <v>2995</v>
      </c>
      <c r="AT3236" s="34" t="str">
        <f>VLOOKUP(Reten_soc[[#This Row],[Tipo retenciones]],Creados_silog[],2,0)</f>
        <v>Retención Impuesto Solidario Covid19</v>
      </c>
      <c r="AU3236" s="11">
        <f>VLOOKUP(Reten_soc[[#This Row],[Tipo retenciones]],Creados_silog[],3,0)</f>
        <v>0</v>
      </c>
      <c r="AV3236" s="34" t="str">
        <f>VLOOKUP(Reten_soc[[#This Row],[Tipo retenciones]],Creados_silog[],4,0)</f>
        <v>NACIONAL</v>
      </c>
      <c r="AX3236" s="11"/>
    </row>
    <row r="3237" spans="44:50">
      <c r="AR3237" s="1">
        <v>7055</v>
      </c>
      <c r="AS3237" s="1" t="s">
        <v>2998</v>
      </c>
      <c r="AT3237" s="34" t="str">
        <f>VLOOKUP(Reten_soc[[#This Row],[Tipo retenciones]],Creados_silog[],2,0)</f>
        <v>Reten Aport Solidario Voluntario Covid19</v>
      </c>
      <c r="AU3237" s="11">
        <f>VLOOKUP(Reten_soc[[#This Row],[Tipo retenciones]],Creados_silog[],3,0)</f>
        <v>0</v>
      </c>
      <c r="AV3237" s="34" t="str">
        <f>VLOOKUP(Reten_soc[[#This Row],[Tipo retenciones]],Creados_silog[],4,0)</f>
        <v>NACIONAL</v>
      </c>
      <c r="AX3237" s="11"/>
    </row>
    <row r="3238" spans="44:50">
      <c r="AR3238" s="1">
        <v>7055</v>
      </c>
      <c r="AS3238" s="1" t="s">
        <v>3098</v>
      </c>
      <c r="AT3238" s="34" t="str">
        <f>VLOOKUP(Reten_soc[[#This Row],[Tipo retenciones]],Creados_silog[],2,0)</f>
        <v>Retención Impuesto EQUIDAD CREE</v>
      </c>
      <c r="AU3238" s="11">
        <f>VLOOKUP(Reten_soc[[#This Row],[Tipo retenciones]],Creados_silog[],3,0)</f>
        <v>0</v>
      </c>
      <c r="AV3238" s="34" t="str">
        <f>VLOOKUP(Reten_soc[[#This Row],[Tipo retenciones]],Creados_silog[],4,0)</f>
        <v>NACIONAL</v>
      </c>
      <c r="AX3238" s="11"/>
    </row>
    <row r="3239" spans="44:50">
      <c r="AR3239" s="1">
        <v>7055</v>
      </c>
      <c r="AS3239" s="1" t="s">
        <v>3101</v>
      </c>
      <c r="AT3239" s="34" t="str">
        <f>VLOOKUP(Reten_soc[[#This Row],[Tipo retenciones]],Creados_silog[],2,0)</f>
        <v>Impuestos Saludables</v>
      </c>
      <c r="AU3239" s="11">
        <f>VLOOKUP(Reten_soc[[#This Row],[Tipo retenciones]],Creados_silog[],3,0)</f>
        <v>0</v>
      </c>
      <c r="AV3239" s="34" t="str">
        <f>VLOOKUP(Reten_soc[[#This Row],[Tipo retenciones]],Creados_silog[],4,0)</f>
        <v>NACIONAL</v>
      </c>
      <c r="AX3239" s="11"/>
    </row>
    <row r="3240" spans="44:50">
      <c r="AR3240" s="1">
        <v>7056</v>
      </c>
      <c r="AS3240" s="39" t="s">
        <v>25</v>
      </c>
      <c r="AT3240" s="34" t="str">
        <f>VLOOKUP(Reten_soc[[#This Row],[Tipo retenciones]],Creados_silog[],2,0)</f>
        <v>Retención Impuesto de Renta</v>
      </c>
      <c r="AU3240" s="11">
        <f>VLOOKUP(Reten_soc[[#This Row],[Tipo retenciones]],Creados_silog[],3,0)</f>
        <v>0</v>
      </c>
      <c r="AV3240" s="34" t="str">
        <f>VLOOKUP(Reten_soc[[#This Row],[Tipo retenciones]],Creados_silog[],4,0)</f>
        <v>NACIONAL</v>
      </c>
      <c r="AX3240" s="11"/>
    </row>
    <row r="3241" spans="44:50">
      <c r="AR3241" s="1">
        <v>7056</v>
      </c>
      <c r="AS3241" s="39" t="s">
        <v>94</v>
      </c>
      <c r="AT3241" s="34" t="str">
        <f>VLOOKUP(Reten_soc[[#This Row],[Tipo retenciones]],Creados_silog[],2,0)</f>
        <v>Retención Iva Bienes</v>
      </c>
      <c r="AU3241" s="11">
        <f>VLOOKUP(Reten_soc[[#This Row],[Tipo retenciones]],Creados_silog[],3,0)</f>
        <v>0</v>
      </c>
      <c r="AV3241" s="34" t="str">
        <f>VLOOKUP(Reten_soc[[#This Row],[Tipo retenciones]],Creados_silog[],4,0)</f>
        <v>NACIONAL</v>
      </c>
      <c r="AX3241" s="11"/>
    </row>
    <row r="3242" spans="44:50">
      <c r="AR3242" s="1">
        <v>7056</v>
      </c>
      <c r="AS3242" s="39" t="s">
        <v>108</v>
      </c>
      <c r="AT3242" s="34" t="str">
        <f>VLOOKUP(Reten_soc[[#This Row],[Tipo retenciones]],Creados_silog[],2,0)</f>
        <v>Retención Iva Servicios</v>
      </c>
      <c r="AU3242" s="11">
        <f>VLOOKUP(Reten_soc[[#This Row],[Tipo retenciones]],Creados_silog[],3,0)</f>
        <v>0</v>
      </c>
      <c r="AV3242" s="34" t="str">
        <f>VLOOKUP(Reten_soc[[#This Row],[Tipo retenciones]],Creados_silog[],4,0)</f>
        <v>NACIONAL</v>
      </c>
      <c r="AX3242" s="11"/>
    </row>
    <row r="3243" spans="44:50">
      <c r="AR3243" s="1">
        <v>7056</v>
      </c>
      <c r="AS3243" s="39" t="s">
        <v>132</v>
      </c>
      <c r="AT3243" s="34" t="str">
        <f>VLOOKUP(Reten_soc[[#This Row],[Tipo retenciones]],Creados_silog[],2,0)</f>
        <v>Impuesto de Timbre</v>
      </c>
      <c r="AU3243" s="11">
        <f>VLOOKUP(Reten_soc[[#This Row],[Tipo retenciones]],Creados_silog[],3,0)</f>
        <v>0</v>
      </c>
      <c r="AV3243" s="34" t="str">
        <f>VLOOKUP(Reten_soc[[#This Row],[Tipo retenciones]],Creados_silog[],4,0)</f>
        <v>NACIONAL</v>
      </c>
      <c r="AX3243" s="11"/>
    </row>
    <row r="3244" spans="44:50">
      <c r="AR3244" s="1">
        <v>7056</v>
      </c>
      <c r="AS3244" s="1">
        <v>12</v>
      </c>
      <c r="AT3244" s="34" t="str">
        <f>VLOOKUP(Reten_soc[[#This Row],[Tipo retenciones]],Creados_silog[],2,0)</f>
        <v>Reten Impuesto Renta Activida Alterna I</v>
      </c>
      <c r="AU3244" s="11">
        <f>VLOOKUP(Reten_soc[[#This Row],[Tipo retenciones]],Creados_silog[],3,0)</f>
        <v>0</v>
      </c>
      <c r="AV3244" s="34" t="str">
        <f>VLOOKUP(Reten_soc[[#This Row],[Tipo retenciones]],Creados_silog[],4,0)</f>
        <v>NACIONAL</v>
      </c>
      <c r="AX3244" s="11"/>
    </row>
    <row r="3245" spans="44:50">
      <c r="AR3245" s="1">
        <v>7056</v>
      </c>
      <c r="AS3245" s="1">
        <v>17</v>
      </c>
      <c r="AT3245" s="34" t="str">
        <f>VLOOKUP(Reten_soc[[#This Row],[Tipo retenciones]],Creados_silog[],2,0)</f>
        <v>Reten Impuesto Renta Activida Alterna II</v>
      </c>
      <c r="AU3245" s="11">
        <f>VLOOKUP(Reten_soc[[#This Row],[Tipo retenciones]],Creados_silog[],3,0)</f>
        <v>0</v>
      </c>
      <c r="AV3245" s="34" t="str">
        <f>VLOOKUP(Reten_soc[[#This Row],[Tipo retenciones]],Creados_silog[],4,0)</f>
        <v>NACIONAL</v>
      </c>
      <c r="AX3245" s="11"/>
    </row>
    <row r="3246" spans="44:50">
      <c r="AR3246" s="1">
        <v>7056</v>
      </c>
      <c r="AS3246" s="1" t="s">
        <v>2556</v>
      </c>
      <c r="AT3246" s="34" t="str">
        <f>VLOOKUP(Reten_soc[[#This Row],[Tipo retenciones]],Creados_silog[],2,0)</f>
        <v>Estampilla Pro Unal y demás Un Estatales</v>
      </c>
      <c r="AU3246" s="11">
        <f>VLOOKUP(Reten_soc[[#This Row],[Tipo retenciones]],Creados_silog[],3,0)</f>
        <v>70</v>
      </c>
      <c r="AV3246" s="34" t="str">
        <f>VLOOKUP(Reten_soc[[#This Row],[Tipo retenciones]],Creados_silog[],4,0)</f>
        <v>SUCRE</v>
      </c>
      <c r="AX3246" s="11"/>
    </row>
    <row r="3247" spans="44:50">
      <c r="AR3247" s="1">
        <v>7056</v>
      </c>
      <c r="AS3247" s="1" t="s">
        <v>2637</v>
      </c>
      <c r="AT3247" s="34" t="str">
        <f>VLOOKUP(Reten_soc[[#This Row],[Tipo retenciones]],Creados_silog[],2,0)</f>
        <v>Ahorro Fomento a la Construccion AFC</v>
      </c>
      <c r="AU3247" s="11">
        <f>VLOOKUP(Reten_soc[[#This Row],[Tipo retenciones]],Creados_silog[],3,0)</f>
        <v>0</v>
      </c>
      <c r="AV3247" s="34" t="str">
        <f>VLOOKUP(Reten_soc[[#This Row],[Tipo retenciones]],Creados_silog[],4,0)</f>
        <v>NACIONAL</v>
      </c>
      <c r="AX3247" s="11"/>
    </row>
    <row r="3248" spans="44:50">
      <c r="AR3248" s="1">
        <v>7056</v>
      </c>
      <c r="AS3248" s="1" t="s">
        <v>2810</v>
      </c>
      <c r="AT3248" s="34" t="str">
        <f>VLOOKUP(Reten_soc[[#This Row],[Tipo retenciones]],Creados_silog[],2,0)</f>
        <v>Impuesto Equidad CREE</v>
      </c>
      <c r="AU3248" s="11">
        <f>VLOOKUP(Reten_soc[[#This Row],[Tipo retenciones]],Creados_silog[],3,0)</f>
        <v>0</v>
      </c>
      <c r="AV3248" s="34" t="str">
        <f>VLOOKUP(Reten_soc[[#This Row],[Tipo retenciones]],Creados_silog[],4,0)</f>
        <v>NACIONAL</v>
      </c>
      <c r="AX3248" s="11"/>
    </row>
    <row r="3249" spans="44:50">
      <c r="AR3249" s="1">
        <v>7056</v>
      </c>
      <c r="AS3249" s="1" t="s">
        <v>2826</v>
      </c>
      <c r="AT3249" s="34" t="str">
        <f>VLOOKUP(Reten_soc[[#This Row],[Tipo retenciones]],Creados_silog[],2,0)</f>
        <v>Contribución contrato de obra</v>
      </c>
      <c r="AU3249" s="11">
        <f>VLOOKUP(Reten_soc[[#This Row],[Tipo retenciones]],Creados_silog[],3,0)</f>
        <v>0</v>
      </c>
      <c r="AV3249" s="34" t="str">
        <f>VLOOKUP(Reten_soc[[#This Row],[Tipo retenciones]],Creados_silog[],4,0)</f>
        <v>NACIONAL</v>
      </c>
      <c r="AX3249" s="11"/>
    </row>
    <row r="3250" spans="44:50">
      <c r="AR3250" s="1">
        <v>7056</v>
      </c>
      <c r="AS3250" s="1">
        <v>44</v>
      </c>
      <c r="AT3250" s="34" t="str">
        <f>VLOOKUP(Reten_soc[[#This Row],[Tipo retenciones]],Creados_silog[],2,0)</f>
        <v>Retención ICA Bienes Popayán</v>
      </c>
      <c r="AU3250" s="11">
        <f>VLOOKUP(Reten_soc[[#This Row],[Tipo retenciones]],Creados_silog[],3,0)</f>
        <v>19</v>
      </c>
      <c r="AV3250" s="34" t="str">
        <f>VLOOKUP(Reten_soc[[#This Row],[Tipo retenciones]],Creados_silog[],4,0)</f>
        <v>CAUCA</v>
      </c>
      <c r="AX3250" s="11"/>
    </row>
    <row r="3251" spans="44:50">
      <c r="AR3251" s="1">
        <v>7056</v>
      </c>
      <c r="AS3251" s="1">
        <v>45</v>
      </c>
      <c r="AT3251" s="34" t="str">
        <f>VLOOKUP(Reten_soc[[#This Row],[Tipo retenciones]],Creados_silog[],2,0)</f>
        <v>Retención ICA Servicios Popayán</v>
      </c>
      <c r="AU3251" s="11">
        <f>VLOOKUP(Reten_soc[[#This Row],[Tipo retenciones]],Creados_silog[],3,0)</f>
        <v>19</v>
      </c>
      <c r="AV3251" s="34" t="str">
        <f>VLOOKUP(Reten_soc[[#This Row],[Tipo retenciones]],Creados_silog[],4,0)</f>
        <v>CAUCA</v>
      </c>
      <c r="AX3251" s="11"/>
    </row>
    <row r="3252" spans="44:50">
      <c r="AR3252" s="1">
        <v>7056</v>
      </c>
      <c r="AS3252" s="1" t="s">
        <v>2995</v>
      </c>
      <c r="AT3252" s="34" t="str">
        <f>VLOOKUP(Reten_soc[[#This Row],[Tipo retenciones]],Creados_silog[],2,0)</f>
        <v>Retención Impuesto Solidario Covid19</v>
      </c>
      <c r="AU3252" s="11">
        <f>VLOOKUP(Reten_soc[[#This Row],[Tipo retenciones]],Creados_silog[],3,0)</f>
        <v>0</v>
      </c>
      <c r="AV3252" s="34" t="str">
        <f>VLOOKUP(Reten_soc[[#This Row],[Tipo retenciones]],Creados_silog[],4,0)</f>
        <v>NACIONAL</v>
      </c>
      <c r="AX3252" s="11"/>
    </row>
    <row r="3253" spans="44:50">
      <c r="AR3253" s="1">
        <v>7056</v>
      </c>
      <c r="AS3253" s="1" t="s">
        <v>2998</v>
      </c>
      <c r="AT3253" s="34" t="str">
        <f>VLOOKUP(Reten_soc[[#This Row],[Tipo retenciones]],Creados_silog[],2,0)</f>
        <v>Reten Aport Solidario Voluntario Covid19</v>
      </c>
      <c r="AU3253" s="11">
        <f>VLOOKUP(Reten_soc[[#This Row],[Tipo retenciones]],Creados_silog[],3,0)</f>
        <v>0</v>
      </c>
      <c r="AV3253" s="34" t="str">
        <f>VLOOKUP(Reten_soc[[#This Row],[Tipo retenciones]],Creados_silog[],4,0)</f>
        <v>NACIONAL</v>
      </c>
      <c r="AX3253" s="11"/>
    </row>
    <row r="3254" spans="44:50">
      <c r="AR3254" s="1">
        <v>7056</v>
      </c>
      <c r="AS3254" s="1" t="s">
        <v>3098</v>
      </c>
      <c r="AT3254" s="34" t="str">
        <f>VLOOKUP(Reten_soc[[#This Row],[Tipo retenciones]],Creados_silog[],2,0)</f>
        <v>Retención Impuesto EQUIDAD CREE</v>
      </c>
      <c r="AU3254" s="11">
        <f>VLOOKUP(Reten_soc[[#This Row],[Tipo retenciones]],Creados_silog[],3,0)</f>
        <v>0</v>
      </c>
      <c r="AV3254" s="34" t="str">
        <f>VLOOKUP(Reten_soc[[#This Row],[Tipo retenciones]],Creados_silog[],4,0)</f>
        <v>NACIONAL</v>
      </c>
      <c r="AX3254" s="11"/>
    </row>
    <row r="3255" spans="44:50">
      <c r="AR3255" s="1">
        <v>7056</v>
      </c>
      <c r="AS3255" s="1" t="s">
        <v>3101</v>
      </c>
      <c r="AT3255" s="34" t="str">
        <f>VLOOKUP(Reten_soc[[#This Row],[Tipo retenciones]],Creados_silog[],2,0)</f>
        <v>Impuestos Saludables</v>
      </c>
      <c r="AU3255" s="11">
        <f>VLOOKUP(Reten_soc[[#This Row],[Tipo retenciones]],Creados_silog[],3,0)</f>
        <v>0</v>
      </c>
      <c r="AV3255" s="34" t="str">
        <f>VLOOKUP(Reten_soc[[#This Row],[Tipo retenciones]],Creados_silog[],4,0)</f>
        <v>NACIONAL</v>
      </c>
      <c r="AX3255" s="11"/>
    </row>
    <row r="3256" spans="44:50">
      <c r="AR3256" s="1">
        <v>7057</v>
      </c>
      <c r="AS3256" s="39" t="s">
        <v>25</v>
      </c>
      <c r="AT3256" s="34" t="str">
        <f>VLOOKUP(Reten_soc[[#This Row],[Tipo retenciones]],Creados_silog[],2,0)</f>
        <v>Retención Impuesto de Renta</v>
      </c>
      <c r="AU3256" s="11">
        <f>VLOOKUP(Reten_soc[[#This Row],[Tipo retenciones]],Creados_silog[],3,0)</f>
        <v>0</v>
      </c>
      <c r="AV3256" s="34" t="str">
        <f>VLOOKUP(Reten_soc[[#This Row],[Tipo retenciones]],Creados_silog[],4,0)</f>
        <v>NACIONAL</v>
      </c>
      <c r="AX3256" s="11"/>
    </row>
    <row r="3257" spans="44:50">
      <c r="AR3257" s="1">
        <v>7057</v>
      </c>
      <c r="AS3257" s="39" t="s">
        <v>94</v>
      </c>
      <c r="AT3257" s="34" t="str">
        <f>VLOOKUP(Reten_soc[[#This Row],[Tipo retenciones]],Creados_silog[],2,0)</f>
        <v>Retención Iva Bienes</v>
      </c>
      <c r="AU3257" s="11">
        <f>VLOOKUP(Reten_soc[[#This Row],[Tipo retenciones]],Creados_silog[],3,0)</f>
        <v>0</v>
      </c>
      <c r="AV3257" s="34" t="str">
        <f>VLOOKUP(Reten_soc[[#This Row],[Tipo retenciones]],Creados_silog[],4,0)</f>
        <v>NACIONAL</v>
      </c>
      <c r="AX3257" s="11"/>
    </row>
    <row r="3258" spans="44:50">
      <c r="AR3258" s="1">
        <v>7057</v>
      </c>
      <c r="AS3258" s="39" t="s">
        <v>108</v>
      </c>
      <c r="AT3258" s="34" t="str">
        <f>VLOOKUP(Reten_soc[[#This Row],[Tipo retenciones]],Creados_silog[],2,0)</f>
        <v>Retención Iva Servicios</v>
      </c>
      <c r="AU3258" s="11">
        <f>VLOOKUP(Reten_soc[[#This Row],[Tipo retenciones]],Creados_silog[],3,0)</f>
        <v>0</v>
      </c>
      <c r="AV3258" s="34" t="str">
        <f>VLOOKUP(Reten_soc[[#This Row],[Tipo retenciones]],Creados_silog[],4,0)</f>
        <v>NACIONAL</v>
      </c>
      <c r="AX3258" s="11"/>
    </row>
    <row r="3259" spans="44:50">
      <c r="AR3259" s="1">
        <v>7057</v>
      </c>
      <c r="AS3259" s="39" t="s">
        <v>132</v>
      </c>
      <c r="AT3259" s="34" t="str">
        <f>VLOOKUP(Reten_soc[[#This Row],[Tipo retenciones]],Creados_silog[],2,0)</f>
        <v>Impuesto de Timbre</v>
      </c>
      <c r="AU3259" s="11">
        <f>VLOOKUP(Reten_soc[[#This Row],[Tipo retenciones]],Creados_silog[],3,0)</f>
        <v>0</v>
      </c>
      <c r="AV3259" s="34" t="str">
        <f>VLOOKUP(Reten_soc[[#This Row],[Tipo retenciones]],Creados_silog[],4,0)</f>
        <v>NACIONAL</v>
      </c>
      <c r="AX3259" s="11"/>
    </row>
    <row r="3260" spans="44:50">
      <c r="AR3260" s="1">
        <v>7057</v>
      </c>
      <c r="AS3260" s="1">
        <v>12</v>
      </c>
      <c r="AT3260" s="34" t="str">
        <f>VLOOKUP(Reten_soc[[#This Row],[Tipo retenciones]],Creados_silog[],2,0)</f>
        <v>Reten Impuesto Renta Activida Alterna I</v>
      </c>
      <c r="AU3260" s="11">
        <f>VLOOKUP(Reten_soc[[#This Row],[Tipo retenciones]],Creados_silog[],3,0)</f>
        <v>0</v>
      </c>
      <c r="AV3260" s="34" t="str">
        <f>VLOOKUP(Reten_soc[[#This Row],[Tipo retenciones]],Creados_silog[],4,0)</f>
        <v>NACIONAL</v>
      </c>
      <c r="AX3260" s="11"/>
    </row>
    <row r="3261" spans="44:50">
      <c r="AR3261" s="1">
        <v>7057</v>
      </c>
      <c r="AS3261" s="1">
        <v>17</v>
      </c>
      <c r="AT3261" s="34" t="str">
        <f>VLOOKUP(Reten_soc[[#This Row],[Tipo retenciones]],Creados_silog[],2,0)</f>
        <v>Reten Impuesto Renta Activida Alterna II</v>
      </c>
      <c r="AU3261" s="11">
        <f>VLOOKUP(Reten_soc[[#This Row],[Tipo retenciones]],Creados_silog[],3,0)</f>
        <v>0</v>
      </c>
      <c r="AV3261" s="34" t="str">
        <f>VLOOKUP(Reten_soc[[#This Row],[Tipo retenciones]],Creados_silog[],4,0)</f>
        <v>NACIONAL</v>
      </c>
      <c r="AX3261" s="11"/>
    </row>
    <row r="3262" spans="44:50">
      <c r="AR3262" s="1">
        <v>7057</v>
      </c>
      <c r="AS3262" s="1" t="s">
        <v>2556</v>
      </c>
      <c r="AT3262" s="34" t="str">
        <f>VLOOKUP(Reten_soc[[#This Row],[Tipo retenciones]],Creados_silog[],2,0)</f>
        <v>Estampilla Pro Unal y demás Un Estatales</v>
      </c>
      <c r="AU3262" s="11">
        <f>VLOOKUP(Reten_soc[[#This Row],[Tipo retenciones]],Creados_silog[],3,0)</f>
        <v>70</v>
      </c>
      <c r="AV3262" s="34" t="str">
        <f>VLOOKUP(Reten_soc[[#This Row],[Tipo retenciones]],Creados_silog[],4,0)</f>
        <v>SUCRE</v>
      </c>
      <c r="AX3262" s="11"/>
    </row>
    <row r="3263" spans="44:50">
      <c r="AR3263" s="1">
        <v>7057</v>
      </c>
      <c r="AS3263" s="1" t="s">
        <v>2637</v>
      </c>
      <c r="AT3263" s="34" t="str">
        <f>VLOOKUP(Reten_soc[[#This Row],[Tipo retenciones]],Creados_silog[],2,0)</f>
        <v>Ahorro Fomento a la Construccion AFC</v>
      </c>
      <c r="AU3263" s="11">
        <f>VLOOKUP(Reten_soc[[#This Row],[Tipo retenciones]],Creados_silog[],3,0)</f>
        <v>0</v>
      </c>
      <c r="AV3263" s="34" t="str">
        <f>VLOOKUP(Reten_soc[[#This Row],[Tipo retenciones]],Creados_silog[],4,0)</f>
        <v>NACIONAL</v>
      </c>
      <c r="AX3263" s="11"/>
    </row>
    <row r="3264" spans="44:50">
      <c r="AR3264" s="1">
        <v>7057</v>
      </c>
      <c r="AS3264" s="1">
        <v>22</v>
      </c>
      <c r="AT3264" s="34" t="str">
        <f>VLOOKUP(Reten_soc[[#This Row],[Tipo retenciones]],Creados_silog[],2,0)</f>
        <v>Retención ICA Bienes Ibagué</v>
      </c>
      <c r="AU3264" s="11">
        <f>VLOOKUP(Reten_soc[[#This Row],[Tipo retenciones]],Creados_silog[],3,0)</f>
        <v>73</v>
      </c>
      <c r="AV3264" s="34" t="str">
        <f>VLOOKUP(Reten_soc[[#This Row],[Tipo retenciones]],Creados_silog[],4,0)</f>
        <v>TOLIMA</v>
      </c>
      <c r="AX3264" s="11"/>
    </row>
    <row r="3265" spans="44:50">
      <c r="AR3265" s="1">
        <v>7057</v>
      </c>
      <c r="AS3265" s="1">
        <v>23</v>
      </c>
      <c r="AT3265" s="34" t="str">
        <f>VLOOKUP(Reten_soc[[#This Row],[Tipo retenciones]],Creados_silog[],2,0)</f>
        <v>Retención ICA Servicios Ibagué</v>
      </c>
      <c r="AU3265" s="11">
        <f>VLOOKUP(Reten_soc[[#This Row],[Tipo retenciones]],Creados_silog[],3,0)</f>
        <v>73</v>
      </c>
      <c r="AV3265" s="34" t="str">
        <f>VLOOKUP(Reten_soc[[#This Row],[Tipo retenciones]],Creados_silog[],4,0)</f>
        <v>TOLIMA</v>
      </c>
      <c r="AX3265" s="11"/>
    </row>
    <row r="3266" spans="44:50">
      <c r="AR3266" s="1">
        <v>7057</v>
      </c>
      <c r="AS3266" s="1">
        <v>24</v>
      </c>
      <c r="AT3266" s="34" t="str">
        <f>VLOOKUP(Reten_soc[[#This Row],[Tipo retenciones]],Creados_silog[],2,0)</f>
        <v>Retención Tasa Bomberil  Ibague</v>
      </c>
      <c r="AU3266" s="11">
        <f>VLOOKUP(Reten_soc[[#This Row],[Tipo retenciones]],Creados_silog[],3,0)</f>
        <v>73</v>
      </c>
      <c r="AV3266" s="34" t="str">
        <f>VLOOKUP(Reten_soc[[#This Row],[Tipo retenciones]],Creados_silog[],4,0)</f>
        <v>TOLIMA</v>
      </c>
      <c r="AX3266" s="11"/>
    </row>
    <row r="3267" spans="44:50">
      <c r="AR3267" s="1">
        <v>7057</v>
      </c>
      <c r="AS3267" s="1" t="s">
        <v>2760</v>
      </c>
      <c r="AT3267" s="34" t="str">
        <f>VLOOKUP(Reten_soc[[#This Row],[Tipo retenciones]],Creados_silog[],2,0)</f>
        <v>Retención ICA Bienes Mariquita (Tol)</v>
      </c>
      <c r="AU3267" s="11">
        <f>VLOOKUP(Reten_soc[[#This Row],[Tipo retenciones]],Creados_silog[],3,0)</f>
        <v>73</v>
      </c>
      <c r="AV3267" s="34" t="str">
        <f>VLOOKUP(Reten_soc[[#This Row],[Tipo retenciones]],Creados_silog[],4,0)</f>
        <v>TOLIMA</v>
      </c>
      <c r="AX3267" s="11"/>
    </row>
    <row r="3268" spans="44:50">
      <c r="AR3268" s="1">
        <v>7057</v>
      </c>
      <c r="AS3268" s="1" t="s">
        <v>2766</v>
      </c>
      <c r="AT3268" s="34" t="str">
        <f>VLOOKUP(Reten_soc[[#This Row],[Tipo retenciones]],Creados_silog[],2,0)</f>
        <v>Retención ICA Servicios Mariquita (Tol)</v>
      </c>
      <c r="AU3268" s="11">
        <f>VLOOKUP(Reten_soc[[#This Row],[Tipo retenciones]],Creados_silog[],3,0)</f>
        <v>73</v>
      </c>
      <c r="AV3268" s="34" t="str">
        <f>VLOOKUP(Reten_soc[[#This Row],[Tipo retenciones]],Creados_silog[],4,0)</f>
        <v>TOLIMA</v>
      </c>
      <c r="AX3268" s="11"/>
    </row>
    <row r="3269" spans="44:50">
      <c r="AR3269" s="1">
        <v>7057</v>
      </c>
      <c r="AS3269" s="1" t="s">
        <v>2810</v>
      </c>
      <c r="AT3269" s="34" t="str">
        <f>VLOOKUP(Reten_soc[[#This Row],[Tipo retenciones]],Creados_silog[],2,0)</f>
        <v>Impuesto Equidad CREE</v>
      </c>
      <c r="AU3269" s="11">
        <f>VLOOKUP(Reten_soc[[#This Row],[Tipo retenciones]],Creados_silog[],3,0)</f>
        <v>0</v>
      </c>
      <c r="AV3269" s="34" t="str">
        <f>VLOOKUP(Reten_soc[[#This Row],[Tipo retenciones]],Creados_silog[],4,0)</f>
        <v>NACIONAL</v>
      </c>
      <c r="AX3269" s="11"/>
    </row>
    <row r="3270" spans="44:50">
      <c r="AR3270" s="1">
        <v>7057</v>
      </c>
      <c r="AS3270" s="1" t="s">
        <v>2826</v>
      </c>
      <c r="AT3270" s="34" t="str">
        <f>VLOOKUP(Reten_soc[[#This Row],[Tipo retenciones]],Creados_silog[],2,0)</f>
        <v>Contribución contrato de obra</v>
      </c>
      <c r="AU3270" s="11">
        <f>VLOOKUP(Reten_soc[[#This Row],[Tipo retenciones]],Creados_silog[],3,0)</f>
        <v>0</v>
      </c>
      <c r="AV3270" s="34" t="str">
        <f>VLOOKUP(Reten_soc[[#This Row],[Tipo retenciones]],Creados_silog[],4,0)</f>
        <v>NACIONAL</v>
      </c>
      <c r="AX3270" s="11"/>
    </row>
    <row r="3271" spans="44:50">
      <c r="AR3271" s="1">
        <v>7057</v>
      </c>
      <c r="AS3271" s="1" t="s">
        <v>2948</v>
      </c>
      <c r="AT3271" s="34" t="str">
        <f>VLOOKUP(Reten_soc[[#This Row],[Tipo retenciones]],Creados_silog[],2,0)</f>
        <v>Estampilla Pro-Cult San Sebastian Mariqu</v>
      </c>
      <c r="AU3271" s="11">
        <f>VLOOKUP(Reten_soc[[#This Row],[Tipo retenciones]],Creados_silog[],3,0)</f>
        <v>73</v>
      </c>
      <c r="AV3271" s="34" t="str">
        <f>VLOOKUP(Reten_soc[[#This Row],[Tipo retenciones]],Creados_silog[],4,0)</f>
        <v>TOLIMA</v>
      </c>
      <c r="AX3271" s="11"/>
    </row>
    <row r="3272" spans="44:50">
      <c r="AR3272" s="1">
        <v>7057</v>
      </c>
      <c r="AS3272" s="1" t="s">
        <v>3023</v>
      </c>
      <c r="AT3272" s="34" t="str">
        <f>VLOOKUP(Reten_soc[[#This Row],[Tipo retenciones]],Creados_silog[],2,0)</f>
        <v>Estampil Bienes Adulto Mayor San Sebasti</v>
      </c>
      <c r="AU3272" s="11">
        <f>VLOOKUP(Reten_soc[[#This Row],[Tipo retenciones]],Creados_silog[],3,0)</f>
        <v>73</v>
      </c>
      <c r="AV3272" s="34" t="str">
        <f>VLOOKUP(Reten_soc[[#This Row],[Tipo retenciones]],Creados_silog[],4,0)</f>
        <v>TOLIMA</v>
      </c>
      <c r="AX3272" s="11"/>
    </row>
    <row r="3273" spans="44:50">
      <c r="AR3273" s="1">
        <v>7057</v>
      </c>
      <c r="AS3273" s="1" t="s">
        <v>2995</v>
      </c>
      <c r="AT3273" s="34" t="str">
        <f>VLOOKUP(Reten_soc[[#This Row],[Tipo retenciones]],Creados_silog[],2,0)</f>
        <v>Retención Impuesto Solidario Covid19</v>
      </c>
      <c r="AU3273" s="11">
        <f>VLOOKUP(Reten_soc[[#This Row],[Tipo retenciones]],Creados_silog[],3,0)</f>
        <v>0</v>
      </c>
      <c r="AV3273" s="34" t="str">
        <f>VLOOKUP(Reten_soc[[#This Row],[Tipo retenciones]],Creados_silog[],4,0)</f>
        <v>NACIONAL</v>
      </c>
      <c r="AX3273" s="11"/>
    </row>
    <row r="3274" spans="44:50">
      <c r="AR3274" s="1">
        <v>7057</v>
      </c>
      <c r="AS3274" s="1" t="s">
        <v>2998</v>
      </c>
      <c r="AT3274" s="34" t="str">
        <f>VLOOKUP(Reten_soc[[#This Row],[Tipo retenciones]],Creados_silog[],2,0)</f>
        <v>Reten Aport Solidario Voluntario Covid19</v>
      </c>
      <c r="AU3274" s="11">
        <f>VLOOKUP(Reten_soc[[#This Row],[Tipo retenciones]],Creados_silog[],3,0)</f>
        <v>0</v>
      </c>
      <c r="AV3274" s="34" t="str">
        <f>VLOOKUP(Reten_soc[[#This Row],[Tipo retenciones]],Creados_silog[],4,0)</f>
        <v>NACIONAL</v>
      </c>
      <c r="AX3274" s="11"/>
    </row>
    <row r="3275" spans="44:50">
      <c r="AR3275" s="1">
        <v>7057</v>
      </c>
      <c r="AS3275" s="1" t="s">
        <v>3098</v>
      </c>
      <c r="AT3275" s="34" t="str">
        <f>VLOOKUP(Reten_soc[[#This Row],[Tipo retenciones]],Creados_silog[],2,0)</f>
        <v>Retención Impuesto EQUIDAD CREE</v>
      </c>
      <c r="AU3275" s="11">
        <f>VLOOKUP(Reten_soc[[#This Row],[Tipo retenciones]],Creados_silog[],3,0)</f>
        <v>0</v>
      </c>
      <c r="AV3275" s="34" t="str">
        <f>VLOOKUP(Reten_soc[[#This Row],[Tipo retenciones]],Creados_silog[],4,0)</f>
        <v>NACIONAL</v>
      </c>
      <c r="AX3275" s="11"/>
    </row>
    <row r="3276" spans="44:50">
      <c r="AR3276" s="1">
        <v>7057</v>
      </c>
      <c r="AS3276" s="1" t="s">
        <v>3101</v>
      </c>
      <c r="AT3276" s="34" t="str">
        <f>VLOOKUP(Reten_soc[[#This Row],[Tipo retenciones]],Creados_silog[],2,0)</f>
        <v>Impuestos Saludables</v>
      </c>
      <c r="AU3276" s="11">
        <f>VLOOKUP(Reten_soc[[#This Row],[Tipo retenciones]],Creados_silog[],3,0)</f>
        <v>0</v>
      </c>
      <c r="AV3276" s="34" t="str">
        <f>VLOOKUP(Reten_soc[[#This Row],[Tipo retenciones]],Creados_silog[],4,0)</f>
        <v>NACIONAL</v>
      </c>
      <c r="AX3276" s="11"/>
    </row>
    <row r="3277" spans="44:50">
      <c r="AR3277" s="1">
        <v>7058</v>
      </c>
      <c r="AS3277" s="39" t="s">
        <v>25</v>
      </c>
      <c r="AT3277" s="34" t="str">
        <f>VLOOKUP(Reten_soc[[#This Row],[Tipo retenciones]],Creados_silog[],2,0)</f>
        <v>Retención Impuesto de Renta</v>
      </c>
      <c r="AU3277" s="11">
        <f>VLOOKUP(Reten_soc[[#This Row],[Tipo retenciones]],Creados_silog[],3,0)</f>
        <v>0</v>
      </c>
      <c r="AV3277" s="34" t="str">
        <f>VLOOKUP(Reten_soc[[#This Row],[Tipo retenciones]],Creados_silog[],4,0)</f>
        <v>NACIONAL</v>
      </c>
      <c r="AX3277" s="11"/>
    </row>
    <row r="3278" spans="44:50">
      <c r="AR3278" s="1">
        <v>7058</v>
      </c>
      <c r="AS3278" s="39" t="s">
        <v>94</v>
      </c>
      <c r="AT3278" s="34" t="str">
        <f>VLOOKUP(Reten_soc[[#This Row],[Tipo retenciones]],Creados_silog[],2,0)</f>
        <v>Retención Iva Bienes</v>
      </c>
      <c r="AU3278" s="11">
        <f>VLOOKUP(Reten_soc[[#This Row],[Tipo retenciones]],Creados_silog[],3,0)</f>
        <v>0</v>
      </c>
      <c r="AV3278" s="34" t="str">
        <f>VLOOKUP(Reten_soc[[#This Row],[Tipo retenciones]],Creados_silog[],4,0)</f>
        <v>NACIONAL</v>
      </c>
      <c r="AX3278" s="11"/>
    </row>
    <row r="3279" spans="44:50">
      <c r="AR3279" s="1">
        <v>7058</v>
      </c>
      <c r="AS3279" s="39" t="s">
        <v>108</v>
      </c>
      <c r="AT3279" s="34" t="str">
        <f>VLOOKUP(Reten_soc[[#This Row],[Tipo retenciones]],Creados_silog[],2,0)</f>
        <v>Retención Iva Servicios</v>
      </c>
      <c r="AU3279" s="11">
        <f>VLOOKUP(Reten_soc[[#This Row],[Tipo retenciones]],Creados_silog[],3,0)</f>
        <v>0</v>
      </c>
      <c r="AV3279" s="34" t="str">
        <f>VLOOKUP(Reten_soc[[#This Row],[Tipo retenciones]],Creados_silog[],4,0)</f>
        <v>NACIONAL</v>
      </c>
      <c r="AX3279" s="11"/>
    </row>
    <row r="3280" spans="44:50">
      <c r="AR3280" s="1">
        <v>7058</v>
      </c>
      <c r="AS3280" s="39" t="s">
        <v>132</v>
      </c>
      <c r="AT3280" s="34" t="str">
        <f>VLOOKUP(Reten_soc[[#This Row],[Tipo retenciones]],Creados_silog[],2,0)</f>
        <v>Impuesto de Timbre</v>
      </c>
      <c r="AU3280" s="11">
        <f>VLOOKUP(Reten_soc[[#This Row],[Tipo retenciones]],Creados_silog[],3,0)</f>
        <v>0</v>
      </c>
      <c r="AV3280" s="34" t="str">
        <f>VLOOKUP(Reten_soc[[#This Row],[Tipo retenciones]],Creados_silog[],4,0)</f>
        <v>NACIONAL</v>
      </c>
      <c r="AX3280" s="11"/>
    </row>
    <row r="3281" spans="44:50">
      <c r="AR3281" s="1">
        <v>7058</v>
      </c>
      <c r="AS3281" s="1" t="s">
        <v>1927</v>
      </c>
      <c r="AT3281" s="34" t="str">
        <f>VLOOKUP(Reten_soc[[#This Row],[Tipo retenciones]],Creados_silog[],2,0)</f>
        <v>Retención ICA Bienes Fusagasugá</v>
      </c>
      <c r="AU3281" s="11">
        <f>VLOOKUP(Reten_soc[[#This Row],[Tipo retenciones]],Creados_silog[],3,0)</f>
        <v>25</v>
      </c>
      <c r="AV3281" s="34" t="str">
        <f>VLOOKUP(Reten_soc[[#This Row],[Tipo retenciones]],Creados_silog[],4,0)</f>
        <v>CUNDINAMARCA</v>
      </c>
      <c r="AX3281" s="11"/>
    </row>
    <row r="3282" spans="44:50">
      <c r="AR3282" s="1">
        <v>7058</v>
      </c>
      <c r="AS3282" s="1" t="s">
        <v>1957</v>
      </c>
      <c r="AT3282" s="34" t="str">
        <f>VLOOKUP(Reten_soc[[#This Row],[Tipo retenciones]],Creados_silog[],2,0)</f>
        <v>Retención ICA Servicios Fusagasugá</v>
      </c>
      <c r="AU3282" s="11">
        <f>VLOOKUP(Reten_soc[[#This Row],[Tipo retenciones]],Creados_silog[],3,0)</f>
        <v>25</v>
      </c>
      <c r="AV3282" s="34" t="str">
        <f>VLOOKUP(Reten_soc[[#This Row],[Tipo retenciones]],Creados_silog[],4,0)</f>
        <v>CUNDINAMARCA</v>
      </c>
      <c r="AX3282" s="11"/>
    </row>
    <row r="3283" spans="44:50">
      <c r="AR3283" s="1">
        <v>7058</v>
      </c>
      <c r="AS3283" s="1">
        <v>12</v>
      </c>
      <c r="AT3283" s="34" t="str">
        <f>VLOOKUP(Reten_soc[[#This Row],[Tipo retenciones]],Creados_silog[],2,0)</f>
        <v>Reten Impuesto Renta Activida Alterna I</v>
      </c>
      <c r="AU3283" s="11">
        <f>VLOOKUP(Reten_soc[[#This Row],[Tipo retenciones]],Creados_silog[],3,0)</f>
        <v>0</v>
      </c>
      <c r="AV3283" s="34" t="str">
        <f>VLOOKUP(Reten_soc[[#This Row],[Tipo retenciones]],Creados_silog[],4,0)</f>
        <v>NACIONAL</v>
      </c>
      <c r="AX3283" s="11"/>
    </row>
    <row r="3284" spans="44:50">
      <c r="AR3284" s="1">
        <v>7058</v>
      </c>
      <c r="AS3284" s="1">
        <v>17</v>
      </c>
      <c r="AT3284" s="34" t="str">
        <f>VLOOKUP(Reten_soc[[#This Row],[Tipo retenciones]],Creados_silog[],2,0)</f>
        <v>Reten Impuesto Renta Activida Alterna II</v>
      </c>
      <c r="AU3284" s="11">
        <f>VLOOKUP(Reten_soc[[#This Row],[Tipo retenciones]],Creados_silog[],3,0)</f>
        <v>0</v>
      </c>
      <c r="AV3284" s="34" t="str">
        <f>VLOOKUP(Reten_soc[[#This Row],[Tipo retenciones]],Creados_silog[],4,0)</f>
        <v>NACIONAL</v>
      </c>
      <c r="AX3284" s="11"/>
    </row>
    <row r="3285" spans="44:50">
      <c r="AR3285" s="1">
        <v>7058</v>
      </c>
      <c r="AS3285" s="1" t="s">
        <v>2556</v>
      </c>
      <c r="AT3285" s="34" t="str">
        <f>VLOOKUP(Reten_soc[[#This Row],[Tipo retenciones]],Creados_silog[],2,0)</f>
        <v>Estampilla Pro Unal y demás Un Estatales</v>
      </c>
      <c r="AU3285" s="11">
        <f>VLOOKUP(Reten_soc[[#This Row],[Tipo retenciones]],Creados_silog[],3,0)</f>
        <v>70</v>
      </c>
      <c r="AV3285" s="34" t="str">
        <f>VLOOKUP(Reten_soc[[#This Row],[Tipo retenciones]],Creados_silog[],4,0)</f>
        <v>SUCRE</v>
      </c>
      <c r="AX3285" s="11"/>
    </row>
    <row r="3286" spans="44:50">
      <c r="AR3286" s="1">
        <v>7058</v>
      </c>
      <c r="AS3286" s="1" t="s">
        <v>2637</v>
      </c>
      <c r="AT3286" s="34" t="str">
        <f>VLOOKUP(Reten_soc[[#This Row],[Tipo retenciones]],Creados_silog[],2,0)</f>
        <v>Ahorro Fomento a la Construccion AFC</v>
      </c>
      <c r="AU3286" s="11">
        <f>VLOOKUP(Reten_soc[[#This Row],[Tipo retenciones]],Creados_silog[],3,0)</f>
        <v>0</v>
      </c>
      <c r="AV3286" s="34" t="str">
        <f>VLOOKUP(Reten_soc[[#This Row],[Tipo retenciones]],Creados_silog[],4,0)</f>
        <v>NACIONAL</v>
      </c>
      <c r="AX3286" s="11"/>
    </row>
    <row r="3287" spans="44:50">
      <c r="AR3287" s="1">
        <v>7058</v>
      </c>
      <c r="AS3287" s="1">
        <v>22</v>
      </c>
      <c r="AT3287" s="34" t="str">
        <f>VLOOKUP(Reten_soc[[#This Row],[Tipo retenciones]],Creados_silog[],2,0)</f>
        <v>Retención ICA Bienes Ibagué</v>
      </c>
      <c r="AU3287" s="11">
        <f>VLOOKUP(Reten_soc[[#This Row],[Tipo retenciones]],Creados_silog[],3,0)</f>
        <v>73</v>
      </c>
      <c r="AV3287" s="34" t="str">
        <f>VLOOKUP(Reten_soc[[#This Row],[Tipo retenciones]],Creados_silog[],4,0)</f>
        <v>TOLIMA</v>
      </c>
      <c r="AX3287" s="11"/>
    </row>
    <row r="3288" spans="44:50">
      <c r="AR3288" s="1">
        <v>7058</v>
      </c>
      <c r="AS3288" s="1">
        <v>23</v>
      </c>
      <c r="AT3288" s="34" t="str">
        <f>VLOOKUP(Reten_soc[[#This Row],[Tipo retenciones]],Creados_silog[],2,0)</f>
        <v>Retención ICA Servicios Ibagué</v>
      </c>
      <c r="AU3288" s="11">
        <f>VLOOKUP(Reten_soc[[#This Row],[Tipo retenciones]],Creados_silog[],3,0)</f>
        <v>73</v>
      </c>
      <c r="AV3288" s="34" t="str">
        <f>VLOOKUP(Reten_soc[[#This Row],[Tipo retenciones]],Creados_silog[],4,0)</f>
        <v>TOLIMA</v>
      </c>
      <c r="AX3288" s="11"/>
    </row>
    <row r="3289" spans="44:50">
      <c r="AR3289" s="1">
        <v>7058</v>
      </c>
      <c r="AS3289" s="1">
        <v>24</v>
      </c>
      <c r="AT3289" s="34" t="str">
        <f>VLOOKUP(Reten_soc[[#This Row],[Tipo retenciones]],Creados_silog[],2,0)</f>
        <v>Retención Tasa Bomberil  Ibague</v>
      </c>
      <c r="AU3289" s="11">
        <f>VLOOKUP(Reten_soc[[#This Row],[Tipo retenciones]],Creados_silog[],3,0)</f>
        <v>73</v>
      </c>
      <c r="AV3289" s="34" t="str">
        <f>VLOOKUP(Reten_soc[[#This Row],[Tipo retenciones]],Creados_silog[],4,0)</f>
        <v>TOLIMA</v>
      </c>
      <c r="AX3289" s="11"/>
    </row>
    <row r="3290" spans="44:50">
      <c r="AR3290" s="1">
        <v>7058</v>
      </c>
      <c r="AS3290" s="1" t="s">
        <v>2810</v>
      </c>
      <c r="AT3290" s="34" t="str">
        <f>VLOOKUP(Reten_soc[[#This Row],[Tipo retenciones]],Creados_silog[],2,0)</f>
        <v>Impuesto Equidad CREE</v>
      </c>
      <c r="AU3290" s="11">
        <f>VLOOKUP(Reten_soc[[#This Row],[Tipo retenciones]],Creados_silog[],3,0)</f>
        <v>0</v>
      </c>
      <c r="AV3290" s="34" t="str">
        <f>VLOOKUP(Reten_soc[[#This Row],[Tipo retenciones]],Creados_silog[],4,0)</f>
        <v>NACIONAL</v>
      </c>
      <c r="AX3290" s="11"/>
    </row>
    <row r="3291" spans="44:50">
      <c r="AR3291" s="1">
        <v>7058</v>
      </c>
      <c r="AS3291" s="1" t="s">
        <v>2826</v>
      </c>
      <c r="AT3291" s="34" t="str">
        <f>VLOOKUP(Reten_soc[[#This Row],[Tipo retenciones]],Creados_silog[],2,0)</f>
        <v>Contribución contrato de obra</v>
      </c>
      <c r="AU3291" s="11">
        <f>VLOOKUP(Reten_soc[[#This Row],[Tipo retenciones]],Creados_silog[],3,0)</f>
        <v>0</v>
      </c>
      <c r="AV3291" s="34" t="str">
        <f>VLOOKUP(Reten_soc[[#This Row],[Tipo retenciones]],Creados_silog[],4,0)</f>
        <v>NACIONAL</v>
      </c>
      <c r="AX3291" s="11"/>
    </row>
    <row r="3292" spans="44:50">
      <c r="AR3292" s="1">
        <v>7058</v>
      </c>
      <c r="AS3292" s="1" t="s">
        <v>2995</v>
      </c>
      <c r="AT3292" s="34" t="str">
        <f>VLOOKUP(Reten_soc[[#This Row],[Tipo retenciones]],Creados_silog[],2,0)</f>
        <v>Retención Impuesto Solidario Covid19</v>
      </c>
      <c r="AU3292" s="11">
        <f>VLOOKUP(Reten_soc[[#This Row],[Tipo retenciones]],Creados_silog[],3,0)</f>
        <v>0</v>
      </c>
      <c r="AV3292" s="34" t="str">
        <f>VLOOKUP(Reten_soc[[#This Row],[Tipo retenciones]],Creados_silog[],4,0)</f>
        <v>NACIONAL</v>
      </c>
      <c r="AX3292" s="11"/>
    </row>
    <row r="3293" spans="44:50">
      <c r="AR3293" s="1">
        <v>7058</v>
      </c>
      <c r="AS3293" s="1" t="s">
        <v>2998</v>
      </c>
      <c r="AT3293" s="34" t="str">
        <f>VLOOKUP(Reten_soc[[#This Row],[Tipo retenciones]],Creados_silog[],2,0)</f>
        <v>Reten Aport Solidario Voluntario Covid19</v>
      </c>
      <c r="AU3293" s="11">
        <f>VLOOKUP(Reten_soc[[#This Row],[Tipo retenciones]],Creados_silog[],3,0)</f>
        <v>0</v>
      </c>
      <c r="AV3293" s="34" t="str">
        <f>VLOOKUP(Reten_soc[[#This Row],[Tipo retenciones]],Creados_silog[],4,0)</f>
        <v>NACIONAL</v>
      </c>
      <c r="AX3293" s="11"/>
    </row>
    <row r="3294" spans="44:50">
      <c r="AR3294" s="1">
        <v>7058</v>
      </c>
      <c r="AS3294" s="1">
        <v>91</v>
      </c>
      <c r="AT3294" s="34" t="str">
        <f>VLOOKUP(Reten_soc[[#This Row],[Tipo retenciones]],Creados_silog[],2,0)</f>
        <v>Retención ICA Bienes Espinal</v>
      </c>
      <c r="AU3294" s="11">
        <f>VLOOKUP(Reten_soc[[#This Row],[Tipo retenciones]],Creados_silog[],3,0)</f>
        <v>73</v>
      </c>
      <c r="AV3294" s="34" t="str">
        <f>VLOOKUP(Reten_soc[[#This Row],[Tipo retenciones]],Creados_silog[],4,0)</f>
        <v>TOLIMA</v>
      </c>
      <c r="AX3294" s="11"/>
    </row>
    <row r="3295" spans="44:50">
      <c r="AR3295" s="1">
        <v>7058</v>
      </c>
      <c r="AS3295" s="1">
        <v>92</v>
      </c>
      <c r="AT3295" s="34" t="str">
        <f>VLOOKUP(Reten_soc[[#This Row],[Tipo retenciones]],Creados_silog[],2,0)</f>
        <v>Retención ICA Servicios Espinal</v>
      </c>
      <c r="AU3295" s="11">
        <f>VLOOKUP(Reten_soc[[#This Row],[Tipo retenciones]],Creados_silog[],3,0)</f>
        <v>73</v>
      </c>
      <c r="AV3295" s="34" t="str">
        <f>VLOOKUP(Reten_soc[[#This Row],[Tipo retenciones]],Creados_silog[],4,0)</f>
        <v>TOLIMA</v>
      </c>
      <c r="AX3295" s="11"/>
    </row>
    <row r="3296" spans="44:50">
      <c r="AR3296" s="1">
        <v>7058</v>
      </c>
      <c r="AS3296" s="1" t="s">
        <v>3309</v>
      </c>
      <c r="AT3296" s="34" t="str">
        <f>VLOOKUP(Reten_soc[[#This Row],[Tipo retenciones]],Creados_silog[],2,0)</f>
        <v>Retención Tasa Bomberil San Luis</v>
      </c>
      <c r="AU3296" s="11">
        <f>VLOOKUP(Reten_soc[[#This Row],[Tipo retenciones]],Creados_silog[],3,0)</f>
        <v>73</v>
      </c>
      <c r="AV3296" s="34" t="str">
        <f>VLOOKUP(Reten_soc[[#This Row],[Tipo retenciones]],Creados_silog[],4,0)</f>
        <v>TOLIMA</v>
      </c>
      <c r="AX3296" s="11"/>
    </row>
    <row r="3297" spans="44:50">
      <c r="AR3297" s="1">
        <v>7058</v>
      </c>
      <c r="AS3297" s="1" t="s">
        <v>3086</v>
      </c>
      <c r="AT3297" s="34" t="str">
        <f>VLOOKUP(Reten_soc[[#This Row],[Tipo retenciones]],Creados_silog[],2,0)</f>
        <v>Retención ICA Bienes San Luis</v>
      </c>
      <c r="AU3297" s="11">
        <f>VLOOKUP(Reten_soc[[#This Row],[Tipo retenciones]],Creados_silog[],3,0)</f>
        <v>73</v>
      </c>
      <c r="AV3297" s="34" t="str">
        <f>VLOOKUP(Reten_soc[[#This Row],[Tipo retenciones]],Creados_silog[],4,0)</f>
        <v>TOLIMA</v>
      </c>
      <c r="AX3297" s="11"/>
    </row>
    <row r="3298" spans="44:50">
      <c r="AR3298" s="1">
        <v>7058</v>
      </c>
      <c r="AS3298" s="1" t="s">
        <v>3088</v>
      </c>
      <c r="AT3298" s="34" t="str">
        <f>VLOOKUP(Reten_soc[[#This Row],[Tipo retenciones]],Creados_silog[],2,0)</f>
        <v>Retención ICA Servicios San Luis</v>
      </c>
      <c r="AU3298" s="11">
        <f>VLOOKUP(Reten_soc[[#This Row],[Tipo retenciones]],Creados_silog[],3,0)</f>
        <v>73</v>
      </c>
      <c r="AV3298" s="34" t="str">
        <f>VLOOKUP(Reten_soc[[#This Row],[Tipo retenciones]],Creados_silog[],4,0)</f>
        <v>TOLIMA</v>
      </c>
      <c r="AX3298" s="11"/>
    </row>
    <row r="3299" spans="44:50">
      <c r="AR3299" s="1">
        <v>7058</v>
      </c>
      <c r="AS3299" s="1" t="s">
        <v>3091</v>
      </c>
      <c r="AT3299" s="34" t="str">
        <f>VLOOKUP(Reten_soc[[#This Row],[Tipo retenciones]],Creados_silog[],2,0)</f>
        <v>Ret ICA Servicios Chía (Cundinamarca)</v>
      </c>
      <c r="AU3299" s="11">
        <f>VLOOKUP(Reten_soc[[#This Row],[Tipo retenciones]],Creados_silog[],3,0)</f>
        <v>25</v>
      </c>
      <c r="AV3299" s="34" t="str">
        <f>VLOOKUP(Reten_soc[[#This Row],[Tipo retenciones]],Creados_silog[],4,0)</f>
        <v>CUNDINAMARCA</v>
      </c>
      <c r="AX3299" s="11"/>
    </row>
    <row r="3300" spans="44:50">
      <c r="AR3300" s="1">
        <v>7058</v>
      </c>
      <c r="AS3300" s="1" t="s">
        <v>3098</v>
      </c>
      <c r="AT3300" s="34" t="str">
        <f>VLOOKUP(Reten_soc[[#This Row],[Tipo retenciones]],Creados_silog[],2,0)</f>
        <v>Retención Impuesto EQUIDAD CREE</v>
      </c>
      <c r="AU3300" s="11">
        <f>VLOOKUP(Reten_soc[[#This Row],[Tipo retenciones]],Creados_silog[],3,0)</f>
        <v>0</v>
      </c>
      <c r="AV3300" s="34" t="str">
        <f>VLOOKUP(Reten_soc[[#This Row],[Tipo retenciones]],Creados_silog[],4,0)</f>
        <v>NACIONAL</v>
      </c>
      <c r="AX3300" s="11"/>
    </row>
    <row r="3301" spans="44:50">
      <c r="AR3301" s="1">
        <v>7058</v>
      </c>
      <c r="AS3301" s="1" t="s">
        <v>3101</v>
      </c>
      <c r="AT3301" s="34" t="str">
        <f>VLOOKUP(Reten_soc[[#This Row],[Tipo retenciones]],Creados_silog[],2,0)</f>
        <v>Impuestos Saludables</v>
      </c>
      <c r="AU3301" s="11">
        <f>VLOOKUP(Reten_soc[[#This Row],[Tipo retenciones]],Creados_silog[],3,0)</f>
        <v>0</v>
      </c>
      <c r="AV3301" s="34" t="str">
        <f>VLOOKUP(Reten_soc[[#This Row],[Tipo retenciones]],Creados_silog[],4,0)</f>
        <v>NACIONAL</v>
      </c>
      <c r="AX3301" s="11"/>
    </row>
    <row r="3302" spans="44:50">
      <c r="AR3302" s="1">
        <v>7059</v>
      </c>
      <c r="AS3302" s="39" t="s">
        <v>25</v>
      </c>
      <c r="AT3302" s="34" t="str">
        <f>VLOOKUP(Reten_soc[[#This Row],[Tipo retenciones]],Creados_silog[],2,0)</f>
        <v>Retención Impuesto de Renta</v>
      </c>
      <c r="AU3302" s="11">
        <f>VLOOKUP(Reten_soc[[#This Row],[Tipo retenciones]],Creados_silog[],3,0)</f>
        <v>0</v>
      </c>
      <c r="AV3302" s="34" t="str">
        <f>VLOOKUP(Reten_soc[[#This Row],[Tipo retenciones]],Creados_silog[],4,0)</f>
        <v>NACIONAL</v>
      </c>
      <c r="AX3302" s="11"/>
    </row>
    <row r="3303" spans="44:50">
      <c r="AR3303" s="1">
        <v>7059</v>
      </c>
      <c r="AS3303" s="39" t="s">
        <v>94</v>
      </c>
      <c r="AT3303" s="34" t="str">
        <f>VLOOKUP(Reten_soc[[#This Row],[Tipo retenciones]],Creados_silog[],2,0)</f>
        <v>Retención Iva Bienes</v>
      </c>
      <c r="AU3303" s="11">
        <f>VLOOKUP(Reten_soc[[#This Row],[Tipo retenciones]],Creados_silog[],3,0)</f>
        <v>0</v>
      </c>
      <c r="AV3303" s="34" t="str">
        <f>VLOOKUP(Reten_soc[[#This Row],[Tipo retenciones]],Creados_silog[],4,0)</f>
        <v>NACIONAL</v>
      </c>
      <c r="AX3303" s="11"/>
    </row>
    <row r="3304" spans="44:50">
      <c r="AR3304" s="1">
        <v>7059</v>
      </c>
      <c r="AS3304" s="39" t="s">
        <v>108</v>
      </c>
      <c r="AT3304" s="34" t="str">
        <f>VLOOKUP(Reten_soc[[#This Row],[Tipo retenciones]],Creados_silog[],2,0)</f>
        <v>Retención Iva Servicios</v>
      </c>
      <c r="AU3304" s="11">
        <f>VLOOKUP(Reten_soc[[#This Row],[Tipo retenciones]],Creados_silog[],3,0)</f>
        <v>0</v>
      </c>
      <c r="AV3304" s="34" t="str">
        <f>VLOOKUP(Reten_soc[[#This Row],[Tipo retenciones]],Creados_silog[],4,0)</f>
        <v>NACIONAL</v>
      </c>
      <c r="AX3304" s="11"/>
    </row>
    <row r="3305" spans="44:50">
      <c r="AR3305" s="1">
        <v>7059</v>
      </c>
      <c r="AS3305" s="39" t="s">
        <v>1754</v>
      </c>
      <c r="AT3305" s="34" t="str">
        <f>VLOOKUP(Reten_soc[[#This Row],[Tipo retenciones]],Creados_silog[],2,0)</f>
        <v>Retención ICA Bienes Bogotá</v>
      </c>
      <c r="AU3305" s="11">
        <f>VLOOKUP(Reten_soc[[#This Row],[Tipo retenciones]],Creados_silog[],3,0)</f>
        <v>11</v>
      </c>
      <c r="AV3305" s="34" t="str">
        <f>VLOOKUP(Reten_soc[[#This Row],[Tipo retenciones]],Creados_silog[],4,0)</f>
        <v>BOGOTÁ</v>
      </c>
      <c r="AX3305" s="11"/>
    </row>
    <row r="3306" spans="44:50">
      <c r="AR3306" s="1">
        <v>7059</v>
      </c>
      <c r="AS3306" s="39" t="s">
        <v>124</v>
      </c>
      <c r="AT3306" s="34" t="str">
        <f>VLOOKUP(Reten_soc[[#This Row],[Tipo retenciones]],Creados_silog[],2,0)</f>
        <v>Retención ICA Servicios Bogotá</v>
      </c>
      <c r="AU3306" s="11">
        <f>VLOOKUP(Reten_soc[[#This Row],[Tipo retenciones]],Creados_silog[],3,0)</f>
        <v>11</v>
      </c>
      <c r="AV3306" s="34" t="str">
        <f>VLOOKUP(Reten_soc[[#This Row],[Tipo retenciones]],Creados_silog[],4,0)</f>
        <v>BOGOTÁ</v>
      </c>
      <c r="AX3306" s="11"/>
    </row>
    <row r="3307" spans="44:50">
      <c r="AR3307" s="1">
        <v>7059</v>
      </c>
      <c r="AS3307" s="39" t="s">
        <v>132</v>
      </c>
      <c r="AT3307" s="34" t="str">
        <f>VLOOKUP(Reten_soc[[#This Row],[Tipo retenciones]],Creados_silog[],2,0)</f>
        <v>Impuesto de Timbre</v>
      </c>
      <c r="AU3307" s="11">
        <f>VLOOKUP(Reten_soc[[#This Row],[Tipo retenciones]],Creados_silog[],3,0)</f>
        <v>0</v>
      </c>
      <c r="AV3307" s="34" t="str">
        <f>VLOOKUP(Reten_soc[[#This Row],[Tipo retenciones]],Creados_silog[],4,0)</f>
        <v>NACIONAL</v>
      </c>
      <c r="AX3307" s="11"/>
    </row>
    <row r="3308" spans="44:50">
      <c r="AR3308" s="1">
        <v>7059</v>
      </c>
      <c r="AS3308" s="1">
        <v>12</v>
      </c>
      <c r="AT3308" s="34" t="str">
        <f>VLOOKUP(Reten_soc[[#This Row],[Tipo retenciones]],Creados_silog[],2,0)</f>
        <v>Reten Impuesto Renta Activida Alterna I</v>
      </c>
      <c r="AU3308" s="11">
        <f>VLOOKUP(Reten_soc[[#This Row],[Tipo retenciones]],Creados_silog[],3,0)</f>
        <v>0</v>
      </c>
      <c r="AV3308" s="34" t="str">
        <f>VLOOKUP(Reten_soc[[#This Row],[Tipo retenciones]],Creados_silog[],4,0)</f>
        <v>NACIONAL</v>
      </c>
      <c r="AX3308" s="11"/>
    </row>
    <row r="3309" spans="44:50">
      <c r="AR3309" s="1">
        <v>7059</v>
      </c>
      <c r="AS3309" s="1">
        <v>17</v>
      </c>
      <c r="AT3309" s="34" t="str">
        <f>VLOOKUP(Reten_soc[[#This Row],[Tipo retenciones]],Creados_silog[],2,0)</f>
        <v>Reten Impuesto Renta Activida Alterna II</v>
      </c>
      <c r="AU3309" s="11">
        <f>VLOOKUP(Reten_soc[[#This Row],[Tipo retenciones]],Creados_silog[],3,0)</f>
        <v>0</v>
      </c>
      <c r="AV3309" s="34" t="str">
        <f>VLOOKUP(Reten_soc[[#This Row],[Tipo retenciones]],Creados_silog[],4,0)</f>
        <v>NACIONAL</v>
      </c>
      <c r="AX3309" s="11"/>
    </row>
    <row r="3310" spans="44:50">
      <c r="AR3310" s="1">
        <v>7059</v>
      </c>
      <c r="AS3310" s="1" t="s">
        <v>2556</v>
      </c>
      <c r="AT3310" s="34" t="str">
        <f>VLOOKUP(Reten_soc[[#This Row],[Tipo retenciones]],Creados_silog[],2,0)</f>
        <v>Estampilla Pro Unal y demás Un Estatales</v>
      </c>
      <c r="AU3310" s="11">
        <f>VLOOKUP(Reten_soc[[#This Row],[Tipo retenciones]],Creados_silog[],3,0)</f>
        <v>70</v>
      </c>
      <c r="AV3310" s="34" t="str">
        <f>VLOOKUP(Reten_soc[[#This Row],[Tipo retenciones]],Creados_silog[],4,0)</f>
        <v>SUCRE</v>
      </c>
      <c r="AX3310" s="11"/>
    </row>
    <row r="3311" spans="44:50">
      <c r="AR3311" s="1">
        <v>7059</v>
      </c>
      <c r="AS3311" s="1" t="s">
        <v>2637</v>
      </c>
      <c r="AT3311" s="34" t="str">
        <f>VLOOKUP(Reten_soc[[#This Row],[Tipo retenciones]],Creados_silog[],2,0)</f>
        <v>Ahorro Fomento a la Construccion AFC</v>
      </c>
      <c r="AU3311" s="11">
        <f>VLOOKUP(Reten_soc[[#This Row],[Tipo retenciones]],Creados_silog[],3,0)</f>
        <v>0</v>
      </c>
      <c r="AV3311" s="34" t="str">
        <f>VLOOKUP(Reten_soc[[#This Row],[Tipo retenciones]],Creados_silog[],4,0)</f>
        <v>NACIONAL</v>
      </c>
      <c r="AX3311" s="11"/>
    </row>
    <row r="3312" spans="44:50">
      <c r="AR3312" s="1">
        <v>7059</v>
      </c>
      <c r="AS3312" s="1" t="s">
        <v>2810</v>
      </c>
      <c r="AT3312" s="34" t="str">
        <f>VLOOKUP(Reten_soc[[#This Row],[Tipo retenciones]],Creados_silog[],2,0)</f>
        <v>Impuesto Equidad CREE</v>
      </c>
      <c r="AU3312" s="11">
        <f>VLOOKUP(Reten_soc[[#This Row],[Tipo retenciones]],Creados_silog[],3,0)</f>
        <v>0</v>
      </c>
      <c r="AV3312" s="34" t="str">
        <f>VLOOKUP(Reten_soc[[#This Row],[Tipo retenciones]],Creados_silog[],4,0)</f>
        <v>NACIONAL</v>
      </c>
      <c r="AX3312" s="11"/>
    </row>
    <row r="3313" spans="44:50">
      <c r="AR3313" s="1">
        <v>7059</v>
      </c>
      <c r="AS3313" s="1" t="s">
        <v>2826</v>
      </c>
      <c r="AT3313" s="34" t="str">
        <f>VLOOKUP(Reten_soc[[#This Row],[Tipo retenciones]],Creados_silog[],2,0)</f>
        <v>Contribución contrato de obra</v>
      </c>
      <c r="AU3313" s="11">
        <f>VLOOKUP(Reten_soc[[#This Row],[Tipo retenciones]],Creados_silog[],3,0)</f>
        <v>0</v>
      </c>
      <c r="AV3313" s="34" t="str">
        <f>VLOOKUP(Reten_soc[[#This Row],[Tipo retenciones]],Creados_silog[],4,0)</f>
        <v>NACIONAL</v>
      </c>
      <c r="AX3313" s="11"/>
    </row>
    <row r="3314" spans="44:50">
      <c r="AR3314" s="1">
        <v>7059</v>
      </c>
      <c r="AS3314" s="1" t="s">
        <v>2995</v>
      </c>
      <c r="AT3314" s="34" t="str">
        <f>VLOOKUP(Reten_soc[[#This Row],[Tipo retenciones]],Creados_silog[],2,0)</f>
        <v>Retención Impuesto Solidario Covid19</v>
      </c>
      <c r="AU3314" s="11">
        <f>VLOOKUP(Reten_soc[[#This Row],[Tipo retenciones]],Creados_silog[],3,0)</f>
        <v>0</v>
      </c>
      <c r="AV3314" s="34" t="str">
        <f>VLOOKUP(Reten_soc[[#This Row],[Tipo retenciones]],Creados_silog[],4,0)</f>
        <v>NACIONAL</v>
      </c>
      <c r="AX3314" s="11"/>
    </row>
    <row r="3315" spans="44:50">
      <c r="AR3315" s="1">
        <v>7059</v>
      </c>
      <c r="AS3315" s="1" t="s">
        <v>2998</v>
      </c>
      <c r="AT3315" s="34" t="str">
        <f>VLOOKUP(Reten_soc[[#This Row],[Tipo retenciones]],Creados_silog[],2,0)</f>
        <v>Reten Aport Solidario Voluntario Covid19</v>
      </c>
      <c r="AU3315" s="11">
        <f>VLOOKUP(Reten_soc[[#This Row],[Tipo retenciones]],Creados_silog[],3,0)</f>
        <v>0</v>
      </c>
      <c r="AV3315" s="34" t="str">
        <f>VLOOKUP(Reten_soc[[#This Row],[Tipo retenciones]],Creados_silog[],4,0)</f>
        <v>NACIONAL</v>
      </c>
      <c r="AX3315" s="11"/>
    </row>
    <row r="3316" spans="44:50">
      <c r="AR3316" s="1">
        <v>7059</v>
      </c>
      <c r="AS3316" s="1" t="s">
        <v>3091</v>
      </c>
      <c r="AT3316" s="34" t="str">
        <f>VLOOKUP(Reten_soc[[#This Row],[Tipo retenciones]],Creados_silog[],2,0)</f>
        <v>Ret ICA Servicios Chía (Cundinamarca)</v>
      </c>
      <c r="AU3316" s="11">
        <f>VLOOKUP(Reten_soc[[#This Row],[Tipo retenciones]],Creados_silog[],3,0)</f>
        <v>25</v>
      </c>
      <c r="AV3316" s="34" t="str">
        <f>VLOOKUP(Reten_soc[[#This Row],[Tipo retenciones]],Creados_silog[],4,0)</f>
        <v>CUNDINAMARCA</v>
      </c>
      <c r="AX3316" s="11"/>
    </row>
    <row r="3317" spans="44:50">
      <c r="AR3317" s="1">
        <v>7059</v>
      </c>
      <c r="AS3317" s="1" t="s">
        <v>3095</v>
      </c>
      <c r="AT3317" s="34" t="str">
        <f>VLOOKUP(Reten_soc[[#This Row],[Tipo retenciones]],Creados_silog[],2,0)</f>
        <v>Retencion ICA Servicios Bogota Alterno I</v>
      </c>
      <c r="AU3317" s="11">
        <f>VLOOKUP(Reten_soc[[#This Row],[Tipo retenciones]],Creados_silog[],3,0)</f>
        <v>11</v>
      </c>
      <c r="AV3317" s="34" t="str">
        <f>VLOOKUP(Reten_soc[[#This Row],[Tipo retenciones]],Creados_silog[],4,0)</f>
        <v>BOGOTÁ</v>
      </c>
      <c r="AX3317" s="11"/>
    </row>
    <row r="3318" spans="44:50">
      <c r="AR3318" s="1">
        <v>7059</v>
      </c>
      <c r="AS3318" s="1" t="s">
        <v>3098</v>
      </c>
      <c r="AT3318" s="34" t="str">
        <f>VLOOKUP(Reten_soc[[#This Row],[Tipo retenciones]],Creados_silog[],2,0)</f>
        <v>Retención Impuesto EQUIDAD CREE</v>
      </c>
      <c r="AU3318" s="11">
        <f>VLOOKUP(Reten_soc[[#This Row],[Tipo retenciones]],Creados_silog[],3,0)</f>
        <v>0</v>
      </c>
      <c r="AV3318" s="34" t="str">
        <f>VLOOKUP(Reten_soc[[#This Row],[Tipo retenciones]],Creados_silog[],4,0)</f>
        <v>NACIONAL</v>
      </c>
      <c r="AX3318" s="11"/>
    </row>
    <row r="3319" spans="44:50">
      <c r="AR3319" s="1">
        <v>7059</v>
      </c>
      <c r="AS3319" s="1" t="s">
        <v>3101</v>
      </c>
      <c r="AT3319" s="34" t="str">
        <f>VLOOKUP(Reten_soc[[#This Row],[Tipo retenciones]],Creados_silog[],2,0)</f>
        <v>Impuestos Saludables</v>
      </c>
      <c r="AU3319" s="11">
        <f>VLOOKUP(Reten_soc[[#This Row],[Tipo retenciones]],Creados_silog[],3,0)</f>
        <v>0</v>
      </c>
      <c r="AV3319" s="34" t="str">
        <f>VLOOKUP(Reten_soc[[#This Row],[Tipo retenciones]],Creados_silog[],4,0)</f>
        <v>NACIONAL</v>
      </c>
      <c r="AX3319" s="11"/>
    </row>
    <row r="3320" spans="44:50">
      <c r="AR3320" s="1">
        <v>7061</v>
      </c>
      <c r="AS3320" s="39" t="s">
        <v>25</v>
      </c>
      <c r="AT3320" s="34" t="str">
        <f>VLOOKUP(Reten_soc[[#This Row],[Tipo retenciones]],Creados_silog[],2,0)</f>
        <v>Retención Impuesto de Renta</v>
      </c>
      <c r="AU3320" s="11">
        <f>VLOOKUP(Reten_soc[[#This Row],[Tipo retenciones]],Creados_silog[],3,0)</f>
        <v>0</v>
      </c>
      <c r="AV3320" s="34" t="str">
        <f>VLOOKUP(Reten_soc[[#This Row],[Tipo retenciones]],Creados_silog[],4,0)</f>
        <v>NACIONAL</v>
      </c>
      <c r="AX3320" s="11"/>
    </row>
    <row r="3321" spans="44:50">
      <c r="AR3321" s="1">
        <v>7061</v>
      </c>
      <c r="AS3321" s="39" t="s">
        <v>94</v>
      </c>
      <c r="AT3321" s="34" t="str">
        <f>VLOOKUP(Reten_soc[[#This Row],[Tipo retenciones]],Creados_silog[],2,0)</f>
        <v>Retención Iva Bienes</v>
      </c>
      <c r="AU3321" s="11">
        <f>VLOOKUP(Reten_soc[[#This Row],[Tipo retenciones]],Creados_silog[],3,0)</f>
        <v>0</v>
      </c>
      <c r="AV3321" s="34" t="str">
        <f>VLOOKUP(Reten_soc[[#This Row],[Tipo retenciones]],Creados_silog[],4,0)</f>
        <v>NACIONAL</v>
      </c>
      <c r="AX3321" s="11"/>
    </row>
    <row r="3322" spans="44:50">
      <c r="AR3322" s="1">
        <v>7061</v>
      </c>
      <c r="AS3322" s="39" t="s">
        <v>108</v>
      </c>
      <c r="AT3322" s="34" t="str">
        <f>VLOOKUP(Reten_soc[[#This Row],[Tipo retenciones]],Creados_silog[],2,0)</f>
        <v>Retención Iva Servicios</v>
      </c>
      <c r="AU3322" s="11">
        <f>VLOOKUP(Reten_soc[[#This Row],[Tipo retenciones]],Creados_silog[],3,0)</f>
        <v>0</v>
      </c>
      <c r="AV3322" s="34" t="str">
        <f>VLOOKUP(Reten_soc[[#This Row],[Tipo retenciones]],Creados_silog[],4,0)</f>
        <v>NACIONAL</v>
      </c>
      <c r="AX3322" s="11"/>
    </row>
    <row r="3323" spans="44:50">
      <c r="AR3323" s="1">
        <v>7061</v>
      </c>
      <c r="AS3323" s="39" t="s">
        <v>132</v>
      </c>
      <c r="AT3323" s="34" t="str">
        <f>VLOOKUP(Reten_soc[[#This Row],[Tipo retenciones]],Creados_silog[],2,0)</f>
        <v>Impuesto de Timbre</v>
      </c>
      <c r="AU3323" s="11">
        <f>VLOOKUP(Reten_soc[[#This Row],[Tipo retenciones]],Creados_silog[],3,0)</f>
        <v>0</v>
      </c>
      <c r="AV3323" s="34" t="str">
        <f>VLOOKUP(Reten_soc[[#This Row],[Tipo retenciones]],Creados_silog[],4,0)</f>
        <v>NACIONAL</v>
      </c>
      <c r="AX3323" s="11"/>
    </row>
    <row r="3324" spans="44:50">
      <c r="AR3324" s="1">
        <v>7061</v>
      </c>
      <c r="AS3324" s="1">
        <v>12</v>
      </c>
      <c r="AT3324" s="34" t="str">
        <f>VLOOKUP(Reten_soc[[#This Row],[Tipo retenciones]],Creados_silog[],2,0)</f>
        <v>Reten Impuesto Renta Activida Alterna I</v>
      </c>
      <c r="AU3324" s="11">
        <f>VLOOKUP(Reten_soc[[#This Row],[Tipo retenciones]],Creados_silog[],3,0)</f>
        <v>0</v>
      </c>
      <c r="AV3324" s="34" t="str">
        <f>VLOOKUP(Reten_soc[[#This Row],[Tipo retenciones]],Creados_silog[],4,0)</f>
        <v>NACIONAL</v>
      </c>
      <c r="AX3324" s="11"/>
    </row>
    <row r="3325" spans="44:50">
      <c r="AR3325" s="1">
        <v>7061</v>
      </c>
      <c r="AS3325" s="1">
        <v>17</v>
      </c>
      <c r="AT3325" s="34" t="str">
        <f>VLOOKUP(Reten_soc[[#This Row],[Tipo retenciones]],Creados_silog[],2,0)</f>
        <v>Reten Impuesto Renta Activida Alterna II</v>
      </c>
      <c r="AU3325" s="11">
        <f>VLOOKUP(Reten_soc[[#This Row],[Tipo retenciones]],Creados_silog[],3,0)</f>
        <v>0</v>
      </c>
      <c r="AV3325" s="34" t="str">
        <f>VLOOKUP(Reten_soc[[#This Row],[Tipo retenciones]],Creados_silog[],4,0)</f>
        <v>NACIONAL</v>
      </c>
      <c r="AX3325" s="11"/>
    </row>
    <row r="3326" spans="44:50">
      <c r="AR3326" s="1">
        <v>7061</v>
      </c>
      <c r="AS3326" s="1" t="s">
        <v>2556</v>
      </c>
      <c r="AT3326" s="34" t="str">
        <f>VLOOKUP(Reten_soc[[#This Row],[Tipo retenciones]],Creados_silog[],2,0)</f>
        <v>Estampilla Pro Unal y demás Un Estatales</v>
      </c>
      <c r="AU3326" s="11">
        <f>VLOOKUP(Reten_soc[[#This Row],[Tipo retenciones]],Creados_silog[],3,0)</f>
        <v>70</v>
      </c>
      <c r="AV3326" s="34" t="str">
        <f>VLOOKUP(Reten_soc[[#This Row],[Tipo retenciones]],Creados_silog[],4,0)</f>
        <v>SUCRE</v>
      </c>
      <c r="AX3326" s="11"/>
    </row>
    <row r="3327" spans="44:50">
      <c r="AR3327" s="1">
        <v>7061</v>
      </c>
      <c r="AS3327" s="1" t="s">
        <v>2637</v>
      </c>
      <c r="AT3327" s="34" t="str">
        <f>VLOOKUP(Reten_soc[[#This Row],[Tipo retenciones]],Creados_silog[],2,0)</f>
        <v>Ahorro Fomento a la Construccion AFC</v>
      </c>
      <c r="AU3327" s="11">
        <f>VLOOKUP(Reten_soc[[#This Row],[Tipo retenciones]],Creados_silog[],3,0)</f>
        <v>0</v>
      </c>
      <c r="AV3327" s="34" t="str">
        <f>VLOOKUP(Reten_soc[[#This Row],[Tipo retenciones]],Creados_silog[],4,0)</f>
        <v>NACIONAL</v>
      </c>
      <c r="AX3327" s="11"/>
    </row>
    <row r="3328" spans="44:50">
      <c r="AR3328" s="1">
        <v>7061</v>
      </c>
      <c r="AS3328" s="1">
        <v>27</v>
      </c>
      <c r="AT3328" s="34" t="str">
        <f>VLOOKUP(Reten_soc[[#This Row],[Tipo retenciones]],Creados_silog[],2,0)</f>
        <v>Retención ICA Bienes Neiva</v>
      </c>
      <c r="AU3328" s="11">
        <f>VLOOKUP(Reten_soc[[#This Row],[Tipo retenciones]],Creados_silog[],3,0)</f>
        <v>41</v>
      </c>
      <c r="AV3328" s="34" t="str">
        <f>VLOOKUP(Reten_soc[[#This Row],[Tipo retenciones]],Creados_silog[],4,0)</f>
        <v>HUILA</v>
      </c>
      <c r="AX3328" s="11"/>
    </row>
    <row r="3329" spans="44:50">
      <c r="AR3329" s="1">
        <v>7061</v>
      </c>
      <c r="AS3329" s="1">
        <v>28</v>
      </c>
      <c r="AT3329" s="34" t="str">
        <f>VLOOKUP(Reten_soc[[#This Row],[Tipo retenciones]],Creados_silog[],2,0)</f>
        <v>Retención ICA Servicios Neiva</v>
      </c>
      <c r="AU3329" s="11">
        <f>VLOOKUP(Reten_soc[[#This Row],[Tipo retenciones]],Creados_silog[],3,0)</f>
        <v>41</v>
      </c>
      <c r="AV3329" s="34" t="str">
        <f>VLOOKUP(Reten_soc[[#This Row],[Tipo retenciones]],Creados_silog[],4,0)</f>
        <v>HUILA</v>
      </c>
      <c r="AX3329" s="11"/>
    </row>
    <row r="3330" spans="44:50">
      <c r="AR3330" s="1">
        <v>7061</v>
      </c>
      <c r="AS3330" s="1" t="s">
        <v>2810</v>
      </c>
      <c r="AT3330" s="34" t="str">
        <f>VLOOKUP(Reten_soc[[#This Row],[Tipo retenciones]],Creados_silog[],2,0)</f>
        <v>Impuesto Equidad CREE</v>
      </c>
      <c r="AU3330" s="11">
        <f>VLOOKUP(Reten_soc[[#This Row],[Tipo retenciones]],Creados_silog[],3,0)</f>
        <v>0</v>
      </c>
      <c r="AV3330" s="34" t="str">
        <f>VLOOKUP(Reten_soc[[#This Row],[Tipo retenciones]],Creados_silog[],4,0)</f>
        <v>NACIONAL</v>
      </c>
      <c r="AX3330" s="11"/>
    </row>
    <row r="3331" spans="44:50">
      <c r="AR3331" s="1">
        <v>7061</v>
      </c>
      <c r="AS3331" s="1" t="s">
        <v>2826</v>
      </c>
      <c r="AT3331" s="34" t="str">
        <f>VLOOKUP(Reten_soc[[#This Row],[Tipo retenciones]],Creados_silog[],2,0)</f>
        <v>Contribución contrato de obra</v>
      </c>
      <c r="AU3331" s="11">
        <f>VLOOKUP(Reten_soc[[#This Row],[Tipo retenciones]],Creados_silog[],3,0)</f>
        <v>0</v>
      </c>
      <c r="AV3331" s="34" t="str">
        <f>VLOOKUP(Reten_soc[[#This Row],[Tipo retenciones]],Creados_silog[],4,0)</f>
        <v>NACIONAL</v>
      </c>
      <c r="AX3331" s="11"/>
    </row>
    <row r="3332" spans="44:50">
      <c r="AR3332" s="1">
        <v>7061</v>
      </c>
      <c r="AS3332" s="1" t="s">
        <v>2995</v>
      </c>
      <c r="AT3332" s="34" t="str">
        <f>VLOOKUP(Reten_soc[[#This Row],[Tipo retenciones]],Creados_silog[],2,0)</f>
        <v>Retención Impuesto Solidario Covid19</v>
      </c>
      <c r="AU3332" s="11">
        <f>VLOOKUP(Reten_soc[[#This Row],[Tipo retenciones]],Creados_silog[],3,0)</f>
        <v>0</v>
      </c>
      <c r="AV3332" s="34" t="str">
        <f>VLOOKUP(Reten_soc[[#This Row],[Tipo retenciones]],Creados_silog[],4,0)</f>
        <v>NACIONAL</v>
      </c>
      <c r="AX3332" s="11"/>
    </row>
    <row r="3333" spans="44:50">
      <c r="AR3333" s="1">
        <v>7061</v>
      </c>
      <c r="AS3333" s="1" t="s">
        <v>2998</v>
      </c>
      <c r="AT3333" s="34" t="str">
        <f>VLOOKUP(Reten_soc[[#This Row],[Tipo retenciones]],Creados_silog[],2,0)</f>
        <v>Reten Aport Solidario Voluntario Covid19</v>
      </c>
      <c r="AU3333" s="11">
        <f>VLOOKUP(Reten_soc[[#This Row],[Tipo retenciones]],Creados_silog[],3,0)</f>
        <v>0</v>
      </c>
      <c r="AV3333" s="34" t="str">
        <f>VLOOKUP(Reten_soc[[#This Row],[Tipo retenciones]],Creados_silog[],4,0)</f>
        <v>NACIONAL</v>
      </c>
      <c r="AX3333" s="11"/>
    </row>
    <row r="3334" spans="44:50">
      <c r="AR3334" s="1">
        <v>7061</v>
      </c>
      <c r="AS3334" s="1" t="s">
        <v>3489</v>
      </c>
      <c r="AT3334" s="34" t="str">
        <f>VLOOKUP(Reten_soc[[#This Row],[Tipo retenciones]],Creados_silog[],2,0)</f>
        <v>Retención Tasa Bomberil Palermo (Hui)</v>
      </c>
      <c r="AU3334" s="11">
        <f>VLOOKUP(Reten_soc[[#This Row],[Tipo retenciones]],Creados_silog[],3,0)</f>
        <v>66</v>
      </c>
      <c r="AV3334" s="34" t="str">
        <f>VLOOKUP(Reten_soc[[#This Row],[Tipo retenciones]],Creados_silog[],4,0)</f>
        <v>RISARALDA</v>
      </c>
      <c r="AX3334" s="11"/>
    </row>
    <row r="3335" spans="44:50">
      <c r="AR3335" s="1">
        <v>7061</v>
      </c>
      <c r="AS3335" s="1" t="s">
        <v>3510</v>
      </c>
      <c r="AT3335" s="34" t="str">
        <f>VLOOKUP(Reten_soc[[#This Row],[Tipo retenciones]],Creados_silog[],2,0)</f>
        <v>Retención ICA Bienes Baraya (Hui)</v>
      </c>
      <c r="AU3335" s="11">
        <f>VLOOKUP(Reten_soc[[#This Row],[Tipo retenciones]],Creados_silog[],3,0)</f>
        <v>41</v>
      </c>
      <c r="AV3335" s="34" t="str">
        <f>VLOOKUP(Reten_soc[[#This Row],[Tipo retenciones]],Creados_silog[],4,0)</f>
        <v>HUILA</v>
      </c>
      <c r="AX3335" s="11"/>
    </row>
    <row r="3336" spans="44:50">
      <c r="AR3336" s="1">
        <v>7061</v>
      </c>
      <c r="AS3336" s="1" t="s">
        <v>3512</v>
      </c>
      <c r="AT3336" s="34" t="str">
        <f>VLOOKUP(Reten_soc[[#This Row],[Tipo retenciones]],Creados_silog[],2,0)</f>
        <v>Retención ICA Servicios Baraya (Hui)</v>
      </c>
      <c r="AU3336" s="11">
        <f>VLOOKUP(Reten_soc[[#This Row],[Tipo retenciones]],Creados_silog[],3,0)</f>
        <v>41</v>
      </c>
      <c r="AV3336" s="34" t="str">
        <f>VLOOKUP(Reten_soc[[#This Row],[Tipo retenciones]],Creados_silog[],4,0)</f>
        <v>HUILA</v>
      </c>
      <c r="AX3336" s="11"/>
    </row>
    <row r="3337" spans="44:50">
      <c r="AR3337" s="1">
        <v>7061</v>
      </c>
      <c r="AS3337" s="1" t="s">
        <v>3514</v>
      </c>
      <c r="AT3337" s="34" t="str">
        <f>VLOOKUP(Reten_soc[[#This Row],[Tipo retenciones]],Creados_silog[],2,0)</f>
        <v>Sobretasa Bomberil Baraya (Hui)</v>
      </c>
      <c r="AU3337" s="11">
        <f>VLOOKUP(Reten_soc[[#This Row],[Tipo retenciones]],Creados_silog[],3,0)</f>
        <v>41</v>
      </c>
      <c r="AV3337" s="34" t="str">
        <f>VLOOKUP(Reten_soc[[#This Row],[Tipo retenciones]],Creados_silog[],4,0)</f>
        <v>HUILA</v>
      </c>
      <c r="AX3337" s="11"/>
    </row>
    <row r="3338" spans="44:50">
      <c r="AR3338" s="1">
        <v>7061</v>
      </c>
      <c r="AS3338" s="1" t="s">
        <v>3516</v>
      </c>
      <c r="AT3338" s="34" t="str">
        <f>VLOOKUP(Reten_soc[[#This Row],[Tipo retenciones]],Creados_silog[],2,0)</f>
        <v>Retención ICA Bienes Tello (Hui)</v>
      </c>
      <c r="AU3338" s="11">
        <f>VLOOKUP(Reten_soc[[#This Row],[Tipo retenciones]],Creados_silog[],3,0)</f>
        <v>41</v>
      </c>
      <c r="AV3338" s="34" t="str">
        <f>VLOOKUP(Reten_soc[[#This Row],[Tipo retenciones]],Creados_silog[],4,0)</f>
        <v>HUILA</v>
      </c>
      <c r="AX3338" s="11"/>
    </row>
    <row r="3339" spans="44:50">
      <c r="AR3339" s="1">
        <v>7061</v>
      </c>
      <c r="AS3339" s="1" t="s">
        <v>3518</v>
      </c>
      <c r="AT3339" s="34" t="str">
        <f>VLOOKUP(Reten_soc[[#This Row],[Tipo retenciones]],Creados_silog[],2,0)</f>
        <v>Retención ICA Servicios Tello (Hui)</v>
      </c>
      <c r="AU3339" s="11">
        <f>VLOOKUP(Reten_soc[[#This Row],[Tipo retenciones]],Creados_silog[],3,0)</f>
        <v>41</v>
      </c>
      <c r="AV3339" s="34" t="str">
        <f>VLOOKUP(Reten_soc[[#This Row],[Tipo retenciones]],Creados_silog[],4,0)</f>
        <v>HUILA</v>
      </c>
      <c r="AX3339" s="11"/>
    </row>
    <row r="3340" spans="44:50">
      <c r="AR3340" s="1">
        <v>7061</v>
      </c>
      <c r="AS3340" s="1" t="s">
        <v>3520</v>
      </c>
      <c r="AT3340" s="34" t="str">
        <f>VLOOKUP(Reten_soc[[#This Row],[Tipo retenciones]],Creados_silog[],2,0)</f>
        <v>Sobretasa Bomberil Tello (Hui)</v>
      </c>
      <c r="AU3340" s="11">
        <f>VLOOKUP(Reten_soc[[#This Row],[Tipo retenciones]],Creados_silog[],3,0)</f>
        <v>41</v>
      </c>
      <c r="AV3340" s="34" t="str">
        <f>VLOOKUP(Reten_soc[[#This Row],[Tipo retenciones]],Creados_silog[],4,0)</f>
        <v>HUILA</v>
      </c>
      <c r="AX3340" s="11"/>
    </row>
    <row r="3341" spans="44:50">
      <c r="AR3341" s="1">
        <v>7061</v>
      </c>
      <c r="AS3341" s="1" t="s">
        <v>3522</v>
      </c>
      <c r="AT3341" s="34" t="str">
        <f>VLOOKUP(Reten_soc[[#This Row],[Tipo retenciones]],Creados_silog[],2,0)</f>
        <v>Retención ICA Bienes Algeciras (Hui)</v>
      </c>
      <c r="AU3341" s="11">
        <f>VLOOKUP(Reten_soc[[#This Row],[Tipo retenciones]],Creados_silog[],3,0)</f>
        <v>41</v>
      </c>
      <c r="AV3341" s="34" t="str">
        <f>VLOOKUP(Reten_soc[[#This Row],[Tipo retenciones]],Creados_silog[],4,0)</f>
        <v>HUILA</v>
      </c>
      <c r="AX3341" s="11"/>
    </row>
    <row r="3342" spans="44:50">
      <c r="AR3342" s="1">
        <v>7061</v>
      </c>
      <c r="AS3342" s="1" t="s">
        <v>3524</v>
      </c>
      <c r="AT3342" s="34" t="str">
        <f>VLOOKUP(Reten_soc[[#This Row],[Tipo retenciones]],Creados_silog[],2,0)</f>
        <v>Retención ICA Servicios Algeciras (Hui)</v>
      </c>
      <c r="AU3342" s="11">
        <f>VLOOKUP(Reten_soc[[#This Row],[Tipo retenciones]],Creados_silog[],3,0)</f>
        <v>41</v>
      </c>
      <c r="AV3342" s="34" t="str">
        <f>VLOOKUP(Reten_soc[[#This Row],[Tipo retenciones]],Creados_silog[],4,0)</f>
        <v>HUILA</v>
      </c>
      <c r="AX3342" s="11"/>
    </row>
    <row r="3343" spans="44:50">
      <c r="AR3343" s="1">
        <v>7061</v>
      </c>
      <c r="AS3343" s="1" t="s">
        <v>3526</v>
      </c>
      <c r="AT3343" s="34" t="str">
        <f>VLOOKUP(Reten_soc[[#This Row],[Tipo retenciones]],Creados_silog[],2,0)</f>
        <v>Sobretasa Bomberil Algeciras (Hui)</v>
      </c>
      <c r="AU3343" s="11">
        <f>VLOOKUP(Reten_soc[[#This Row],[Tipo retenciones]],Creados_silog[],3,0)</f>
        <v>41</v>
      </c>
      <c r="AV3343" s="34" t="str">
        <f>VLOOKUP(Reten_soc[[#This Row],[Tipo retenciones]],Creados_silog[],4,0)</f>
        <v>HUILA</v>
      </c>
      <c r="AX3343" s="11"/>
    </row>
    <row r="3344" spans="44:50">
      <c r="AR3344" s="1">
        <v>7061</v>
      </c>
      <c r="AS3344" s="1" t="s">
        <v>3528</v>
      </c>
      <c r="AT3344" s="34" t="str">
        <f>VLOOKUP(Reten_soc[[#This Row],[Tipo retenciones]],Creados_silog[],2,0)</f>
        <v>Retención ICA Bienes Agrado (Hui)</v>
      </c>
      <c r="AU3344" s="11">
        <f>VLOOKUP(Reten_soc[[#This Row],[Tipo retenciones]],Creados_silog[],3,0)</f>
        <v>41</v>
      </c>
      <c r="AV3344" s="34" t="str">
        <f>VLOOKUP(Reten_soc[[#This Row],[Tipo retenciones]],Creados_silog[],4,0)</f>
        <v>HUILA</v>
      </c>
      <c r="AX3344" s="11"/>
    </row>
    <row r="3345" spans="44:50">
      <c r="AR3345" s="1">
        <v>7061</v>
      </c>
      <c r="AS3345" s="1" t="s">
        <v>3530</v>
      </c>
      <c r="AT3345" s="34" t="str">
        <f>VLOOKUP(Reten_soc[[#This Row],[Tipo retenciones]],Creados_silog[],2,0)</f>
        <v>Retención ICA Servicios Agrado (Hui)</v>
      </c>
      <c r="AU3345" s="11">
        <f>VLOOKUP(Reten_soc[[#This Row],[Tipo retenciones]],Creados_silog[],3,0)</f>
        <v>41</v>
      </c>
      <c r="AV3345" s="34" t="str">
        <f>VLOOKUP(Reten_soc[[#This Row],[Tipo retenciones]],Creados_silog[],4,0)</f>
        <v>HUILA</v>
      </c>
      <c r="AX3345" s="11"/>
    </row>
    <row r="3346" spans="44:50">
      <c r="AR3346" s="1">
        <v>7061</v>
      </c>
      <c r="AS3346" s="1" t="s">
        <v>3532</v>
      </c>
      <c r="AT3346" s="34" t="str">
        <f>VLOOKUP(Reten_soc[[#This Row],[Tipo retenciones]],Creados_silog[],2,0)</f>
        <v>Sobretasa Bomberil Agrado (Hui)</v>
      </c>
      <c r="AU3346" s="11">
        <f>VLOOKUP(Reten_soc[[#This Row],[Tipo retenciones]],Creados_silog[],3,0)</f>
        <v>41</v>
      </c>
      <c r="AV3346" s="34" t="str">
        <f>VLOOKUP(Reten_soc[[#This Row],[Tipo retenciones]],Creados_silog[],4,0)</f>
        <v>HUILA</v>
      </c>
      <c r="AX3346" s="11"/>
    </row>
    <row r="3347" spans="44:50">
      <c r="AR3347" s="1">
        <v>7061</v>
      </c>
      <c r="AS3347" s="1" t="s">
        <v>3534</v>
      </c>
      <c r="AT3347" s="34" t="str">
        <f>VLOOKUP(Reten_soc[[#This Row],[Tipo retenciones]],Creados_silog[],2,0)</f>
        <v>Retención ICA Bienes Villavieja (Hui)</v>
      </c>
      <c r="AU3347" s="11">
        <f>VLOOKUP(Reten_soc[[#This Row],[Tipo retenciones]],Creados_silog[],3,0)</f>
        <v>41</v>
      </c>
      <c r="AV3347" s="34" t="str">
        <f>VLOOKUP(Reten_soc[[#This Row],[Tipo retenciones]],Creados_silog[],4,0)</f>
        <v>HUILA</v>
      </c>
      <c r="AX3347" s="11"/>
    </row>
    <row r="3348" spans="44:50">
      <c r="AR3348" s="1">
        <v>7061</v>
      </c>
      <c r="AS3348" s="1" t="s">
        <v>3536</v>
      </c>
      <c r="AT3348" s="34" t="str">
        <f>VLOOKUP(Reten_soc[[#This Row],[Tipo retenciones]],Creados_silog[],2,0)</f>
        <v>Retención ICA Servicios Villavieja (Hui)</v>
      </c>
      <c r="AU3348" s="11">
        <f>VLOOKUP(Reten_soc[[#This Row],[Tipo retenciones]],Creados_silog[],3,0)</f>
        <v>41</v>
      </c>
      <c r="AV3348" s="34" t="str">
        <f>VLOOKUP(Reten_soc[[#This Row],[Tipo retenciones]],Creados_silog[],4,0)</f>
        <v>HUILA</v>
      </c>
      <c r="AX3348" s="11"/>
    </row>
    <row r="3349" spans="44:50">
      <c r="AR3349" s="1">
        <v>7061</v>
      </c>
      <c r="AS3349" s="1" t="s">
        <v>3538</v>
      </c>
      <c r="AT3349" s="34" t="str">
        <f>VLOOKUP(Reten_soc[[#This Row],[Tipo retenciones]],Creados_silog[],2,0)</f>
        <v>Sobretasa Bomberil Villavieja (Hui)</v>
      </c>
      <c r="AU3349" s="11">
        <f>VLOOKUP(Reten_soc[[#This Row],[Tipo retenciones]],Creados_silog[],3,0)</f>
        <v>41</v>
      </c>
      <c r="AV3349" s="34" t="str">
        <f>VLOOKUP(Reten_soc[[#This Row],[Tipo retenciones]],Creados_silog[],4,0)</f>
        <v>HUILA</v>
      </c>
      <c r="AX3349" s="11"/>
    </row>
    <row r="3350" spans="44:50">
      <c r="AR3350" s="1">
        <v>7061</v>
      </c>
      <c r="AS3350" s="1" t="s">
        <v>3540</v>
      </c>
      <c r="AT3350" s="34" t="str">
        <f>VLOOKUP(Reten_soc[[#This Row],[Tipo retenciones]],Creados_silog[],2,0)</f>
        <v>Retención ICA Bienes Colombia (Hui)</v>
      </c>
      <c r="AU3350" s="11">
        <f>VLOOKUP(Reten_soc[[#This Row],[Tipo retenciones]],Creados_silog[],3,0)</f>
        <v>41</v>
      </c>
      <c r="AV3350" s="34" t="str">
        <f>VLOOKUP(Reten_soc[[#This Row],[Tipo retenciones]],Creados_silog[],4,0)</f>
        <v>HUILA</v>
      </c>
      <c r="AX3350" s="11"/>
    </row>
    <row r="3351" spans="44:50">
      <c r="AR3351" s="1">
        <v>7061</v>
      </c>
      <c r="AS3351" s="1" t="s">
        <v>3542</v>
      </c>
      <c r="AT3351" s="34" t="str">
        <f>VLOOKUP(Reten_soc[[#This Row],[Tipo retenciones]],Creados_silog[],2,0)</f>
        <v>Retención ICA Servicios Colombia (Hui)</v>
      </c>
      <c r="AU3351" s="11">
        <f>VLOOKUP(Reten_soc[[#This Row],[Tipo retenciones]],Creados_silog[],3,0)</f>
        <v>41</v>
      </c>
      <c r="AV3351" s="34" t="str">
        <f>VLOOKUP(Reten_soc[[#This Row],[Tipo retenciones]],Creados_silog[],4,0)</f>
        <v>HUILA</v>
      </c>
      <c r="AX3351" s="11"/>
    </row>
    <row r="3352" spans="44:50">
      <c r="AR3352" s="1">
        <v>7061</v>
      </c>
      <c r="AS3352" s="1" t="s">
        <v>3546</v>
      </c>
      <c r="AT3352" s="34" t="str">
        <f>VLOOKUP(Reten_soc[[#This Row],[Tipo retenciones]],Creados_silog[],2,0)</f>
        <v>Sobretasa Bomberil Colombia (Hui)</v>
      </c>
      <c r="AU3352" s="11">
        <f>VLOOKUP(Reten_soc[[#This Row],[Tipo retenciones]],Creados_silog[],3,0)</f>
        <v>41</v>
      </c>
      <c r="AV3352" s="34" t="str">
        <f>VLOOKUP(Reten_soc[[#This Row],[Tipo retenciones]],Creados_silog[],4,0)</f>
        <v>HUILA</v>
      </c>
      <c r="AX3352" s="11"/>
    </row>
    <row r="3353" spans="44:50">
      <c r="AR3353" s="1">
        <v>7061</v>
      </c>
      <c r="AS3353" s="1" t="s">
        <v>3548</v>
      </c>
      <c r="AT3353" s="34" t="str">
        <f>VLOOKUP(Reten_soc[[#This Row],[Tipo retenciones]],Creados_silog[],2,0)</f>
        <v>Retención ICA Bienes Yaguará (Hui)</v>
      </c>
      <c r="AU3353" s="11">
        <f>VLOOKUP(Reten_soc[[#This Row],[Tipo retenciones]],Creados_silog[],3,0)</f>
        <v>41</v>
      </c>
      <c r="AV3353" s="34" t="str">
        <f>VLOOKUP(Reten_soc[[#This Row],[Tipo retenciones]],Creados_silog[],4,0)</f>
        <v>HUILA</v>
      </c>
      <c r="AX3353" s="11"/>
    </row>
    <row r="3354" spans="44:50">
      <c r="AR3354" s="1">
        <v>7061</v>
      </c>
      <c r="AS3354" s="1" t="s">
        <v>3550</v>
      </c>
      <c r="AT3354" s="34" t="str">
        <f>VLOOKUP(Reten_soc[[#This Row],[Tipo retenciones]],Creados_silog[],2,0)</f>
        <v>Retención ICA Servicios Yaguará (Hui)</v>
      </c>
      <c r="AU3354" s="11">
        <f>VLOOKUP(Reten_soc[[#This Row],[Tipo retenciones]],Creados_silog[],3,0)</f>
        <v>41</v>
      </c>
      <c r="AV3354" s="34" t="str">
        <f>VLOOKUP(Reten_soc[[#This Row],[Tipo retenciones]],Creados_silog[],4,0)</f>
        <v>HUILA</v>
      </c>
      <c r="AX3354" s="11"/>
    </row>
    <row r="3355" spans="44:50">
      <c r="AR3355" s="1">
        <v>7061</v>
      </c>
      <c r="AS3355" s="1" t="s">
        <v>3552</v>
      </c>
      <c r="AT3355" s="34" t="str">
        <f>VLOOKUP(Reten_soc[[#This Row],[Tipo retenciones]],Creados_silog[],2,0)</f>
        <v>Sobretasa Bomberil Yaguará (Hui)</v>
      </c>
      <c r="AU3355" s="11">
        <f>VLOOKUP(Reten_soc[[#This Row],[Tipo retenciones]],Creados_silog[],3,0)</f>
        <v>41</v>
      </c>
      <c r="AV3355" s="34" t="str">
        <f>VLOOKUP(Reten_soc[[#This Row],[Tipo retenciones]],Creados_silog[],4,0)</f>
        <v>HUILA</v>
      </c>
      <c r="AX3355" s="11"/>
    </row>
    <row r="3356" spans="44:50">
      <c r="AR3356" s="1">
        <v>7061</v>
      </c>
      <c r="AS3356" s="1" t="s">
        <v>3554</v>
      </c>
      <c r="AT3356" s="34" t="str">
        <f>VLOOKUP(Reten_soc[[#This Row],[Tipo retenciones]],Creados_silog[],2,0)</f>
        <v>Retención ICA Bienes Tesalia (Hui)</v>
      </c>
      <c r="AU3356" s="11">
        <f>VLOOKUP(Reten_soc[[#This Row],[Tipo retenciones]],Creados_silog[],3,0)</f>
        <v>41</v>
      </c>
      <c r="AV3356" s="34" t="str">
        <f>VLOOKUP(Reten_soc[[#This Row],[Tipo retenciones]],Creados_silog[],4,0)</f>
        <v>HUILA</v>
      </c>
      <c r="AX3356" s="11"/>
    </row>
    <row r="3357" spans="44:50">
      <c r="AR3357" s="1">
        <v>7061</v>
      </c>
      <c r="AS3357" s="1" t="s">
        <v>3556</v>
      </c>
      <c r="AT3357" s="34" t="str">
        <f>VLOOKUP(Reten_soc[[#This Row],[Tipo retenciones]],Creados_silog[],2,0)</f>
        <v>Retención ICA Servicios Tesalia (Hui)</v>
      </c>
      <c r="AU3357" s="11">
        <f>VLOOKUP(Reten_soc[[#This Row],[Tipo retenciones]],Creados_silog[],3,0)</f>
        <v>41</v>
      </c>
      <c r="AV3357" s="34" t="str">
        <f>VLOOKUP(Reten_soc[[#This Row],[Tipo retenciones]],Creados_silog[],4,0)</f>
        <v>HUILA</v>
      </c>
      <c r="AX3357" s="11"/>
    </row>
    <row r="3358" spans="44:50">
      <c r="AR3358" s="1">
        <v>7061</v>
      </c>
      <c r="AS3358" s="1" t="s">
        <v>3558</v>
      </c>
      <c r="AT3358" s="34" t="str">
        <f>VLOOKUP(Reten_soc[[#This Row],[Tipo retenciones]],Creados_silog[],2,0)</f>
        <v>Sobretasa Bomberil Tesalia (Hui)</v>
      </c>
      <c r="AU3358" s="11">
        <f>VLOOKUP(Reten_soc[[#This Row],[Tipo retenciones]],Creados_silog[],3,0)</f>
        <v>41</v>
      </c>
      <c r="AV3358" s="34" t="str">
        <f>VLOOKUP(Reten_soc[[#This Row],[Tipo retenciones]],Creados_silog[],4,0)</f>
        <v>HUILA</v>
      </c>
      <c r="AX3358" s="11"/>
    </row>
    <row r="3359" spans="44:50">
      <c r="AR3359" s="1">
        <v>7061</v>
      </c>
      <c r="AS3359" s="1" t="s">
        <v>3560</v>
      </c>
      <c r="AT3359" s="34" t="str">
        <f>VLOOKUP(Reten_soc[[#This Row],[Tipo retenciones]],Creados_silog[],2,0)</f>
        <v>Retención ICA Bienes Nátaga (Hui)</v>
      </c>
      <c r="AU3359" s="11">
        <f>VLOOKUP(Reten_soc[[#This Row],[Tipo retenciones]],Creados_silog[],3,0)</f>
        <v>41</v>
      </c>
      <c r="AV3359" s="34" t="str">
        <f>VLOOKUP(Reten_soc[[#This Row],[Tipo retenciones]],Creados_silog[],4,0)</f>
        <v>HUILA</v>
      </c>
      <c r="AX3359" s="11"/>
    </row>
    <row r="3360" spans="44:50">
      <c r="AR3360" s="1">
        <v>7061</v>
      </c>
      <c r="AS3360" s="1" t="s">
        <v>3562</v>
      </c>
      <c r="AT3360" s="34" t="str">
        <f>VLOOKUP(Reten_soc[[#This Row],[Tipo retenciones]],Creados_silog[],2,0)</f>
        <v>Retención ICA Servicios Nátaga (Hui)</v>
      </c>
      <c r="AU3360" s="11">
        <f>VLOOKUP(Reten_soc[[#This Row],[Tipo retenciones]],Creados_silog[],3,0)</f>
        <v>41</v>
      </c>
      <c r="AV3360" s="34" t="str">
        <f>VLOOKUP(Reten_soc[[#This Row],[Tipo retenciones]],Creados_silog[],4,0)</f>
        <v>HUILA</v>
      </c>
      <c r="AX3360" s="11"/>
    </row>
    <row r="3361" spans="44:50">
      <c r="AR3361" s="1">
        <v>7061</v>
      </c>
      <c r="AS3361" s="1" t="s">
        <v>3564</v>
      </c>
      <c r="AT3361" s="34" t="str">
        <f>VLOOKUP(Reten_soc[[#This Row],[Tipo retenciones]],Creados_silog[],2,0)</f>
        <v>Sobretasa Bomberil Nátaga (Hui)</v>
      </c>
      <c r="AU3361" s="11">
        <f>VLOOKUP(Reten_soc[[#This Row],[Tipo retenciones]],Creados_silog[],3,0)</f>
        <v>41</v>
      </c>
      <c r="AV3361" s="34" t="str">
        <f>VLOOKUP(Reten_soc[[#This Row],[Tipo retenciones]],Creados_silog[],4,0)</f>
        <v>HUILA</v>
      </c>
      <c r="AX3361" s="11"/>
    </row>
    <row r="3362" spans="44:50">
      <c r="AR3362" s="1">
        <v>7061</v>
      </c>
      <c r="AS3362" s="1" t="s">
        <v>3566</v>
      </c>
      <c r="AT3362" s="34" t="str">
        <f>VLOOKUP(Reten_soc[[#This Row],[Tipo retenciones]],Creados_silog[],2,0)</f>
        <v>Retención ICA Bienes Sta Maria (Hui)</v>
      </c>
      <c r="AU3362" s="11">
        <f>VLOOKUP(Reten_soc[[#This Row],[Tipo retenciones]],Creados_silog[],3,0)</f>
        <v>41</v>
      </c>
      <c r="AV3362" s="34" t="str">
        <f>VLOOKUP(Reten_soc[[#This Row],[Tipo retenciones]],Creados_silog[],4,0)</f>
        <v>HUILA</v>
      </c>
      <c r="AX3362" s="11"/>
    </row>
    <row r="3363" spans="44:50">
      <c r="AR3363" s="1">
        <v>7061</v>
      </c>
      <c r="AS3363" s="1" t="s">
        <v>3568</v>
      </c>
      <c r="AT3363" s="34" t="str">
        <f>VLOOKUP(Reten_soc[[#This Row],[Tipo retenciones]],Creados_silog[],2,0)</f>
        <v>Retención ICA Servicios Sta Maria (Hui)</v>
      </c>
      <c r="AU3363" s="11">
        <f>VLOOKUP(Reten_soc[[#This Row],[Tipo retenciones]],Creados_silog[],3,0)</f>
        <v>41</v>
      </c>
      <c r="AV3363" s="34" t="str">
        <f>VLOOKUP(Reten_soc[[#This Row],[Tipo retenciones]],Creados_silog[],4,0)</f>
        <v>HUILA</v>
      </c>
      <c r="AX3363" s="11"/>
    </row>
    <row r="3364" spans="44:50">
      <c r="AR3364" s="1">
        <v>7061</v>
      </c>
      <c r="AS3364" s="1" t="s">
        <v>3570</v>
      </c>
      <c r="AT3364" s="34" t="str">
        <f>VLOOKUP(Reten_soc[[#This Row],[Tipo retenciones]],Creados_silog[],2,0)</f>
        <v>Sobretasa Bomberil Sta Maria (Hui)</v>
      </c>
      <c r="AU3364" s="11">
        <f>VLOOKUP(Reten_soc[[#This Row],[Tipo retenciones]],Creados_silog[],3,0)</f>
        <v>41</v>
      </c>
      <c r="AV3364" s="34" t="str">
        <f>VLOOKUP(Reten_soc[[#This Row],[Tipo retenciones]],Creados_silog[],4,0)</f>
        <v>HUILA</v>
      </c>
      <c r="AX3364" s="11"/>
    </row>
    <row r="3365" spans="44:50">
      <c r="AR3365" s="1">
        <v>7061</v>
      </c>
      <c r="AS3365" s="1" t="s">
        <v>3572</v>
      </c>
      <c r="AT3365" s="34" t="str">
        <f>VLOOKUP(Reten_soc[[#This Row],[Tipo retenciones]],Creados_silog[],2,0)</f>
        <v>Retención ICA Bienes El Pital (Hui)</v>
      </c>
      <c r="AU3365" s="11">
        <f>VLOOKUP(Reten_soc[[#This Row],[Tipo retenciones]],Creados_silog[],3,0)</f>
        <v>41</v>
      </c>
      <c r="AV3365" s="34" t="str">
        <f>VLOOKUP(Reten_soc[[#This Row],[Tipo retenciones]],Creados_silog[],4,0)</f>
        <v>HUILA</v>
      </c>
      <c r="AX3365" s="11"/>
    </row>
    <row r="3366" spans="44:50">
      <c r="AR3366" s="1">
        <v>7061</v>
      </c>
      <c r="AS3366" s="1" t="s">
        <v>3574</v>
      </c>
      <c r="AT3366" s="34" t="str">
        <f>VLOOKUP(Reten_soc[[#This Row],[Tipo retenciones]],Creados_silog[],2,0)</f>
        <v>Retención ICA Servicios El Pital (Hui)</v>
      </c>
      <c r="AU3366" s="11">
        <f>VLOOKUP(Reten_soc[[#This Row],[Tipo retenciones]],Creados_silog[],3,0)</f>
        <v>41</v>
      </c>
      <c r="AV3366" s="34" t="str">
        <f>VLOOKUP(Reten_soc[[#This Row],[Tipo retenciones]],Creados_silog[],4,0)</f>
        <v>HUILA</v>
      </c>
      <c r="AX3366" s="11"/>
    </row>
    <row r="3367" spans="44:50">
      <c r="AR3367" s="1">
        <v>7061</v>
      </c>
      <c r="AS3367" s="1" t="s">
        <v>3576</v>
      </c>
      <c r="AT3367" s="34" t="str">
        <f>VLOOKUP(Reten_soc[[#This Row],[Tipo retenciones]],Creados_silog[],2,0)</f>
        <v>Sobretasa Bomberil El Pital (Hui)</v>
      </c>
      <c r="AU3367" s="11">
        <f>VLOOKUP(Reten_soc[[#This Row],[Tipo retenciones]],Creados_silog[],3,0)</f>
        <v>41</v>
      </c>
      <c r="AV3367" s="34" t="str">
        <f>VLOOKUP(Reten_soc[[#This Row],[Tipo retenciones]],Creados_silog[],4,0)</f>
        <v>HUILA</v>
      </c>
      <c r="AX3367" s="11"/>
    </row>
    <row r="3368" spans="44:50">
      <c r="AR3368" s="1">
        <v>7061</v>
      </c>
      <c r="AS3368" s="1" t="s">
        <v>3578</v>
      </c>
      <c r="AT3368" s="34" t="str">
        <f>VLOOKUP(Reten_soc[[#This Row],[Tipo retenciones]],Creados_silog[],2,0)</f>
        <v>Retención ICA Bienes Teruel (Hui)</v>
      </c>
      <c r="AU3368" s="11">
        <f>VLOOKUP(Reten_soc[[#This Row],[Tipo retenciones]],Creados_silog[],3,0)</f>
        <v>41</v>
      </c>
      <c r="AV3368" s="34" t="str">
        <f>VLOOKUP(Reten_soc[[#This Row],[Tipo retenciones]],Creados_silog[],4,0)</f>
        <v>HUILA</v>
      </c>
      <c r="AX3368" s="11"/>
    </row>
    <row r="3369" spans="44:50">
      <c r="AR3369" s="1">
        <v>7061</v>
      </c>
      <c r="AS3369" s="1" t="s">
        <v>3580</v>
      </c>
      <c r="AT3369" s="34" t="str">
        <f>VLOOKUP(Reten_soc[[#This Row],[Tipo retenciones]],Creados_silog[],2,0)</f>
        <v>Retención ICA Servicios Teruel (Hui)</v>
      </c>
      <c r="AU3369" s="11">
        <f>VLOOKUP(Reten_soc[[#This Row],[Tipo retenciones]],Creados_silog[],3,0)</f>
        <v>41</v>
      </c>
      <c r="AV3369" s="34" t="str">
        <f>VLOOKUP(Reten_soc[[#This Row],[Tipo retenciones]],Creados_silog[],4,0)</f>
        <v>HUILA</v>
      </c>
      <c r="AX3369" s="11"/>
    </row>
    <row r="3370" spans="44:50">
      <c r="AR3370" s="1">
        <v>7061</v>
      </c>
      <c r="AS3370" s="1" t="s">
        <v>3582</v>
      </c>
      <c r="AT3370" s="34" t="str">
        <f>VLOOKUP(Reten_soc[[#This Row],[Tipo retenciones]],Creados_silog[],2,0)</f>
        <v>Sobretasa Bomberil Teruel (Hui)</v>
      </c>
      <c r="AU3370" s="11">
        <f>VLOOKUP(Reten_soc[[#This Row],[Tipo retenciones]],Creados_silog[],3,0)</f>
        <v>41</v>
      </c>
      <c r="AV3370" s="34" t="str">
        <f>VLOOKUP(Reten_soc[[#This Row],[Tipo retenciones]],Creados_silog[],4,0)</f>
        <v>HUILA</v>
      </c>
      <c r="AX3370" s="11"/>
    </row>
    <row r="3371" spans="44:50">
      <c r="AR3371" s="1">
        <v>7061</v>
      </c>
      <c r="AS3371" s="1" t="s">
        <v>3584</v>
      </c>
      <c r="AT3371" s="34" t="str">
        <f>VLOOKUP(Reten_soc[[#This Row],[Tipo retenciones]],Creados_silog[],2,0)</f>
        <v>Retención ICA Bienes Guadalupe (Hui)</v>
      </c>
      <c r="AU3371" s="11">
        <f>VLOOKUP(Reten_soc[[#This Row],[Tipo retenciones]],Creados_silog[],3,0)</f>
        <v>41</v>
      </c>
      <c r="AV3371" s="34" t="str">
        <f>VLOOKUP(Reten_soc[[#This Row],[Tipo retenciones]],Creados_silog[],4,0)</f>
        <v>HUILA</v>
      </c>
      <c r="AX3371" s="11"/>
    </row>
    <row r="3372" spans="44:50">
      <c r="AR3372" s="1">
        <v>7061</v>
      </c>
      <c r="AS3372" s="1" t="s">
        <v>3586</v>
      </c>
      <c r="AT3372" s="34" t="str">
        <f>VLOOKUP(Reten_soc[[#This Row],[Tipo retenciones]],Creados_silog[],2,0)</f>
        <v>Retención ICA Servicios Guadalupe (Hui)</v>
      </c>
      <c r="AU3372" s="11">
        <f>VLOOKUP(Reten_soc[[#This Row],[Tipo retenciones]],Creados_silog[],3,0)</f>
        <v>41</v>
      </c>
      <c r="AV3372" s="34" t="str">
        <f>VLOOKUP(Reten_soc[[#This Row],[Tipo retenciones]],Creados_silog[],4,0)</f>
        <v>HUILA</v>
      </c>
      <c r="AX3372" s="11"/>
    </row>
    <row r="3373" spans="44:50">
      <c r="AR3373" s="1">
        <v>7061</v>
      </c>
      <c r="AS3373" s="1" t="s">
        <v>3588</v>
      </c>
      <c r="AT3373" s="34" t="str">
        <f>VLOOKUP(Reten_soc[[#This Row],[Tipo retenciones]],Creados_silog[],2,0)</f>
        <v>Sobretasa Bomberil Guadalupe (Hui)</v>
      </c>
      <c r="AU3373" s="11">
        <f>VLOOKUP(Reten_soc[[#This Row],[Tipo retenciones]],Creados_silog[],3,0)</f>
        <v>41</v>
      </c>
      <c r="AV3373" s="34" t="str">
        <f>VLOOKUP(Reten_soc[[#This Row],[Tipo retenciones]],Creados_silog[],4,0)</f>
        <v>HUILA</v>
      </c>
      <c r="AX3373" s="11"/>
    </row>
    <row r="3374" spans="44:50">
      <c r="AR3374" s="1">
        <v>7061</v>
      </c>
      <c r="AS3374" s="1" t="s">
        <v>3590</v>
      </c>
      <c r="AT3374" s="34" t="str">
        <f>VLOOKUP(Reten_soc[[#This Row],[Tipo retenciones]],Creados_silog[],2,0)</f>
        <v>Retención ICA Bienes Isnos (Hui)</v>
      </c>
      <c r="AU3374" s="11">
        <f>VLOOKUP(Reten_soc[[#This Row],[Tipo retenciones]],Creados_silog[],3,0)</f>
        <v>41</v>
      </c>
      <c r="AV3374" s="34" t="str">
        <f>VLOOKUP(Reten_soc[[#This Row],[Tipo retenciones]],Creados_silog[],4,0)</f>
        <v>HUILA</v>
      </c>
      <c r="AX3374" s="11"/>
    </row>
    <row r="3375" spans="44:50">
      <c r="AR3375" s="1">
        <v>7061</v>
      </c>
      <c r="AS3375" s="1" t="s">
        <v>3592</v>
      </c>
      <c r="AT3375" s="34" t="str">
        <f>VLOOKUP(Reten_soc[[#This Row],[Tipo retenciones]],Creados_silog[],2,0)</f>
        <v>Retención ICA Servicios Isnos (Hui)</v>
      </c>
      <c r="AU3375" s="11">
        <f>VLOOKUP(Reten_soc[[#This Row],[Tipo retenciones]],Creados_silog[],3,0)</f>
        <v>41</v>
      </c>
      <c r="AV3375" s="34" t="str">
        <f>VLOOKUP(Reten_soc[[#This Row],[Tipo retenciones]],Creados_silog[],4,0)</f>
        <v>HUILA</v>
      </c>
      <c r="AX3375" s="11"/>
    </row>
    <row r="3376" spans="44:50">
      <c r="AR3376" s="1">
        <v>7061</v>
      </c>
      <c r="AS3376" s="1" t="s">
        <v>3594</v>
      </c>
      <c r="AT3376" s="34" t="str">
        <f>VLOOKUP(Reten_soc[[#This Row],[Tipo retenciones]],Creados_silog[],2,0)</f>
        <v>Retención ICA Bienes Isnos (Hui)</v>
      </c>
      <c r="AU3376" s="11">
        <f>VLOOKUP(Reten_soc[[#This Row],[Tipo retenciones]],Creados_silog[],3,0)</f>
        <v>41</v>
      </c>
      <c r="AV3376" s="34" t="str">
        <f>VLOOKUP(Reten_soc[[#This Row],[Tipo retenciones]],Creados_silog[],4,0)</f>
        <v>HUILA</v>
      </c>
      <c r="AX3376" s="11"/>
    </row>
    <row r="3377" spans="44:50">
      <c r="AR3377" s="1">
        <v>7061</v>
      </c>
      <c r="AS3377" s="1" t="s">
        <v>3595</v>
      </c>
      <c r="AT3377" s="34" t="str">
        <f>VLOOKUP(Reten_soc[[#This Row],[Tipo retenciones]],Creados_silog[],2,0)</f>
        <v>Retención ICA Bienes Palestina (Hui)</v>
      </c>
      <c r="AU3377" s="11">
        <f>VLOOKUP(Reten_soc[[#This Row],[Tipo retenciones]],Creados_silog[],3,0)</f>
        <v>41</v>
      </c>
      <c r="AV3377" s="34" t="str">
        <f>VLOOKUP(Reten_soc[[#This Row],[Tipo retenciones]],Creados_silog[],4,0)</f>
        <v>HUILA</v>
      </c>
      <c r="AX3377" s="11"/>
    </row>
    <row r="3378" spans="44:50">
      <c r="AR3378" s="1">
        <v>7061</v>
      </c>
      <c r="AS3378" s="1" t="s">
        <v>3597</v>
      </c>
      <c r="AT3378" s="34" t="str">
        <f>VLOOKUP(Reten_soc[[#This Row],[Tipo retenciones]],Creados_silog[],2,0)</f>
        <v>Retención ICA Servicios Palestina Hui)</v>
      </c>
      <c r="AU3378" s="11">
        <f>VLOOKUP(Reten_soc[[#This Row],[Tipo retenciones]],Creados_silog[],3,0)</f>
        <v>41</v>
      </c>
      <c r="AV3378" s="34" t="str">
        <f>VLOOKUP(Reten_soc[[#This Row],[Tipo retenciones]],Creados_silog[],4,0)</f>
        <v>HUILA</v>
      </c>
      <c r="AX3378" s="11"/>
    </row>
    <row r="3379" spans="44:50">
      <c r="AR3379" s="1">
        <v>7061</v>
      </c>
      <c r="AS3379" s="1" t="s">
        <v>3599</v>
      </c>
      <c r="AT3379" s="34" t="str">
        <f>VLOOKUP(Reten_soc[[#This Row],[Tipo retenciones]],Creados_silog[],2,0)</f>
        <v>Sobretasa Bomberil Palestina (Hui)</v>
      </c>
      <c r="AU3379" s="11">
        <f>VLOOKUP(Reten_soc[[#This Row],[Tipo retenciones]],Creados_silog[],3,0)</f>
        <v>41</v>
      </c>
      <c r="AV3379" s="34" t="str">
        <f>VLOOKUP(Reten_soc[[#This Row],[Tipo retenciones]],Creados_silog[],4,0)</f>
        <v>HUILA</v>
      </c>
      <c r="AX3379" s="11"/>
    </row>
    <row r="3380" spans="44:50">
      <c r="AR3380" s="1">
        <v>7061</v>
      </c>
      <c r="AS3380" s="1" t="s">
        <v>3601</v>
      </c>
      <c r="AT3380" s="34" t="str">
        <f>VLOOKUP(Reten_soc[[#This Row],[Tipo retenciones]],Creados_silog[],2,0)</f>
        <v>Retención ICA Bienes Pitalito (Hui)</v>
      </c>
      <c r="AU3380" s="11">
        <f>VLOOKUP(Reten_soc[[#This Row],[Tipo retenciones]],Creados_silog[],3,0)</f>
        <v>41</v>
      </c>
      <c r="AV3380" s="34" t="str">
        <f>VLOOKUP(Reten_soc[[#This Row],[Tipo retenciones]],Creados_silog[],4,0)</f>
        <v>HUILA</v>
      </c>
      <c r="AX3380" s="11"/>
    </row>
    <row r="3381" spans="44:50">
      <c r="AR3381" s="1">
        <v>7061</v>
      </c>
      <c r="AS3381" s="1" t="s">
        <v>3603</v>
      </c>
      <c r="AT3381" s="34" t="str">
        <f>VLOOKUP(Reten_soc[[#This Row],[Tipo retenciones]],Creados_silog[],2,0)</f>
        <v>Retención ICA Servicios Pitalito Hui)</v>
      </c>
      <c r="AU3381" s="11">
        <f>VLOOKUP(Reten_soc[[#This Row],[Tipo retenciones]],Creados_silog[],3,0)</f>
        <v>41</v>
      </c>
      <c r="AV3381" s="34" t="str">
        <f>VLOOKUP(Reten_soc[[#This Row],[Tipo retenciones]],Creados_silog[],4,0)</f>
        <v>HUILA</v>
      </c>
      <c r="AX3381" s="11"/>
    </row>
    <row r="3382" spans="44:50">
      <c r="AR3382" s="1">
        <v>7061</v>
      </c>
      <c r="AS3382" s="1" t="s">
        <v>3605</v>
      </c>
      <c r="AT3382" s="34" t="str">
        <f>VLOOKUP(Reten_soc[[#This Row],[Tipo retenciones]],Creados_silog[],2,0)</f>
        <v>Sobretasa Bomberil Pitalito (Hui)</v>
      </c>
      <c r="AU3382" s="11">
        <f>VLOOKUP(Reten_soc[[#This Row],[Tipo retenciones]],Creados_silog[],3,0)</f>
        <v>41</v>
      </c>
      <c r="AV3382" s="34" t="str">
        <f>VLOOKUP(Reten_soc[[#This Row],[Tipo retenciones]],Creados_silog[],4,0)</f>
        <v>HUILA</v>
      </c>
      <c r="AX3382" s="11"/>
    </row>
    <row r="3383" spans="44:50">
      <c r="AR3383" s="1">
        <v>7061</v>
      </c>
      <c r="AS3383" s="1" t="s">
        <v>3607</v>
      </c>
      <c r="AT3383" s="34" t="str">
        <f>VLOOKUP(Reten_soc[[#This Row],[Tipo retenciones]],Creados_silog[],2,0)</f>
        <v>Retención ICA Bienes La Argentina (Hui)</v>
      </c>
      <c r="AU3383" s="11">
        <f>VLOOKUP(Reten_soc[[#This Row],[Tipo retenciones]],Creados_silog[],3,0)</f>
        <v>41</v>
      </c>
      <c r="AV3383" s="34" t="str">
        <f>VLOOKUP(Reten_soc[[#This Row],[Tipo retenciones]],Creados_silog[],4,0)</f>
        <v>HUILA</v>
      </c>
      <c r="AX3383" s="11"/>
    </row>
    <row r="3384" spans="44:50">
      <c r="AR3384" s="1">
        <v>7061</v>
      </c>
      <c r="AS3384" s="1" t="s">
        <v>3609</v>
      </c>
      <c r="AT3384" s="34" t="str">
        <f>VLOOKUP(Reten_soc[[#This Row],[Tipo retenciones]],Creados_silog[],2,0)</f>
        <v>Retención ICA Servicios La Argentina Hui</v>
      </c>
      <c r="AU3384" s="11">
        <f>VLOOKUP(Reten_soc[[#This Row],[Tipo retenciones]],Creados_silog[],3,0)</f>
        <v>41</v>
      </c>
      <c r="AV3384" s="34" t="str">
        <f>VLOOKUP(Reten_soc[[#This Row],[Tipo retenciones]],Creados_silog[],4,0)</f>
        <v>HUILA</v>
      </c>
      <c r="AX3384" s="11"/>
    </row>
    <row r="3385" spans="44:50">
      <c r="AR3385" s="1">
        <v>7061</v>
      </c>
      <c r="AS3385" s="1" t="s">
        <v>3611</v>
      </c>
      <c r="AT3385" s="34" t="str">
        <f>VLOOKUP(Reten_soc[[#This Row],[Tipo retenciones]],Creados_silog[],2,0)</f>
        <v>Sobretasa Bomberil La Argentina (Hui)</v>
      </c>
      <c r="AU3385" s="11">
        <f>VLOOKUP(Reten_soc[[#This Row],[Tipo retenciones]],Creados_silog[],3,0)</f>
        <v>41</v>
      </c>
      <c r="AV3385" s="34" t="str">
        <f>VLOOKUP(Reten_soc[[#This Row],[Tipo retenciones]],Creados_silog[],4,0)</f>
        <v>HUILA</v>
      </c>
      <c r="AX3385" s="11"/>
    </row>
    <row r="3386" spans="44:50">
      <c r="AR3386" s="1">
        <v>7061</v>
      </c>
      <c r="AS3386" s="1" t="s">
        <v>3613</v>
      </c>
      <c r="AT3386" s="34" t="str">
        <f>VLOOKUP(Reten_soc[[#This Row],[Tipo retenciones]],Creados_silog[],2,0)</f>
        <v>Retención ICA Bienes Timaná (Hui)</v>
      </c>
      <c r="AU3386" s="11">
        <f>VLOOKUP(Reten_soc[[#This Row],[Tipo retenciones]],Creados_silog[],3,0)</f>
        <v>41</v>
      </c>
      <c r="AV3386" s="34" t="str">
        <f>VLOOKUP(Reten_soc[[#This Row],[Tipo retenciones]],Creados_silog[],4,0)</f>
        <v>HUILA</v>
      </c>
      <c r="AX3386" s="11"/>
    </row>
    <row r="3387" spans="44:50">
      <c r="AR3387" s="1">
        <v>7061</v>
      </c>
      <c r="AS3387" s="1" t="s">
        <v>3615</v>
      </c>
      <c r="AT3387" s="34" t="str">
        <f>VLOOKUP(Reten_soc[[#This Row],[Tipo retenciones]],Creados_silog[],2,0)</f>
        <v>Retención ICA Servicios Timaná Hui)</v>
      </c>
      <c r="AU3387" s="11">
        <f>VLOOKUP(Reten_soc[[#This Row],[Tipo retenciones]],Creados_silog[],3,0)</f>
        <v>41</v>
      </c>
      <c r="AV3387" s="34" t="str">
        <f>VLOOKUP(Reten_soc[[#This Row],[Tipo retenciones]],Creados_silog[],4,0)</f>
        <v>HUILA</v>
      </c>
      <c r="AX3387" s="11"/>
    </row>
    <row r="3388" spans="44:50">
      <c r="AR3388" s="1">
        <v>7061</v>
      </c>
      <c r="AS3388" s="1" t="s">
        <v>3617</v>
      </c>
      <c r="AT3388" s="34" t="str">
        <f>VLOOKUP(Reten_soc[[#This Row],[Tipo retenciones]],Creados_silog[],2,0)</f>
        <v>Sobretasa Bomberil Timaná (Hui)</v>
      </c>
      <c r="AU3388" s="11">
        <f>VLOOKUP(Reten_soc[[#This Row],[Tipo retenciones]],Creados_silog[],3,0)</f>
        <v>41</v>
      </c>
      <c r="AV3388" s="34" t="str">
        <f>VLOOKUP(Reten_soc[[#This Row],[Tipo retenciones]],Creados_silog[],4,0)</f>
        <v>HUILA</v>
      </c>
      <c r="AX3388" s="11"/>
    </row>
    <row r="3389" spans="44:50">
      <c r="AR3389" s="1">
        <v>7061</v>
      </c>
      <c r="AS3389" s="1" t="s">
        <v>3619</v>
      </c>
      <c r="AT3389" s="34" t="str">
        <f>VLOOKUP(Reten_soc[[#This Row],[Tipo retenciones]],Creados_silog[],2,0)</f>
        <v>Retención ICA Bienes Oporapa (Hui)</v>
      </c>
      <c r="AU3389" s="11">
        <f>VLOOKUP(Reten_soc[[#This Row],[Tipo retenciones]],Creados_silog[],3,0)</f>
        <v>41</v>
      </c>
      <c r="AV3389" s="34" t="str">
        <f>VLOOKUP(Reten_soc[[#This Row],[Tipo retenciones]],Creados_silog[],4,0)</f>
        <v>HUILA</v>
      </c>
      <c r="AX3389" s="11"/>
    </row>
    <row r="3390" spans="44:50">
      <c r="AR3390" s="1">
        <v>7061</v>
      </c>
      <c r="AS3390" s="1" t="s">
        <v>3621</v>
      </c>
      <c r="AT3390" s="34" t="str">
        <f>VLOOKUP(Reten_soc[[#This Row],[Tipo retenciones]],Creados_silog[],2,0)</f>
        <v>Retención ICA Bienes Elías (Hui)</v>
      </c>
      <c r="AU3390" s="11">
        <f>VLOOKUP(Reten_soc[[#This Row],[Tipo retenciones]],Creados_silog[],3,0)</f>
        <v>41</v>
      </c>
      <c r="AV3390" s="34" t="str">
        <f>VLOOKUP(Reten_soc[[#This Row],[Tipo retenciones]],Creados_silog[],4,0)</f>
        <v>HUILA</v>
      </c>
      <c r="AX3390" s="11"/>
    </row>
    <row r="3391" spans="44:50">
      <c r="AR3391" s="1">
        <v>7061</v>
      </c>
      <c r="AS3391" s="1" t="s">
        <v>3623</v>
      </c>
      <c r="AT3391" s="34" t="str">
        <f>VLOOKUP(Reten_soc[[#This Row],[Tipo retenciones]],Creados_silog[],2,0)</f>
        <v>Retención ICA Bienes Saladoblanco (Hui)</v>
      </c>
      <c r="AU3391" s="11">
        <f>VLOOKUP(Reten_soc[[#This Row],[Tipo retenciones]],Creados_silog[],3,0)</f>
        <v>41</v>
      </c>
      <c r="AV3391" s="34" t="str">
        <f>VLOOKUP(Reten_soc[[#This Row],[Tipo retenciones]],Creados_silog[],4,0)</f>
        <v>HUILA</v>
      </c>
      <c r="AX3391" s="11"/>
    </row>
    <row r="3392" spans="44:50">
      <c r="AR3392" s="1">
        <v>7061</v>
      </c>
      <c r="AS3392" s="1" t="s">
        <v>3625</v>
      </c>
      <c r="AT3392" s="34" t="str">
        <f>VLOOKUP(Reten_soc[[#This Row],[Tipo retenciones]],Creados_silog[],2,0)</f>
        <v>Retención ICA Bienes Tarqui (Hui)</v>
      </c>
      <c r="AU3392" s="11">
        <f>VLOOKUP(Reten_soc[[#This Row],[Tipo retenciones]],Creados_silog[],3,0)</f>
        <v>41</v>
      </c>
      <c r="AV3392" s="34" t="str">
        <f>VLOOKUP(Reten_soc[[#This Row],[Tipo retenciones]],Creados_silog[],4,0)</f>
        <v>HUILA</v>
      </c>
      <c r="AX3392" s="11"/>
    </row>
    <row r="3393" spans="44:50">
      <c r="AR3393" s="1">
        <v>7061</v>
      </c>
      <c r="AS3393" s="1" t="s">
        <v>3627</v>
      </c>
      <c r="AT3393" s="34" t="str">
        <f>VLOOKUP(Reten_soc[[#This Row],[Tipo retenciones]],Creados_silog[],2,0)</f>
        <v>Retención ICA Bienes Acevedo (Hui)</v>
      </c>
      <c r="AU3393" s="11">
        <f>VLOOKUP(Reten_soc[[#This Row],[Tipo retenciones]],Creados_silog[],3,0)</f>
        <v>41</v>
      </c>
      <c r="AV3393" s="34" t="str">
        <f>VLOOKUP(Reten_soc[[#This Row],[Tipo retenciones]],Creados_silog[],4,0)</f>
        <v>HUILA</v>
      </c>
      <c r="AX3393" s="11"/>
    </row>
    <row r="3394" spans="44:50">
      <c r="AR3394" s="1">
        <v>7061</v>
      </c>
      <c r="AS3394" s="1" t="s">
        <v>3629</v>
      </c>
      <c r="AT3394" s="34" t="str">
        <f>VLOOKUP(Reten_soc[[#This Row],[Tipo retenciones]],Creados_silog[],2,0)</f>
        <v>Retención ICA Bienes Iquira (Hui)</v>
      </c>
      <c r="AU3394" s="11">
        <f>VLOOKUP(Reten_soc[[#This Row],[Tipo retenciones]],Creados_silog[],3,0)</f>
        <v>41</v>
      </c>
      <c r="AV3394" s="34" t="str">
        <f>VLOOKUP(Reten_soc[[#This Row],[Tipo retenciones]],Creados_silog[],4,0)</f>
        <v>HUILA</v>
      </c>
      <c r="AX3394" s="11"/>
    </row>
    <row r="3395" spans="44:50">
      <c r="AR3395" s="1">
        <v>7061</v>
      </c>
      <c r="AS3395" s="1" t="s">
        <v>3098</v>
      </c>
      <c r="AT3395" s="34" t="str">
        <f>VLOOKUP(Reten_soc[[#This Row],[Tipo retenciones]],Creados_silog[],2,0)</f>
        <v>Retención Impuesto EQUIDAD CREE</v>
      </c>
      <c r="AU3395" s="11">
        <f>VLOOKUP(Reten_soc[[#This Row],[Tipo retenciones]],Creados_silog[],3,0)</f>
        <v>0</v>
      </c>
      <c r="AV3395" s="34" t="str">
        <f>VLOOKUP(Reten_soc[[#This Row],[Tipo retenciones]],Creados_silog[],4,0)</f>
        <v>NACIONAL</v>
      </c>
      <c r="AX3395" s="11"/>
    </row>
    <row r="3396" spans="44:50">
      <c r="AR3396" s="1">
        <v>7061</v>
      </c>
      <c r="AS3396" s="1" t="s">
        <v>3101</v>
      </c>
      <c r="AT3396" s="34" t="str">
        <f>VLOOKUP(Reten_soc[[#This Row],[Tipo retenciones]],Creados_silog[],2,0)</f>
        <v>Impuestos Saludables</v>
      </c>
      <c r="AU3396" s="11">
        <f>VLOOKUP(Reten_soc[[#This Row],[Tipo retenciones]],Creados_silog[],3,0)</f>
        <v>0</v>
      </c>
      <c r="AV3396" s="34" t="str">
        <f>VLOOKUP(Reten_soc[[#This Row],[Tipo retenciones]],Creados_silog[],4,0)</f>
        <v>NACIONAL</v>
      </c>
      <c r="AX3396" s="11"/>
    </row>
    <row r="3397" spans="44:50">
      <c r="AR3397" s="1">
        <v>7061</v>
      </c>
      <c r="AS3397" s="1" t="s">
        <v>3104</v>
      </c>
      <c r="AT3397" s="34" t="str">
        <f>VLOOKUP(Reten_soc[[#This Row],[Tipo retenciones]],Creados_silog[],2,0)</f>
        <v>Multas Contractuales</v>
      </c>
      <c r="AU3397" s="11">
        <f>VLOOKUP(Reten_soc[[#This Row],[Tipo retenciones]],Creados_silog[],3,0)</f>
        <v>0</v>
      </c>
      <c r="AV3397" s="34" t="str">
        <f>VLOOKUP(Reten_soc[[#This Row],[Tipo retenciones]],Creados_silog[],4,0)</f>
        <v>NACIONAL</v>
      </c>
      <c r="AX3397" s="11"/>
    </row>
    <row r="3398" spans="44:50">
      <c r="AR3398" s="1">
        <v>7062</v>
      </c>
      <c r="AS3398" s="39" t="s">
        <v>25</v>
      </c>
      <c r="AT3398" s="34" t="str">
        <f>VLOOKUP(Reten_soc[[#This Row],[Tipo retenciones]],Creados_silog[],2,0)</f>
        <v>Retención Impuesto de Renta</v>
      </c>
      <c r="AU3398" s="11">
        <f>VLOOKUP(Reten_soc[[#This Row],[Tipo retenciones]],Creados_silog[],3,0)</f>
        <v>0</v>
      </c>
      <c r="AV3398" s="34" t="str">
        <f>VLOOKUP(Reten_soc[[#This Row],[Tipo retenciones]],Creados_silog[],4,0)</f>
        <v>NACIONAL</v>
      </c>
      <c r="AX3398" s="11"/>
    </row>
    <row r="3399" spans="44:50">
      <c r="AR3399" s="1">
        <v>7062</v>
      </c>
      <c r="AS3399" s="39" t="s">
        <v>94</v>
      </c>
      <c r="AT3399" s="34" t="str">
        <f>VLOOKUP(Reten_soc[[#This Row],[Tipo retenciones]],Creados_silog[],2,0)</f>
        <v>Retención Iva Bienes</v>
      </c>
      <c r="AU3399" s="11">
        <f>VLOOKUP(Reten_soc[[#This Row],[Tipo retenciones]],Creados_silog[],3,0)</f>
        <v>0</v>
      </c>
      <c r="AV3399" s="34" t="str">
        <f>VLOOKUP(Reten_soc[[#This Row],[Tipo retenciones]],Creados_silog[],4,0)</f>
        <v>NACIONAL</v>
      </c>
      <c r="AX3399" s="11"/>
    </row>
    <row r="3400" spans="44:50">
      <c r="AR3400" s="1">
        <v>7062</v>
      </c>
      <c r="AS3400" s="39" t="s">
        <v>108</v>
      </c>
      <c r="AT3400" s="34" t="str">
        <f>VLOOKUP(Reten_soc[[#This Row],[Tipo retenciones]],Creados_silog[],2,0)</f>
        <v>Retención Iva Servicios</v>
      </c>
      <c r="AU3400" s="11">
        <f>VLOOKUP(Reten_soc[[#This Row],[Tipo retenciones]],Creados_silog[],3,0)</f>
        <v>0</v>
      </c>
      <c r="AV3400" s="34" t="str">
        <f>VLOOKUP(Reten_soc[[#This Row],[Tipo retenciones]],Creados_silog[],4,0)</f>
        <v>NACIONAL</v>
      </c>
      <c r="AX3400" s="11"/>
    </row>
    <row r="3401" spans="44:50">
      <c r="AR3401" s="1">
        <v>7062</v>
      </c>
      <c r="AS3401" s="39" t="s">
        <v>1754</v>
      </c>
      <c r="AT3401" s="34" t="str">
        <f>VLOOKUP(Reten_soc[[#This Row],[Tipo retenciones]],Creados_silog[],2,0)</f>
        <v>Retención ICA Bienes Bogotá</v>
      </c>
      <c r="AU3401" s="11">
        <f>VLOOKUP(Reten_soc[[#This Row],[Tipo retenciones]],Creados_silog[],3,0)</f>
        <v>11</v>
      </c>
      <c r="AV3401" s="34" t="str">
        <f>VLOOKUP(Reten_soc[[#This Row],[Tipo retenciones]],Creados_silog[],4,0)</f>
        <v>BOGOTÁ</v>
      </c>
      <c r="AX3401" s="11"/>
    </row>
    <row r="3402" spans="44:50">
      <c r="AR3402" s="1">
        <v>7062</v>
      </c>
      <c r="AS3402" s="39" t="s">
        <v>124</v>
      </c>
      <c r="AT3402" s="34" t="str">
        <f>VLOOKUP(Reten_soc[[#This Row],[Tipo retenciones]],Creados_silog[],2,0)</f>
        <v>Retención ICA Servicios Bogotá</v>
      </c>
      <c r="AU3402" s="11">
        <f>VLOOKUP(Reten_soc[[#This Row],[Tipo retenciones]],Creados_silog[],3,0)</f>
        <v>11</v>
      </c>
      <c r="AV3402" s="34" t="str">
        <f>VLOOKUP(Reten_soc[[#This Row],[Tipo retenciones]],Creados_silog[],4,0)</f>
        <v>BOGOTÁ</v>
      </c>
      <c r="AX3402" s="11"/>
    </row>
    <row r="3403" spans="44:50">
      <c r="AR3403" s="1">
        <v>7062</v>
      </c>
      <c r="AS3403" s="39" t="s">
        <v>132</v>
      </c>
      <c r="AT3403" s="34" t="str">
        <f>VLOOKUP(Reten_soc[[#This Row],[Tipo retenciones]],Creados_silog[],2,0)</f>
        <v>Impuesto de Timbre</v>
      </c>
      <c r="AU3403" s="11">
        <f>VLOOKUP(Reten_soc[[#This Row],[Tipo retenciones]],Creados_silog[],3,0)</f>
        <v>0</v>
      </c>
      <c r="AV3403" s="34" t="str">
        <f>VLOOKUP(Reten_soc[[#This Row],[Tipo retenciones]],Creados_silog[],4,0)</f>
        <v>NACIONAL</v>
      </c>
      <c r="AX3403" s="11"/>
    </row>
    <row r="3404" spans="44:50">
      <c r="AR3404" s="1">
        <v>7062</v>
      </c>
      <c r="AS3404" s="1">
        <v>12</v>
      </c>
      <c r="AT3404" s="34" t="str">
        <f>VLOOKUP(Reten_soc[[#This Row],[Tipo retenciones]],Creados_silog[],2,0)</f>
        <v>Reten Impuesto Renta Activida Alterna I</v>
      </c>
      <c r="AU3404" s="11">
        <f>VLOOKUP(Reten_soc[[#This Row],[Tipo retenciones]],Creados_silog[],3,0)</f>
        <v>0</v>
      </c>
      <c r="AV3404" s="34" t="str">
        <f>VLOOKUP(Reten_soc[[#This Row],[Tipo retenciones]],Creados_silog[],4,0)</f>
        <v>NACIONAL</v>
      </c>
      <c r="AX3404" s="11"/>
    </row>
    <row r="3405" spans="44:50">
      <c r="AR3405" s="1">
        <v>7062</v>
      </c>
      <c r="AS3405" s="1">
        <v>17</v>
      </c>
      <c r="AT3405" s="34" t="str">
        <f>VLOOKUP(Reten_soc[[#This Row],[Tipo retenciones]],Creados_silog[],2,0)</f>
        <v>Reten Impuesto Renta Activida Alterna II</v>
      </c>
      <c r="AU3405" s="11">
        <f>VLOOKUP(Reten_soc[[#This Row],[Tipo retenciones]],Creados_silog[],3,0)</f>
        <v>0</v>
      </c>
      <c r="AV3405" s="34" t="str">
        <f>VLOOKUP(Reten_soc[[#This Row],[Tipo retenciones]],Creados_silog[],4,0)</f>
        <v>NACIONAL</v>
      </c>
      <c r="AX3405" s="11"/>
    </row>
    <row r="3406" spans="44:50">
      <c r="AR3406" s="1">
        <v>7062</v>
      </c>
      <c r="AS3406" s="1" t="s">
        <v>2556</v>
      </c>
      <c r="AT3406" s="34" t="str">
        <f>VLOOKUP(Reten_soc[[#This Row],[Tipo retenciones]],Creados_silog[],2,0)</f>
        <v>Estampilla Pro Unal y demás Un Estatales</v>
      </c>
      <c r="AU3406" s="11">
        <f>VLOOKUP(Reten_soc[[#This Row],[Tipo retenciones]],Creados_silog[],3,0)</f>
        <v>70</v>
      </c>
      <c r="AV3406" s="34" t="str">
        <f>VLOOKUP(Reten_soc[[#This Row],[Tipo retenciones]],Creados_silog[],4,0)</f>
        <v>SUCRE</v>
      </c>
      <c r="AX3406" s="11"/>
    </row>
    <row r="3407" spans="44:50">
      <c r="AR3407" s="1">
        <v>7062</v>
      </c>
      <c r="AS3407" s="1" t="s">
        <v>2637</v>
      </c>
      <c r="AT3407" s="34" t="str">
        <f>VLOOKUP(Reten_soc[[#This Row],[Tipo retenciones]],Creados_silog[],2,0)</f>
        <v>Ahorro Fomento a la Construccion AFC</v>
      </c>
      <c r="AU3407" s="11">
        <f>VLOOKUP(Reten_soc[[#This Row],[Tipo retenciones]],Creados_silog[],3,0)</f>
        <v>0</v>
      </c>
      <c r="AV3407" s="34" t="str">
        <f>VLOOKUP(Reten_soc[[#This Row],[Tipo retenciones]],Creados_silog[],4,0)</f>
        <v>NACIONAL</v>
      </c>
      <c r="AX3407" s="11"/>
    </row>
    <row r="3408" spans="44:50">
      <c r="AR3408" s="1">
        <v>7062</v>
      </c>
      <c r="AS3408" s="1">
        <v>33</v>
      </c>
      <c r="AT3408" s="34" t="str">
        <f>VLOOKUP(Reten_soc[[#This Row],[Tipo retenciones]],Creados_silog[],2,0)</f>
        <v>Retención ICA Bienes Facatativa</v>
      </c>
      <c r="AU3408" s="11">
        <f>VLOOKUP(Reten_soc[[#This Row],[Tipo retenciones]],Creados_silog[],3,0)</f>
        <v>25</v>
      </c>
      <c r="AV3408" s="34" t="str">
        <f>VLOOKUP(Reten_soc[[#This Row],[Tipo retenciones]],Creados_silog[],4,0)</f>
        <v>CUNDINAMARCA</v>
      </c>
      <c r="AX3408" s="11"/>
    </row>
    <row r="3409" spans="44:50">
      <c r="AR3409" s="1">
        <v>7062</v>
      </c>
      <c r="AS3409" s="1">
        <v>34</v>
      </c>
      <c r="AT3409" s="34" t="str">
        <f>VLOOKUP(Reten_soc[[#This Row],[Tipo retenciones]],Creados_silog[],2,0)</f>
        <v>Retención ICA Servicios Facatativa</v>
      </c>
      <c r="AU3409" s="11">
        <f>VLOOKUP(Reten_soc[[#This Row],[Tipo retenciones]],Creados_silog[],3,0)</f>
        <v>25</v>
      </c>
      <c r="AV3409" s="34" t="str">
        <f>VLOOKUP(Reten_soc[[#This Row],[Tipo retenciones]],Creados_silog[],4,0)</f>
        <v>CUNDINAMARCA</v>
      </c>
      <c r="AX3409" s="11"/>
    </row>
    <row r="3410" spans="44:50">
      <c r="AR3410" s="1">
        <v>7062</v>
      </c>
      <c r="AS3410" s="1" t="s">
        <v>2810</v>
      </c>
      <c r="AT3410" s="34" t="str">
        <f>VLOOKUP(Reten_soc[[#This Row],[Tipo retenciones]],Creados_silog[],2,0)</f>
        <v>Impuesto Equidad CREE</v>
      </c>
      <c r="AU3410" s="11">
        <f>VLOOKUP(Reten_soc[[#This Row],[Tipo retenciones]],Creados_silog[],3,0)</f>
        <v>0</v>
      </c>
      <c r="AV3410" s="34" t="str">
        <f>VLOOKUP(Reten_soc[[#This Row],[Tipo retenciones]],Creados_silog[],4,0)</f>
        <v>NACIONAL</v>
      </c>
      <c r="AX3410" s="11"/>
    </row>
    <row r="3411" spans="44:50">
      <c r="AR3411" s="1">
        <v>7062</v>
      </c>
      <c r="AS3411" s="1" t="s">
        <v>2826</v>
      </c>
      <c r="AT3411" s="34" t="str">
        <f>VLOOKUP(Reten_soc[[#This Row],[Tipo retenciones]],Creados_silog[],2,0)</f>
        <v>Contribución contrato de obra</v>
      </c>
      <c r="AU3411" s="11">
        <f>VLOOKUP(Reten_soc[[#This Row],[Tipo retenciones]],Creados_silog[],3,0)</f>
        <v>0</v>
      </c>
      <c r="AV3411" s="34" t="str">
        <f>VLOOKUP(Reten_soc[[#This Row],[Tipo retenciones]],Creados_silog[],4,0)</f>
        <v>NACIONAL</v>
      </c>
      <c r="AX3411" s="11"/>
    </row>
    <row r="3412" spans="44:50">
      <c r="AR3412" s="1">
        <v>7062</v>
      </c>
      <c r="AS3412" s="1" t="s">
        <v>2995</v>
      </c>
      <c r="AT3412" s="34" t="str">
        <f>VLOOKUP(Reten_soc[[#This Row],[Tipo retenciones]],Creados_silog[],2,0)</f>
        <v>Retención Impuesto Solidario Covid19</v>
      </c>
      <c r="AU3412" s="11">
        <f>VLOOKUP(Reten_soc[[#This Row],[Tipo retenciones]],Creados_silog[],3,0)</f>
        <v>0</v>
      </c>
      <c r="AV3412" s="34" t="str">
        <f>VLOOKUP(Reten_soc[[#This Row],[Tipo retenciones]],Creados_silog[],4,0)</f>
        <v>NACIONAL</v>
      </c>
      <c r="AX3412" s="11"/>
    </row>
    <row r="3413" spans="44:50">
      <c r="AR3413" s="1">
        <v>7062</v>
      </c>
      <c r="AS3413" s="1" t="s">
        <v>2998</v>
      </c>
      <c r="AT3413" s="34" t="str">
        <f>VLOOKUP(Reten_soc[[#This Row],[Tipo retenciones]],Creados_silog[],2,0)</f>
        <v>Reten Aport Solidario Voluntario Covid19</v>
      </c>
      <c r="AU3413" s="11">
        <f>VLOOKUP(Reten_soc[[#This Row],[Tipo retenciones]],Creados_silog[],3,0)</f>
        <v>0</v>
      </c>
      <c r="AV3413" s="34" t="str">
        <f>VLOOKUP(Reten_soc[[#This Row],[Tipo retenciones]],Creados_silog[],4,0)</f>
        <v>NACIONAL</v>
      </c>
      <c r="AX3413" s="11"/>
    </row>
    <row r="3414" spans="44:50">
      <c r="AR3414" s="1">
        <v>7062</v>
      </c>
      <c r="AS3414" s="1" t="s">
        <v>3091</v>
      </c>
      <c r="AT3414" s="34" t="str">
        <f>VLOOKUP(Reten_soc[[#This Row],[Tipo retenciones]],Creados_silog[],2,0)</f>
        <v>Ret ICA Servicios Chía (Cundinamarca)</v>
      </c>
      <c r="AU3414" s="11">
        <f>VLOOKUP(Reten_soc[[#This Row],[Tipo retenciones]],Creados_silog[],3,0)</f>
        <v>25</v>
      </c>
      <c r="AV3414" s="34" t="str">
        <f>VLOOKUP(Reten_soc[[#This Row],[Tipo retenciones]],Creados_silog[],4,0)</f>
        <v>CUNDINAMARCA</v>
      </c>
      <c r="AX3414" s="11"/>
    </row>
    <row r="3415" spans="44:50">
      <c r="AR3415" s="1">
        <v>7062</v>
      </c>
      <c r="AS3415" s="1" t="s">
        <v>3098</v>
      </c>
      <c r="AT3415" s="34" t="str">
        <f>VLOOKUP(Reten_soc[[#This Row],[Tipo retenciones]],Creados_silog[],2,0)</f>
        <v>Retención Impuesto EQUIDAD CREE</v>
      </c>
      <c r="AU3415" s="11">
        <f>VLOOKUP(Reten_soc[[#This Row],[Tipo retenciones]],Creados_silog[],3,0)</f>
        <v>0</v>
      </c>
      <c r="AV3415" s="34" t="str">
        <f>VLOOKUP(Reten_soc[[#This Row],[Tipo retenciones]],Creados_silog[],4,0)</f>
        <v>NACIONAL</v>
      </c>
      <c r="AX3415" s="11"/>
    </row>
    <row r="3416" spans="44:50">
      <c r="AR3416" s="1">
        <v>7062</v>
      </c>
      <c r="AS3416" s="1" t="s">
        <v>3101</v>
      </c>
      <c r="AT3416" s="34" t="str">
        <f>VLOOKUP(Reten_soc[[#This Row],[Tipo retenciones]],Creados_silog[],2,0)</f>
        <v>Impuestos Saludables</v>
      </c>
      <c r="AU3416" s="11">
        <f>VLOOKUP(Reten_soc[[#This Row],[Tipo retenciones]],Creados_silog[],3,0)</f>
        <v>0</v>
      </c>
      <c r="AV3416" s="34" t="str">
        <f>VLOOKUP(Reten_soc[[#This Row],[Tipo retenciones]],Creados_silog[],4,0)</f>
        <v>NACIONAL</v>
      </c>
      <c r="AX3416" s="11"/>
    </row>
    <row r="3417" spans="44:50">
      <c r="AR3417" s="1">
        <v>7063</v>
      </c>
      <c r="AS3417" s="39" t="s">
        <v>25</v>
      </c>
      <c r="AT3417" s="34" t="str">
        <f>VLOOKUP(Reten_soc[[#This Row],[Tipo retenciones]],Creados_silog[],2,0)</f>
        <v>Retención Impuesto de Renta</v>
      </c>
      <c r="AU3417" s="11">
        <f>VLOOKUP(Reten_soc[[#This Row],[Tipo retenciones]],Creados_silog[],3,0)</f>
        <v>0</v>
      </c>
      <c r="AV3417" s="34" t="str">
        <f>VLOOKUP(Reten_soc[[#This Row],[Tipo retenciones]],Creados_silog[],4,0)</f>
        <v>NACIONAL</v>
      </c>
      <c r="AX3417" s="11"/>
    </row>
    <row r="3418" spans="44:50">
      <c r="AR3418" s="1">
        <v>7063</v>
      </c>
      <c r="AS3418" s="39" t="s">
        <v>94</v>
      </c>
      <c r="AT3418" s="34" t="str">
        <f>VLOOKUP(Reten_soc[[#This Row],[Tipo retenciones]],Creados_silog[],2,0)</f>
        <v>Retención Iva Bienes</v>
      </c>
      <c r="AU3418" s="11">
        <f>VLOOKUP(Reten_soc[[#This Row],[Tipo retenciones]],Creados_silog[],3,0)</f>
        <v>0</v>
      </c>
      <c r="AV3418" s="34" t="str">
        <f>VLOOKUP(Reten_soc[[#This Row],[Tipo retenciones]],Creados_silog[],4,0)</f>
        <v>NACIONAL</v>
      </c>
      <c r="AX3418" s="11"/>
    </row>
    <row r="3419" spans="44:50">
      <c r="AR3419" s="1">
        <v>7063</v>
      </c>
      <c r="AS3419" s="39" t="s">
        <v>108</v>
      </c>
      <c r="AT3419" s="34" t="str">
        <f>VLOOKUP(Reten_soc[[#This Row],[Tipo retenciones]],Creados_silog[],2,0)</f>
        <v>Retención Iva Servicios</v>
      </c>
      <c r="AU3419" s="11">
        <f>VLOOKUP(Reten_soc[[#This Row],[Tipo retenciones]],Creados_silog[],3,0)</f>
        <v>0</v>
      </c>
      <c r="AV3419" s="34" t="str">
        <f>VLOOKUP(Reten_soc[[#This Row],[Tipo retenciones]],Creados_silog[],4,0)</f>
        <v>NACIONAL</v>
      </c>
      <c r="AX3419" s="11"/>
    </row>
    <row r="3420" spans="44:50">
      <c r="AR3420" s="1">
        <v>7063</v>
      </c>
      <c r="AS3420" s="39" t="s">
        <v>132</v>
      </c>
      <c r="AT3420" s="34" t="str">
        <f>VLOOKUP(Reten_soc[[#This Row],[Tipo retenciones]],Creados_silog[],2,0)</f>
        <v>Impuesto de Timbre</v>
      </c>
      <c r="AU3420" s="11">
        <f>VLOOKUP(Reten_soc[[#This Row],[Tipo retenciones]],Creados_silog[],3,0)</f>
        <v>0</v>
      </c>
      <c r="AV3420" s="34" t="str">
        <f>VLOOKUP(Reten_soc[[#This Row],[Tipo retenciones]],Creados_silog[],4,0)</f>
        <v>NACIONAL</v>
      </c>
      <c r="AX3420" s="11"/>
    </row>
    <row r="3421" spans="44:50">
      <c r="AR3421" s="1">
        <v>7063</v>
      </c>
      <c r="AS3421" s="1">
        <v>12</v>
      </c>
      <c r="AT3421" s="34" t="str">
        <f>VLOOKUP(Reten_soc[[#This Row],[Tipo retenciones]],Creados_silog[],2,0)</f>
        <v>Reten Impuesto Renta Activida Alterna I</v>
      </c>
      <c r="AU3421" s="11">
        <f>VLOOKUP(Reten_soc[[#This Row],[Tipo retenciones]],Creados_silog[],3,0)</f>
        <v>0</v>
      </c>
      <c r="AV3421" s="34" t="str">
        <f>VLOOKUP(Reten_soc[[#This Row],[Tipo retenciones]],Creados_silog[],4,0)</f>
        <v>NACIONAL</v>
      </c>
      <c r="AX3421" s="11"/>
    </row>
    <row r="3422" spans="44:50">
      <c r="AR3422" s="1">
        <v>7063</v>
      </c>
      <c r="AS3422" s="1">
        <v>17</v>
      </c>
      <c r="AT3422" s="34" t="str">
        <f>VLOOKUP(Reten_soc[[#This Row],[Tipo retenciones]],Creados_silog[],2,0)</f>
        <v>Reten Impuesto Renta Activida Alterna II</v>
      </c>
      <c r="AU3422" s="11">
        <f>VLOOKUP(Reten_soc[[#This Row],[Tipo retenciones]],Creados_silog[],3,0)</f>
        <v>0</v>
      </c>
      <c r="AV3422" s="34" t="str">
        <f>VLOOKUP(Reten_soc[[#This Row],[Tipo retenciones]],Creados_silog[],4,0)</f>
        <v>NACIONAL</v>
      </c>
      <c r="AX3422" s="11"/>
    </row>
    <row r="3423" spans="44:50">
      <c r="AR3423" s="1">
        <v>7063</v>
      </c>
      <c r="AS3423" s="1" t="s">
        <v>2556</v>
      </c>
      <c r="AT3423" s="34" t="str">
        <f>VLOOKUP(Reten_soc[[#This Row],[Tipo retenciones]],Creados_silog[],2,0)</f>
        <v>Estampilla Pro Unal y demás Un Estatales</v>
      </c>
      <c r="AU3423" s="11">
        <f>VLOOKUP(Reten_soc[[#This Row],[Tipo retenciones]],Creados_silog[],3,0)</f>
        <v>70</v>
      </c>
      <c r="AV3423" s="34" t="str">
        <f>VLOOKUP(Reten_soc[[#This Row],[Tipo retenciones]],Creados_silog[],4,0)</f>
        <v>SUCRE</v>
      </c>
      <c r="AX3423" s="11"/>
    </row>
    <row r="3424" spans="44:50">
      <c r="AR3424" s="1">
        <v>7063</v>
      </c>
      <c r="AS3424" s="1" t="s">
        <v>2637</v>
      </c>
      <c r="AT3424" s="34" t="str">
        <f>VLOOKUP(Reten_soc[[#This Row],[Tipo retenciones]],Creados_silog[],2,0)</f>
        <v>Ahorro Fomento a la Construccion AFC</v>
      </c>
      <c r="AU3424" s="11">
        <f>VLOOKUP(Reten_soc[[#This Row],[Tipo retenciones]],Creados_silog[],3,0)</f>
        <v>0</v>
      </c>
      <c r="AV3424" s="34" t="str">
        <f>VLOOKUP(Reten_soc[[#This Row],[Tipo retenciones]],Creados_silog[],4,0)</f>
        <v>NACIONAL</v>
      </c>
      <c r="AX3424" s="11"/>
    </row>
    <row r="3425" spans="44:50">
      <c r="AR3425" s="1">
        <v>7063</v>
      </c>
      <c r="AS3425" s="1" t="s">
        <v>2810</v>
      </c>
      <c r="AT3425" s="34" t="str">
        <f>VLOOKUP(Reten_soc[[#This Row],[Tipo retenciones]],Creados_silog[],2,0)</f>
        <v>Impuesto Equidad CREE</v>
      </c>
      <c r="AU3425" s="11">
        <f>VLOOKUP(Reten_soc[[#This Row],[Tipo retenciones]],Creados_silog[],3,0)</f>
        <v>0</v>
      </c>
      <c r="AV3425" s="34" t="str">
        <f>VLOOKUP(Reten_soc[[#This Row],[Tipo retenciones]],Creados_silog[],4,0)</f>
        <v>NACIONAL</v>
      </c>
      <c r="AX3425" s="11"/>
    </row>
    <row r="3426" spans="44:50">
      <c r="AR3426" s="1">
        <v>7063</v>
      </c>
      <c r="AS3426" s="1" t="s">
        <v>2826</v>
      </c>
      <c r="AT3426" s="34" t="str">
        <f>VLOOKUP(Reten_soc[[#This Row],[Tipo retenciones]],Creados_silog[],2,0)</f>
        <v>Contribución contrato de obra</v>
      </c>
      <c r="AU3426" s="11">
        <f>VLOOKUP(Reten_soc[[#This Row],[Tipo retenciones]],Creados_silog[],3,0)</f>
        <v>0</v>
      </c>
      <c r="AV3426" s="34" t="str">
        <f>VLOOKUP(Reten_soc[[#This Row],[Tipo retenciones]],Creados_silog[],4,0)</f>
        <v>NACIONAL</v>
      </c>
      <c r="AX3426" s="11"/>
    </row>
    <row r="3427" spans="44:50">
      <c r="AR3427" s="1">
        <v>7063</v>
      </c>
      <c r="AS3427" s="1" t="s">
        <v>2995</v>
      </c>
      <c r="AT3427" s="34" t="str">
        <f>VLOOKUP(Reten_soc[[#This Row],[Tipo retenciones]],Creados_silog[],2,0)</f>
        <v>Retención Impuesto Solidario Covid19</v>
      </c>
      <c r="AU3427" s="11">
        <f>VLOOKUP(Reten_soc[[#This Row],[Tipo retenciones]],Creados_silog[],3,0)</f>
        <v>0</v>
      </c>
      <c r="AV3427" s="34" t="str">
        <f>VLOOKUP(Reten_soc[[#This Row],[Tipo retenciones]],Creados_silog[],4,0)</f>
        <v>NACIONAL</v>
      </c>
      <c r="AX3427" s="11"/>
    </row>
    <row r="3428" spans="44:50">
      <c r="AR3428" s="1">
        <v>7063</v>
      </c>
      <c r="AS3428" s="1" t="s">
        <v>2998</v>
      </c>
      <c r="AT3428" s="34" t="str">
        <f>VLOOKUP(Reten_soc[[#This Row],[Tipo retenciones]],Creados_silog[],2,0)</f>
        <v>Reten Aport Solidario Voluntario Covid19</v>
      </c>
      <c r="AU3428" s="11">
        <f>VLOOKUP(Reten_soc[[#This Row],[Tipo retenciones]],Creados_silog[],3,0)</f>
        <v>0</v>
      </c>
      <c r="AV3428" s="34" t="str">
        <f>VLOOKUP(Reten_soc[[#This Row],[Tipo retenciones]],Creados_silog[],4,0)</f>
        <v>NACIONAL</v>
      </c>
      <c r="AX3428" s="11"/>
    </row>
    <row r="3429" spans="44:50">
      <c r="AR3429" s="1">
        <v>7063</v>
      </c>
      <c r="AS3429" s="1">
        <v>78</v>
      </c>
      <c r="AT3429" s="34" t="str">
        <f>VLOOKUP(Reten_soc[[#This Row],[Tipo retenciones]],Creados_silog[],2,0)</f>
        <v>Retención ICA Bienes Pasto</v>
      </c>
      <c r="AU3429" s="11">
        <f>VLOOKUP(Reten_soc[[#This Row],[Tipo retenciones]],Creados_silog[],3,0)</f>
        <v>52</v>
      </c>
      <c r="AV3429" s="34" t="str">
        <f>VLOOKUP(Reten_soc[[#This Row],[Tipo retenciones]],Creados_silog[],4,0)</f>
        <v>NARIÑO</v>
      </c>
      <c r="AX3429" s="11"/>
    </row>
    <row r="3430" spans="44:50">
      <c r="AR3430" s="1">
        <v>7063</v>
      </c>
      <c r="AS3430" s="1">
        <v>79</v>
      </c>
      <c r="AT3430" s="34" t="str">
        <f>VLOOKUP(Reten_soc[[#This Row],[Tipo retenciones]],Creados_silog[],2,0)</f>
        <v>Retención ICA Servicios Pasto</v>
      </c>
      <c r="AU3430" s="11">
        <f>VLOOKUP(Reten_soc[[#This Row],[Tipo retenciones]],Creados_silog[],3,0)</f>
        <v>52</v>
      </c>
      <c r="AV3430" s="34" t="str">
        <f>VLOOKUP(Reten_soc[[#This Row],[Tipo retenciones]],Creados_silog[],4,0)</f>
        <v>NARIÑO</v>
      </c>
      <c r="AX3430" s="11"/>
    </row>
    <row r="3431" spans="44:50">
      <c r="AR3431" s="1">
        <v>7063</v>
      </c>
      <c r="AS3431" s="1">
        <v>84</v>
      </c>
      <c r="AT3431" s="34" t="str">
        <f>VLOOKUP(Reten_soc[[#This Row],[Tipo retenciones]],Creados_silog[],2,0)</f>
        <v>Estampilla prodesarrollo UDENAR</v>
      </c>
      <c r="AU3431" s="11">
        <f>VLOOKUP(Reten_soc[[#This Row],[Tipo retenciones]],Creados_silog[],3,0)</f>
        <v>0</v>
      </c>
      <c r="AV3431" s="34" t="str">
        <f>VLOOKUP(Reten_soc[[#This Row],[Tipo retenciones]],Creados_silog[],4,0)</f>
        <v>NACIONAL</v>
      </c>
      <c r="AX3431" s="11"/>
    </row>
    <row r="3432" spans="44:50">
      <c r="AR3432" s="1">
        <v>7063</v>
      </c>
      <c r="AS3432" s="1" t="s">
        <v>3098</v>
      </c>
      <c r="AT3432" s="34" t="str">
        <f>VLOOKUP(Reten_soc[[#This Row],[Tipo retenciones]],Creados_silog[],2,0)</f>
        <v>Retención Impuesto EQUIDAD CREE</v>
      </c>
      <c r="AU3432" s="11">
        <f>VLOOKUP(Reten_soc[[#This Row],[Tipo retenciones]],Creados_silog[],3,0)</f>
        <v>0</v>
      </c>
      <c r="AV3432" s="34" t="str">
        <f>VLOOKUP(Reten_soc[[#This Row],[Tipo retenciones]],Creados_silog[],4,0)</f>
        <v>NACIONAL</v>
      </c>
      <c r="AX3432" s="11"/>
    </row>
    <row r="3433" spans="44:50">
      <c r="AR3433" s="1">
        <v>7063</v>
      </c>
      <c r="AS3433" s="1" t="s">
        <v>3104</v>
      </c>
      <c r="AT3433" s="34" t="str">
        <f>VLOOKUP(Reten_soc[[#This Row],[Tipo retenciones]],Creados_silog[],2,0)</f>
        <v>Multas Contractuales</v>
      </c>
      <c r="AU3433" s="11">
        <f>VLOOKUP(Reten_soc[[#This Row],[Tipo retenciones]],Creados_silog[],3,0)</f>
        <v>0</v>
      </c>
      <c r="AV3433" s="34" t="str">
        <f>VLOOKUP(Reten_soc[[#This Row],[Tipo retenciones]],Creados_silog[],4,0)</f>
        <v>NACIONAL</v>
      </c>
      <c r="AX3433" s="11"/>
    </row>
    <row r="3434" spans="44:50">
      <c r="AR3434" s="1">
        <v>7064</v>
      </c>
      <c r="AS3434" s="39" t="s">
        <v>25</v>
      </c>
      <c r="AT3434" s="34" t="str">
        <f>VLOOKUP(Reten_soc[[#This Row],[Tipo retenciones]],Creados_silog[],2,0)</f>
        <v>Retención Impuesto de Renta</v>
      </c>
      <c r="AU3434" s="11">
        <f>VLOOKUP(Reten_soc[[#This Row],[Tipo retenciones]],Creados_silog[],3,0)</f>
        <v>0</v>
      </c>
      <c r="AV3434" s="34" t="str">
        <f>VLOOKUP(Reten_soc[[#This Row],[Tipo retenciones]],Creados_silog[],4,0)</f>
        <v>NACIONAL</v>
      </c>
      <c r="AX3434" s="11"/>
    </row>
    <row r="3435" spans="44:50">
      <c r="AR3435" s="1">
        <v>7064</v>
      </c>
      <c r="AS3435" s="39" t="s">
        <v>94</v>
      </c>
      <c r="AT3435" s="34" t="str">
        <f>VLOOKUP(Reten_soc[[#This Row],[Tipo retenciones]],Creados_silog[],2,0)</f>
        <v>Retención Iva Bienes</v>
      </c>
      <c r="AU3435" s="11">
        <f>VLOOKUP(Reten_soc[[#This Row],[Tipo retenciones]],Creados_silog[],3,0)</f>
        <v>0</v>
      </c>
      <c r="AV3435" s="34" t="str">
        <f>VLOOKUP(Reten_soc[[#This Row],[Tipo retenciones]],Creados_silog[],4,0)</f>
        <v>NACIONAL</v>
      </c>
      <c r="AX3435" s="11"/>
    </row>
    <row r="3436" spans="44:50">
      <c r="AR3436" s="1">
        <v>7064</v>
      </c>
      <c r="AS3436" s="39" t="s">
        <v>108</v>
      </c>
      <c r="AT3436" s="34" t="str">
        <f>VLOOKUP(Reten_soc[[#This Row],[Tipo retenciones]],Creados_silog[],2,0)</f>
        <v>Retención Iva Servicios</v>
      </c>
      <c r="AU3436" s="11">
        <f>VLOOKUP(Reten_soc[[#This Row],[Tipo retenciones]],Creados_silog[],3,0)</f>
        <v>0</v>
      </c>
      <c r="AV3436" s="34" t="str">
        <f>VLOOKUP(Reten_soc[[#This Row],[Tipo retenciones]],Creados_silog[],4,0)</f>
        <v>NACIONAL</v>
      </c>
      <c r="AX3436" s="11"/>
    </row>
    <row r="3437" spans="44:50">
      <c r="AR3437" s="1">
        <v>7064</v>
      </c>
      <c r="AS3437" s="39" t="s">
        <v>132</v>
      </c>
      <c r="AT3437" s="34" t="str">
        <f>VLOOKUP(Reten_soc[[#This Row],[Tipo retenciones]],Creados_silog[],2,0)</f>
        <v>Impuesto de Timbre</v>
      </c>
      <c r="AU3437" s="11">
        <f>VLOOKUP(Reten_soc[[#This Row],[Tipo retenciones]],Creados_silog[],3,0)</f>
        <v>0</v>
      </c>
      <c r="AV3437" s="34" t="str">
        <f>VLOOKUP(Reten_soc[[#This Row],[Tipo retenciones]],Creados_silog[],4,0)</f>
        <v>NACIONAL</v>
      </c>
      <c r="AX3437" s="11"/>
    </row>
    <row r="3438" spans="44:50">
      <c r="AR3438" s="1">
        <v>7064</v>
      </c>
      <c r="AS3438" s="1">
        <v>12</v>
      </c>
      <c r="AT3438" s="34" t="str">
        <f>VLOOKUP(Reten_soc[[#This Row],[Tipo retenciones]],Creados_silog[],2,0)</f>
        <v>Reten Impuesto Renta Activida Alterna I</v>
      </c>
      <c r="AU3438" s="11">
        <f>VLOOKUP(Reten_soc[[#This Row],[Tipo retenciones]],Creados_silog[],3,0)</f>
        <v>0</v>
      </c>
      <c r="AV3438" s="34" t="str">
        <f>VLOOKUP(Reten_soc[[#This Row],[Tipo retenciones]],Creados_silog[],4,0)</f>
        <v>NACIONAL</v>
      </c>
      <c r="AX3438" s="11"/>
    </row>
    <row r="3439" spans="44:50">
      <c r="AR3439" s="1">
        <v>7064</v>
      </c>
      <c r="AS3439" s="1">
        <v>17</v>
      </c>
      <c r="AT3439" s="34" t="str">
        <f>VLOOKUP(Reten_soc[[#This Row],[Tipo retenciones]],Creados_silog[],2,0)</f>
        <v>Reten Impuesto Renta Activida Alterna II</v>
      </c>
      <c r="AU3439" s="11">
        <f>VLOOKUP(Reten_soc[[#This Row],[Tipo retenciones]],Creados_silog[],3,0)</f>
        <v>0</v>
      </c>
      <c r="AV3439" s="34" t="str">
        <f>VLOOKUP(Reten_soc[[#This Row],[Tipo retenciones]],Creados_silog[],4,0)</f>
        <v>NACIONAL</v>
      </c>
      <c r="AX3439" s="11"/>
    </row>
    <row r="3440" spans="44:50">
      <c r="AR3440" s="1">
        <v>7064</v>
      </c>
      <c r="AS3440" s="1" t="s">
        <v>2556</v>
      </c>
      <c r="AT3440" s="34" t="str">
        <f>VLOOKUP(Reten_soc[[#This Row],[Tipo retenciones]],Creados_silog[],2,0)</f>
        <v>Estampilla Pro Unal y demás Un Estatales</v>
      </c>
      <c r="AU3440" s="11">
        <f>VLOOKUP(Reten_soc[[#This Row],[Tipo retenciones]],Creados_silog[],3,0)</f>
        <v>70</v>
      </c>
      <c r="AV3440" s="34" t="str">
        <f>VLOOKUP(Reten_soc[[#This Row],[Tipo retenciones]],Creados_silog[],4,0)</f>
        <v>SUCRE</v>
      </c>
      <c r="AX3440" s="11"/>
    </row>
    <row r="3441" spans="44:50">
      <c r="AR3441" s="1">
        <v>7064</v>
      </c>
      <c r="AS3441" s="1" t="s">
        <v>2637</v>
      </c>
      <c r="AT3441" s="34" t="str">
        <f>VLOOKUP(Reten_soc[[#This Row],[Tipo retenciones]],Creados_silog[],2,0)</f>
        <v>Ahorro Fomento a la Construccion AFC</v>
      </c>
      <c r="AU3441" s="11">
        <f>VLOOKUP(Reten_soc[[#This Row],[Tipo retenciones]],Creados_silog[],3,0)</f>
        <v>0</v>
      </c>
      <c r="AV3441" s="34" t="str">
        <f>VLOOKUP(Reten_soc[[#This Row],[Tipo retenciones]],Creados_silog[],4,0)</f>
        <v>NACIONAL</v>
      </c>
      <c r="AX3441" s="11"/>
    </row>
    <row r="3442" spans="44:50">
      <c r="AR3442" s="1">
        <v>7064</v>
      </c>
      <c r="AS3442" s="1" t="s">
        <v>2810</v>
      </c>
      <c r="AT3442" s="34" t="str">
        <f>VLOOKUP(Reten_soc[[#This Row],[Tipo retenciones]],Creados_silog[],2,0)</f>
        <v>Impuesto Equidad CREE</v>
      </c>
      <c r="AU3442" s="11">
        <f>VLOOKUP(Reten_soc[[#This Row],[Tipo retenciones]],Creados_silog[],3,0)</f>
        <v>0</v>
      </c>
      <c r="AV3442" s="34" t="str">
        <f>VLOOKUP(Reten_soc[[#This Row],[Tipo retenciones]],Creados_silog[],4,0)</f>
        <v>NACIONAL</v>
      </c>
      <c r="AX3442" s="11"/>
    </row>
    <row r="3443" spans="44:50">
      <c r="AR3443" s="1">
        <v>7064</v>
      </c>
      <c r="AS3443" s="1" t="s">
        <v>2826</v>
      </c>
      <c r="AT3443" s="34" t="str">
        <f>VLOOKUP(Reten_soc[[#This Row],[Tipo retenciones]],Creados_silog[],2,0)</f>
        <v>Contribución contrato de obra</v>
      </c>
      <c r="AU3443" s="11">
        <f>VLOOKUP(Reten_soc[[#This Row],[Tipo retenciones]],Creados_silog[],3,0)</f>
        <v>0</v>
      </c>
      <c r="AV3443" s="34" t="str">
        <f>VLOOKUP(Reten_soc[[#This Row],[Tipo retenciones]],Creados_silog[],4,0)</f>
        <v>NACIONAL</v>
      </c>
      <c r="AX3443" s="11"/>
    </row>
    <row r="3444" spans="44:50">
      <c r="AR3444" s="1">
        <v>7064</v>
      </c>
      <c r="AS3444" s="1" t="s">
        <v>2995</v>
      </c>
      <c r="AT3444" s="34" t="str">
        <f>VLOOKUP(Reten_soc[[#This Row],[Tipo retenciones]],Creados_silog[],2,0)</f>
        <v>Retención Impuesto Solidario Covid19</v>
      </c>
      <c r="AU3444" s="11">
        <f>VLOOKUP(Reten_soc[[#This Row],[Tipo retenciones]],Creados_silog[],3,0)</f>
        <v>0</v>
      </c>
      <c r="AV3444" s="34" t="str">
        <f>VLOOKUP(Reten_soc[[#This Row],[Tipo retenciones]],Creados_silog[],4,0)</f>
        <v>NACIONAL</v>
      </c>
      <c r="AX3444" s="11"/>
    </row>
    <row r="3445" spans="44:50">
      <c r="AR3445" s="1">
        <v>7064</v>
      </c>
      <c r="AS3445" s="1" t="s">
        <v>2998</v>
      </c>
      <c r="AT3445" s="34" t="str">
        <f>VLOOKUP(Reten_soc[[#This Row],[Tipo retenciones]],Creados_silog[],2,0)</f>
        <v>Reten Aport Solidario Voluntario Covid19</v>
      </c>
      <c r="AU3445" s="11">
        <f>VLOOKUP(Reten_soc[[#This Row],[Tipo retenciones]],Creados_silog[],3,0)</f>
        <v>0</v>
      </c>
      <c r="AV3445" s="34" t="str">
        <f>VLOOKUP(Reten_soc[[#This Row],[Tipo retenciones]],Creados_silog[],4,0)</f>
        <v>NACIONAL</v>
      </c>
      <c r="AX3445" s="11"/>
    </row>
    <row r="3446" spans="44:50">
      <c r="AR3446" s="1">
        <v>7064</v>
      </c>
      <c r="AS3446" s="1">
        <v>64</v>
      </c>
      <c r="AT3446" s="34" t="str">
        <f>VLOOKUP(Reten_soc[[#This Row],[Tipo retenciones]],Creados_silog[],2,0)</f>
        <v>Retención ICA Bienes Bucaramanga</v>
      </c>
      <c r="AU3446" s="11">
        <f>VLOOKUP(Reten_soc[[#This Row],[Tipo retenciones]],Creados_silog[],3,0)</f>
        <v>68</v>
      </c>
      <c r="AV3446" s="34" t="str">
        <f>VLOOKUP(Reten_soc[[#This Row],[Tipo retenciones]],Creados_silog[],4,0)</f>
        <v>SANTANDER</v>
      </c>
      <c r="AX3446" s="11"/>
    </row>
    <row r="3447" spans="44:50">
      <c r="AR3447" s="1">
        <v>7064</v>
      </c>
      <c r="AS3447" s="1">
        <v>65</v>
      </c>
      <c r="AT3447" s="34" t="str">
        <f>VLOOKUP(Reten_soc[[#This Row],[Tipo retenciones]],Creados_silog[],2,0)</f>
        <v>Retención ICA Servicios Bucaramanga</v>
      </c>
      <c r="AU3447" s="11">
        <f>VLOOKUP(Reten_soc[[#This Row],[Tipo retenciones]],Creados_silog[],3,0)</f>
        <v>68</v>
      </c>
      <c r="AV3447" s="34" t="str">
        <f>VLOOKUP(Reten_soc[[#This Row],[Tipo retenciones]],Creados_silog[],4,0)</f>
        <v>SANTANDER</v>
      </c>
      <c r="AX3447" s="11"/>
    </row>
    <row r="3448" spans="44:50">
      <c r="AR3448" s="1">
        <v>7064</v>
      </c>
      <c r="AS3448" s="1" t="s">
        <v>3279</v>
      </c>
      <c r="AT3448" s="34" t="str">
        <f>VLOOKUP(Reten_soc[[#This Row],[Tipo retenciones]],Creados_silog[],2,0)</f>
        <v>Retención ICA Bienes El Socorro (Sant)</v>
      </c>
      <c r="AU3448" s="11">
        <f>VLOOKUP(Reten_soc[[#This Row],[Tipo retenciones]],Creados_silog[],3,0)</f>
        <v>68</v>
      </c>
      <c r="AV3448" s="34" t="str">
        <f>VLOOKUP(Reten_soc[[#This Row],[Tipo retenciones]],Creados_silog[],4,0)</f>
        <v>SANTANDER</v>
      </c>
      <c r="AX3448" s="11"/>
    </row>
    <row r="3449" spans="44:50">
      <c r="AR3449" s="1">
        <v>7064</v>
      </c>
      <c r="AS3449" s="1" t="s">
        <v>3281</v>
      </c>
      <c r="AT3449" s="34" t="str">
        <f>VLOOKUP(Reten_soc[[#This Row],[Tipo retenciones]],Creados_silog[],2,0)</f>
        <v>Retención ICA Servicios El Socorro (Sant</v>
      </c>
      <c r="AU3449" s="11">
        <f>VLOOKUP(Reten_soc[[#This Row],[Tipo retenciones]],Creados_silog[],3,0)</f>
        <v>68</v>
      </c>
      <c r="AV3449" s="34" t="str">
        <f>VLOOKUP(Reten_soc[[#This Row],[Tipo retenciones]],Creados_silog[],4,0)</f>
        <v>SANTANDER</v>
      </c>
      <c r="AX3449" s="11"/>
    </row>
    <row r="3450" spans="44:50">
      <c r="AR3450" s="1">
        <v>7064</v>
      </c>
      <c r="AS3450" s="1" t="s">
        <v>3283</v>
      </c>
      <c r="AT3450" s="34" t="str">
        <f>VLOOKUP(Reten_soc[[#This Row],[Tipo retenciones]],Creados_silog[],2,0)</f>
        <v>Retención ICA Bienes San Gil (Santander)</v>
      </c>
      <c r="AU3450" s="11">
        <f>VLOOKUP(Reten_soc[[#This Row],[Tipo retenciones]],Creados_silog[],3,0)</f>
        <v>68</v>
      </c>
      <c r="AV3450" s="34" t="str">
        <f>VLOOKUP(Reten_soc[[#This Row],[Tipo retenciones]],Creados_silog[],4,0)</f>
        <v>SANTANDER</v>
      </c>
      <c r="AX3450" s="11"/>
    </row>
    <row r="3451" spans="44:50">
      <c r="AR3451" s="1">
        <v>7064</v>
      </c>
      <c r="AS3451" s="1" t="s">
        <v>3286</v>
      </c>
      <c r="AT3451" s="34" t="str">
        <f>VLOOKUP(Reten_soc[[#This Row],[Tipo retenciones]],Creados_silog[],2,0)</f>
        <v>Retención ICA Servicios San Gil (Sant)</v>
      </c>
      <c r="AU3451" s="11">
        <f>VLOOKUP(Reten_soc[[#This Row],[Tipo retenciones]],Creados_silog[],3,0)</f>
        <v>68</v>
      </c>
      <c r="AV3451" s="34" t="str">
        <f>VLOOKUP(Reten_soc[[#This Row],[Tipo retenciones]],Creados_silog[],4,0)</f>
        <v>SANTANDER</v>
      </c>
      <c r="AX3451" s="11"/>
    </row>
    <row r="3452" spans="44:50">
      <c r="AR3452" s="1">
        <v>7064</v>
      </c>
      <c r="AS3452" s="1" t="s">
        <v>3093</v>
      </c>
      <c r="AT3452" s="34" t="str">
        <f>VLOOKUP(Reten_soc[[#This Row],[Tipo retenciones]],Creados_silog[],2,0)</f>
        <v>Retencion tasa bomberil Bucaramanga</v>
      </c>
      <c r="AU3452" s="11">
        <f>VLOOKUP(Reten_soc[[#This Row],[Tipo retenciones]],Creados_silog[],3,0)</f>
        <v>68</v>
      </c>
      <c r="AV3452" s="34" t="str">
        <f>VLOOKUP(Reten_soc[[#This Row],[Tipo retenciones]],Creados_silog[],4,0)</f>
        <v>SANTANDER</v>
      </c>
      <c r="AX3452" s="11"/>
    </row>
    <row r="3453" spans="44:50">
      <c r="AR3453" s="1">
        <v>7064</v>
      </c>
      <c r="AS3453" s="1" t="s">
        <v>3345</v>
      </c>
      <c r="AT3453" s="34" t="str">
        <f>VLOOKUP(Reten_soc[[#This Row],[Tipo retenciones]],Creados_silog[],2,0)</f>
        <v>Retencion avisos y tableros Bucaramanga</v>
      </c>
      <c r="AU3453" s="11">
        <f>VLOOKUP(Reten_soc[[#This Row],[Tipo retenciones]],Creados_silog[],3,0)</f>
        <v>68</v>
      </c>
      <c r="AV3453" s="34" t="str">
        <f>VLOOKUP(Reten_soc[[#This Row],[Tipo retenciones]],Creados_silog[],4,0)</f>
        <v>SANTANDER</v>
      </c>
      <c r="AX3453" s="11"/>
    </row>
    <row r="3454" spans="44:50">
      <c r="AR3454" s="1">
        <v>7064</v>
      </c>
      <c r="AS3454" s="1" t="s">
        <v>3098</v>
      </c>
      <c r="AT3454" s="34" t="str">
        <f>VLOOKUP(Reten_soc[[#This Row],[Tipo retenciones]],Creados_silog[],2,0)</f>
        <v>Retención Impuesto EQUIDAD CREE</v>
      </c>
      <c r="AU3454" s="11">
        <f>VLOOKUP(Reten_soc[[#This Row],[Tipo retenciones]],Creados_silog[],3,0)</f>
        <v>0</v>
      </c>
      <c r="AV3454" s="34" t="str">
        <f>VLOOKUP(Reten_soc[[#This Row],[Tipo retenciones]],Creados_silog[],4,0)</f>
        <v>NACIONAL</v>
      </c>
      <c r="AX3454" s="11"/>
    </row>
    <row r="3455" spans="44:50">
      <c r="AR3455" s="1">
        <v>7064</v>
      </c>
      <c r="AS3455" s="1" t="s">
        <v>3101</v>
      </c>
      <c r="AT3455" s="34" t="str">
        <f>VLOOKUP(Reten_soc[[#This Row],[Tipo retenciones]],Creados_silog[],2,0)</f>
        <v>Impuestos Saludables</v>
      </c>
      <c r="AU3455" s="11">
        <f>VLOOKUP(Reten_soc[[#This Row],[Tipo retenciones]],Creados_silog[],3,0)</f>
        <v>0</v>
      </c>
      <c r="AV3455" s="34" t="str">
        <f>VLOOKUP(Reten_soc[[#This Row],[Tipo retenciones]],Creados_silog[],4,0)</f>
        <v>NACIONAL</v>
      </c>
      <c r="AX3455" s="11"/>
    </row>
    <row r="3456" spans="44:50">
      <c r="AR3456" s="1">
        <v>7065</v>
      </c>
      <c r="AS3456" s="39" t="s">
        <v>25</v>
      </c>
      <c r="AT3456" s="34" t="str">
        <f>VLOOKUP(Reten_soc[[#This Row],[Tipo retenciones]],Creados_silog[],2,0)</f>
        <v>Retención Impuesto de Renta</v>
      </c>
      <c r="AU3456" s="11">
        <f>VLOOKUP(Reten_soc[[#This Row],[Tipo retenciones]],Creados_silog[],3,0)</f>
        <v>0</v>
      </c>
      <c r="AV3456" s="34" t="str">
        <f>VLOOKUP(Reten_soc[[#This Row],[Tipo retenciones]],Creados_silog[],4,0)</f>
        <v>NACIONAL</v>
      </c>
      <c r="AX3456" s="11"/>
    </row>
    <row r="3457" spans="44:50">
      <c r="AR3457" s="1">
        <v>7065</v>
      </c>
      <c r="AS3457" s="39" t="s">
        <v>94</v>
      </c>
      <c r="AT3457" s="34" t="str">
        <f>VLOOKUP(Reten_soc[[#This Row],[Tipo retenciones]],Creados_silog[],2,0)</f>
        <v>Retención Iva Bienes</v>
      </c>
      <c r="AU3457" s="11">
        <f>VLOOKUP(Reten_soc[[#This Row],[Tipo retenciones]],Creados_silog[],3,0)</f>
        <v>0</v>
      </c>
      <c r="AV3457" s="34" t="str">
        <f>VLOOKUP(Reten_soc[[#This Row],[Tipo retenciones]],Creados_silog[],4,0)</f>
        <v>NACIONAL</v>
      </c>
      <c r="AX3457" s="11"/>
    </row>
    <row r="3458" spans="44:50">
      <c r="AR3458" s="1">
        <v>7065</v>
      </c>
      <c r="AS3458" s="39" t="s">
        <v>108</v>
      </c>
      <c r="AT3458" s="34" t="str">
        <f>VLOOKUP(Reten_soc[[#This Row],[Tipo retenciones]],Creados_silog[],2,0)</f>
        <v>Retención Iva Servicios</v>
      </c>
      <c r="AU3458" s="11">
        <f>VLOOKUP(Reten_soc[[#This Row],[Tipo retenciones]],Creados_silog[],3,0)</f>
        <v>0</v>
      </c>
      <c r="AV3458" s="34" t="str">
        <f>VLOOKUP(Reten_soc[[#This Row],[Tipo retenciones]],Creados_silog[],4,0)</f>
        <v>NACIONAL</v>
      </c>
      <c r="AX3458" s="11"/>
    </row>
    <row r="3459" spans="44:50">
      <c r="AR3459" s="1">
        <v>7065</v>
      </c>
      <c r="AS3459" s="39" t="s">
        <v>132</v>
      </c>
      <c r="AT3459" s="34" t="str">
        <f>VLOOKUP(Reten_soc[[#This Row],[Tipo retenciones]],Creados_silog[],2,0)</f>
        <v>Impuesto de Timbre</v>
      </c>
      <c r="AU3459" s="11">
        <f>VLOOKUP(Reten_soc[[#This Row],[Tipo retenciones]],Creados_silog[],3,0)</f>
        <v>0</v>
      </c>
      <c r="AV3459" s="34" t="str">
        <f>VLOOKUP(Reten_soc[[#This Row],[Tipo retenciones]],Creados_silog[],4,0)</f>
        <v>NACIONAL</v>
      </c>
      <c r="AX3459" s="11"/>
    </row>
    <row r="3460" spans="44:50">
      <c r="AR3460" s="1">
        <v>7065</v>
      </c>
      <c r="AS3460" s="1">
        <v>12</v>
      </c>
      <c r="AT3460" s="34" t="str">
        <f>VLOOKUP(Reten_soc[[#This Row],[Tipo retenciones]],Creados_silog[],2,0)</f>
        <v>Reten Impuesto Renta Activida Alterna I</v>
      </c>
      <c r="AU3460" s="11">
        <f>VLOOKUP(Reten_soc[[#This Row],[Tipo retenciones]],Creados_silog[],3,0)</f>
        <v>0</v>
      </c>
      <c r="AV3460" s="34" t="str">
        <f>VLOOKUP(Reten_soc[[#This Row],[Tipo retenciones]],Creados_silog[],4,0)</f>
        <v>NACIONAL</v>
      </c>
      <c r="AX3460" s="11"/>
    </row>
    <row r="3461" spans="44:50">
      <c r="AR3461" s="1">
        <v>7065</v>
      </c>
      <c r="AS3461" s="1">
        <v>17</v>
      </c>
      <c r="AT3461" s="34" t="str">
        <f>VLOOKUP(Reten_soc[[#This Row],[Tipo retenciones]],Creados_silog[],2,0)</f>
        <v>Reten Impuesto Renta Activida Alterna II</v>
      </c>
      <c r="AU3461" s="11">
        <f>VLOOKUP(Reten_soc[[#This Row],[Tipo retenciones]],Creados_silog[],3,0)</f>
        <v>0</v>
      </c>
      <c r="AV3461" s="34" t="str">
        <f>VLOOKUP(Reten_soc[[#This Row],[Tipo retenciones]],Creados_silog[],4,0)</f>
        <v>NACIONAL</v>
      </c>
      <c r="AX3461" s="11"/>
    </row>
    <row r="3462" spans="44:50">
      <c r="AR3462" s="1">
        <v>7065</v>
      </c>
      <c r="AS3462" s="1" t="s">
        <v>2556</v>
      </c>
      <c r="AT3462" s="34" t="str">
        <f>VLOOKUP(Reten_soc[[#This Row],[Tipo retenciones]],Creados_silog[],2,0)</f>
        <v>Estampilla Pro Unal y demás Un Estatales</v>
      </c>
      <c r="AU3462" s="11">
        <f>VLOOKUP(Reten_soc[[#This Row],[Tipo retenciones]],Creados_silog[],3,0)</f>
        <v>70</v>
      </c>
      <c r="AV3462" s="34" t="str">
        <f>VLOOKUP(Reten_soc[[#This Row],[Tipo retenciones]],Creados_silog[],4,0)</f>
        <v>SUCRE</v>
      </c>
      <c r="AX3462" s="11"/>
    </row>
    <row r="3463" spans="44:50">
      <c r="AR3463" s="1">
        <v>7065</v>
      </c>
      <c r="AS3463" s="1" t="s">
        <v>2637</v>
      </c>
      <c r="AT3463" s="34" t="str">
        <f>VLOOKUP(Reten_soc[[#This Row],[Tipo retenciones]],Creados_silog[],2,0)</f>
        <v>Ahorro Fomento a la Construccion AFC</v>
      </c>
      <c r="AU3463" s="11">
        <f>VLOOKUP(Reten_soc[[#This Row],[Tipo retenciones]],Creados_silog[],3,0)</f>
        <v>0</v>
      </c>
      <c r="AV3463" s="34" t="str">
        <f>VLOOKUP(Reten_soc[[#This Row],[Tipo retenciones]],Creados_silog[],4,0)</f>
        <v>NACIONAL</v>
      </c>
      <c r="AX3463" s="11"/>
    </row>
    <row r="3464" spans="44:50">
      <c r="AR3464" s="1">
        <v>7065</v>
      </c>
      <c r="AS3464" s="1" t="s">
        <v>2782</v>
      </c>
      <c r="AT3464" s="34" t="str">
        <f>VLOOKUP(Reten_soc[[#This Row],[Tipo retenciones]],Creados_silog[],2,0)</f>
        <v>Estampilla Pro Universidad de Cartagena</v>
      </c>
      <c r="AU3464" s="11">
        <f>VLOOKUP(Reten_soc[[#This Row],[Tipo retenciones]],Creados_silog[],3,0)</f>
        <v>13</v>
      </c>
      <c r="AV3464" s="34" t="str">
        <f>VLOOKUP(Reten_soc[[#This Row],[Tipo retenciones]],Creados_silog[],4,0)</f>
        <v>BOLÍVAR</v>
      </c>
      <c r="AX3464" s="11"/>
    </row>
    <row r="3465" spans="44:50">
      <c r="AR3465" s="1">
        <v>7065</v>
      </c>
      <c r="AS3465" s="1">
        <v>31</v>
      </c>
      <c r="AT3465" s="34" t="str">
        <f>VLOOKUP(Reten_soc[[#This Row],[Tipo retenciones]],Creados_silog[],2,0)</f>
        <v>Retención ICA Bienes Cartagena</v>
      </c>
      <c r="AU3465" s="11">
        <f>VLOOKUP(Reten_soc[[#This Row],[Tipo retenciones]],Creados_silog[],3,0)</f>
        <v>13</v>
      </c>
      <c r="AV3465" s="34" t="str">
        <f>VLOOKUP(Reten_soc[[#This Row],[Tipo retenciones]],Creados_silog[],4,0)</f>
        <v>BOLÍVAR</v>
      </c>
      <c r="AX3465" s="11"/>
    </row>
    <row r="3466" spans="44:50">
      <c r="AR3466" s="1">
        <v>7065</v>
      </c>
      <c r="AS3466" s="1">
        <v>32</v>
      </c>
      <c r="AT3466" s="34" t="str">
        <f>VLOOKUP(Reten_soc[[#This Row],[Tipo retenciones]],Creados_silog[],2,0)</f>
        <v>Retención ICA Servicios Cartagena</v>
      </c>
      <c r="AU3466" s="11">
        <f>VLOOKUP(Reten_soc[[#This Row],[Tipo retenciones]],Creados_silog[],3,0)</f>
        <v>13</v>
      </c>
      <c r="AV3466" s="34" t="str">
        <f>VLOOKUP(Reten_soc[[#This Row],[Tipo retenciones]],Creados_silog[],4,0)</f>
        <v>BOLÍVAR</v>
      </c>
      <c r="AX3466" s="11"/>
    </row>
    <row r="3467" spans="44:50">
      <c r="AR3467" s="1">
        <v>7065</v>
      </c>
      <c r="AS3467" s="1" t="s">
        <v>2810</v>
      </c>
      <c r="AT3467" s="34" t="str">
        <f>VLOOKUP(Reten_soc[[#This Row],[Tipo retenciones]],Creados_silog[],2,0)</f>
        <v>Impuesto Equidad CREE</v>
      </c>
      <c r="AU3467" s="11">
        <f>VLOOKUP(Reten_soc[[#This Row],[Tipo retenciones]],Creados_silog[],3,0)</f>
        <v>0</v>
      </c>
      <c r="AV3467" s="34" t="str">
        <f>VLOOKUP(Reten_soc[[#This Row],[Tipo retenciones]],Creados_silog[],4,0)</f>
        <v>NACIONAL</v>
      </c>
      <c r="AX3467" s="11"/>
    </row>
    <row r="3468" spans="44:50">
      <c r="AR3468" s="1">
        <v>7065</v>
      </c>
      <c r="AS3468" s="1" t="s">
        <v>2826</v>
      </c>
      <c r="AT3468" s="34" t="str">
        <f>VLOOKUP(Reten_soc[[#This Row],[Tipo retenciones]],Creados_silog[],2,0)</f>
        <v>Contribución contrato de obra</v>
      </c>
      <c r="AU3468" s="11">
        <f>VLOOKUP(Reten_soc[[#This Row],[Tipo retenciones]],Creados_silog[],3,0)</f>
        <v>0</v>
      </c>
      <c r="AV3468" s="34" t="str">
        <f>VLOOKUP(Reten_soc[[#This Row],[Tipo retenciones]],Creados_silog[],4,0)</f>
        <v>NACIONAL</v>
      </c>
      <c r="AX3468" s="11"/>
    </row>
    <row r="3469" spans="44:50">
      <c r="AR3469" s="1">
        <v>7065</v>
      </c>
      <c r="AS3469" s="1" t="s">
        <v>2995</v>
      </c>
      <c r="AT3469" s="34" t="str">
        <f>VLOOKUP(Reten_soc[[#This Row],[Tipo retenciones]],Creados_silog[],2,0)</f>
        <v>Retención Impuesto Solidario Covid19</v>
      </c>
      <c r="AU3469" s="11">
        <f>VLOOKUP(Reten_soc[[#This Row],[Tipo retenciones]],Creados_silog[],3,0)</f>
        <v>0</v>
      </c>
      <c r="AV3469" s="34" t="str">
        <f>VLOOKUP(Reten_soc[[#This Row],[Tipo retenciones]],Creados_silog[],4,0)</f>
        <v>NACIONAL</v>
      </c>
      <c r="AX3469" s="11"/>
    </row>
    <row r="3470" spans="44:50">
      <c r="AR3470" s="1">
        <v>7065</v>
      </c>
      <c r="AS3470" s="1" t="s">
        <v>2998</v>
      </c>
      <c r="AT3470" s="34" t="str">
        <f>VLOOKUP(Reten_soc[[#This Row],[Tipo retenciones]],Creados_silog[],2,0)</f>
        <v>Reten Aport Solidario Voluntario Covid19</v>
      </c>
      <c r="AU3470" s="11">
        <f>VLOOKUP(Reten_soc[[#This Row],[Tipo retenciones]],Creados_silog[],3,0)</f>
        <v>0</v>
      </c>
      <c r="AV3470" s="34" t="str">
        <f>VLOOKUP(Reten_soc[[#This Row],[Tipo retenciones]],Creados_silog[],4,0)</f>
        <v>NACIONAL</v>
      </c>
      <c r="AX3470" s="11"/>
    </row>
    <row r="3471" spans="44:50">
      <c r="AR3471" s="1">
        <v>7065</v>
      </c>
      <c r="AS3471" s="1" t="s">
        <v>3098</v>
      </c>
      <c r="AT3471" s="34" t="str">
        <f>VLOOKUP(Reten_soc[[#This Row],[Tipo retenciones]],Creados_silog[],2,0)</f>
        <v>Retención Impuesto EQUIDAD CREE</v>
      </c>
      <c r="AU3471" s="11">
        <f>VLOOKUP(Reten_soc[[#This Row],[Tipo retenciones]],Creados_silog[],3,0)</f>
        <v>0</v>
      </c>
      <c r="AV3471" s="34" t="str">
        <f>VLOOKUP(Reten_soc[[#This Row],[Tipo retenciones]],Creados_silog[],4,0)</f>
        <v>NACIONAL</v>
      </c>
      <c r="AX3471" s="11"/>
    </row>
    <row r="3472" spans="44:50">
      <c r="AR3472" s="1">
        <v>7065</v>
      </c>
      <c r="AS3472" s="1" t="s">
        <v>3101</v>
      </c>
      <c r="AT3472" s="34" t="str">
        <f>VLOOKUP(Reten_soc[[#This Row],[Tipo retenciones]],Creados_silog[],2,0)</f>
        <v>Impuestos Saludables</v>
      </c>
      <c r="AU3472" s="11">
        <f>VLOOKUP(Reten_soc[[#This Row],[Tipo retenciones]],Creados_silog[],3,0)</f>
        <v>0</v>
      </c>
      <c r="AV3472" s="34" t="str">
        <f>VLOOKUP(Reten_soc[[#This Row],[Tipo retenciones]],Creados_silog[],4,0)</f>
        <v>NACIONAL</v>
      </c>
      <c r="AX3472" s="11"/>
    </row>
    <row r="3473" spans="44:50">
      <c r="AR3473" s="1">
        <v>7066</v>
      </c>
      <c r="AS3473" s="39" t="s">
        <v>25</v>
      </c>
      <c r="AT3473" s="34" t="str">
        <f>VLOOKUP(Reten_soc[[#This Row],[Tipo retenciones]],Creados_silog[],2,0)</f>
        <v>Retención Impuesto de Renta</v>
      </c>
      <c r="AU3473" s="11">
        <f>VLOOKUP(Reten_soc[[#This Row],[Tipo retenciones]],Creados_silog[],3,0)</f>
        <v>0</v>
      </c>
      <c r="AV3473" s="34" t="str">
        <f>VLOOKUP(Reten_soc[[#This Row],[Tipo retenciones]],Creados_silog[],4,0)</f>
        <v>NACIONAL</v>
      </c>
      <c r="AX3473" s="11"/>
    </row>
    <row r="3474" spans="44:50">
      <c r="AR3474" s="1">
        <v>7066</v>
      </c>
      <c r="AS3474" s="39" t="s">
        <v>94</v>
      </c>
      <c r="AT3474" s="34" t="str">
        <f>VLOOKUP(Reten_soc[[#This Row],[Tipo retenciones]],Creados_silog[],2,0)</f>
        <v>Retención Iva Bienes</v>
      </c>
      <c r="AU3474" s="11">
        <f>VLOOKUP(Reten_soc[[#This Row],[Tipo retenciones]],Creados_silog[],3,0)</f>
        <v>0</v>
      </c>
      <c r="AV3474" s="34" t="str">
        <f>VLOOKUP(Reten_soc[[#This Row],[Tipo retenciones]],Creados_silog[],4,0)</f>
        <v>NACIONAL</v>
      </c>
      <c r="AX3474" s="11"/>
    </row>
    <row r="3475" spans="44:50">
      <c r="AR3475" s="1">
        <v>7066</v>
      </c>
      <c r="AS3475" s="39" t="s">
        <v>108</v>
      </c>
      <c r="AT3475" s="34" t="str">
        <f>VLOOKUP(Reten_soc[[#This Row],[Tipo retenciones]],Creados_silog[],2,0)</f>
        <v>Retención Iva Servicios</v>
      </c>
      <c r="AU3475" s="11">
        <f>VLOOKUP(Reten_soc[[#This Row],[Tipo retenciones]],Creados_silog[],3,0)</f>
        <v>0</v>
      </c>
      <c r="AV3475" s="34" t="str">
        <f>VLOOKUP(Reten_soc[[#This Row],[Tipo retenciones]],Creados_silog[],4,0)</f>
        <v>NACIONAL</v>
      </c>
      <c r="AX3475" s="11"/>
    </row>
    <row r="3476" spans="44:50">
      <c r="AR3476" s="1">
        <v>7066</v>
      </c>
      <c r="AS3476" s="39" t="s">
        <v>1754</v>
      </c>
      <c r="AT3476" s="34" t="str">
        <f>VLOOKUP(Reten_soc[[#This Row],[Tipo retenciones]],Creados_silog[],2,0)</f>
        <v>Retención ICA Bienes Bogotá</v>
      </c>
      <c r="AU3476" s="11">
        <f>VLOOKUP(Reten_soc[[#This Row],[Tipo retenciones]],Creados_silog[],3,0)</f>
        <v>11</v>
      </c>
      <c r="AV3476" s="34" t="str">
        <f>VLOOKUP(Reten_soc[[#This Row],[Tipo retenciones]],Creados_silog[],4,0)</f>
        <v>BOGOTÁ</v>
      </c>
      <c r="AX3476" s="11"/>
    </row>
    <row r="3477" spans="44:50">
      <c r="AR3477" s="1">
        <v>7066</v>
      </c>
      <c r="AS3477" s="39" t="s">
        <v>132</v>
      </c>
      <c r="AT3477" s="34" t="str">
        <f>VLOOKUP(Reten_soc[[#This Row],[Tipo retenciones]],Creados_silog[],2,0)</f>
        <v>Impuesto de Timbre</v>
      </c>
      <c r="AU3477" s="11">
        <f>VLOOKUP(Reten_soc[[#This Row],[Tipo retenciones]],Creados_silog[],3,0)</f>
        <v>0</v>
      </c>
      <c r="AV3477" s="34" t="str">
        <f>VLOOKUP(Reten_soc[[#This Row],[Tipo retenciones]],Creados_silog[],4,0)</f>
        <v>NACIONAL</v>
      </c>
      <c r="AX3477" s="11"/>
    </row>
    <row r="3478" spans="44:50">
      <c r="AR3478" s="1">
        <v>7066</v>
      </c>
      <c r="AS3478" s="1">
        <v>12</v>
      </c>
      <c r="AT3478" s="34" t="str">
        <f>VLOOKUP(Reten_soc[[#This Row],[Tipo retenciones]],Creados_silog[],2,0)</f>
        <v>Reten Impuesto Renta Activida Alterna I</v>
      </c>
      <c r="AU3478" s="11">
        <f>VLOOKUP(Reten_soc[[#This Row],[Tipo retenciones]],Creados_silog[],3,0)</f>
        <v>0</v>
      </c>
      <c r="AV3478" s="34" t="str">
        <f>VLOOKUP(Reten_soc[[#This Row],[Tipo retenciones]],Creados_silog[],4,0)</f>
        <v>NACIONAL</v>
      </c>
      <c r="AX3478" s="11"/>
    </row>
    <row r="3479" spans="44:50">
      <c r="AR3479" s="1">
        <v>7066</v>
      </c>
      <c r="AS3479" s="1">
        <v>17</v>
      </c>
      <c r="AT3479" s="34" t="str">
        <f>VLOOKUP(Reten_soc[[#This Row],[Tipo retenciones]],Creados_silog[],2,0)</f>
        <v>Reten Impuesto Renta Activida Alterna II</v>
      </c>
      <c r="AU3479" s="11">
        <f>VLOOKUP(Reten_soc[[#This Row],[Tipo retenciones]],Creados_silog[],3,0)</f>
        <v>0</v>
      </c>
      <c r="AV3479" s="34" t="str">
        <f>VLOOKUP(Reten_soc[[#This Row],[Tipo retenciones]],Creados_silog[],4,0)</f>
        <v>NACIONAL</v>
      </c>
      <c r="AX3479" s="11"/>
    </row>
    <row r="3480" spans="44:50">
      <c r="AR3480" s="1">
        <v>7066</v>
      </c>
      <c r="AS3480" s="1" t="s">
        <v>2556</v>
      </c>
      <c r="AT3480" s="34" t="str">
        <f>VLOOKUP(Reten_soc[[#This Row],[Tipo retenciones]],Creados_silog[],2,0)</f>
        <v>Estampilla Pro Unal y demás Un Estatales</v>
      </c>
      <c r="AU3480" s="11">
        <f>VLOOKUP(Reten_soc[[#This Row],[Tipo retenciones]],Creados_silog[],3,0)</f>
        <v>70</v>
      </c>
      <c r="AV3480" s="34" t="str">
        <f>VLOOKUP(Reten_soc[[#This Row],[Tipo retenciones]],Creados_silog[],4,0)</f>
        <v>SUCRE</v>
      </c>
      <c r="AX3480" s="11"/>
    </row>
    <row r="3481" spans="44:50">
      <c r="AR3481" s="1">
        <v>7066</v>
      </c>
      <c r="AS3481" s="1" t="s">
        <v>2637</v>
      </c>
      <c r="AT3481" s="34" t="str">
        <f>VLOOKUP(Reten_soc[[#This Row],[Tipo retenciones]],Creados_silog[],2,0)</f>
        <v>Ahorro Fomento a la Construccion AFC</v>
      </c>
      <c r="AU3481" s="11">
        <f>VLOOKUP(Reten_soc[[#This Row],[Tipo retenciones]],Creados_silog[],3,0)</f>
        <v>0</v>
      </c>
      <c r="AV3481" s="34" t="str">
        <f>VLOOKUP(Reten_soc[[#This Row],[Tipo retenciones]],Creados_silog[],4,0)</f>
        <v>NACIONAL</v>
      </c>
      <c r="AX3481" s="11"/>
    </row>
    <row r="3482" spans="44:50">
      <c r="AR3482" s="1">
        <v>7066</v>
      </c>
      <c r="AS3482" s="1">
        <v>25</v>
      </c>
      <c r="AT3482" s="34" t="str">
        <f>VLOOKUP(Reten_soc[[#This Row],[Tipo retenciones]],Creados_silog[],2,0)</f>
        <v>Estampilla Prociudadela Atlántico</v>
      </c>
      <c r="AU3482" s="11">
        <f>VLOOKUP(Reten_soc[[#This Row],[Tipo retenciones]],Creados_silog[],3,0)</f>
        <v>8</v>
      </c>
      <c r="AV3482" s="34" t="str">
        <f>VLOOKUP(Reten_soc[[#This Row],[Tipo retenciones]],Creados_silog[],4,0)</f>
        <v>ATLÁNTICO</v>
      </c>
      <c r="AX3482" s="11"/>
    </row>
    <row r="3483" spans="44:50">
      <c r="AR3483" s="1">
        <v>7066</v>
      </c>
      <c r="AS3483" s="1">
        <v>26</v>
      </c>
      <c r="AT3483" s="34" t="str">
        <f>VLOOKUP(Reten_soc[[#This Row],[Tipo retenciones]],Creados_silog[],2,0)</f>
        <v>Estampilla Prodesarrollo Atlántico</v>
      </c>
      <c r="AU3483" s="11">
        <f>VLOOKUP(Reten_soc[[#This Row],[Tipo retenciones]],Creados_silog[],3,0)</f>
        <v>8</v>
      </c>
      <c r="AV3483" s="34" t="str">
        <f>VLOOKUP(Reten_soc[[#This Row],[Tipo retenciones]],Creados_silog[],4,0)</f>
        <v>ATLÁNTICO</v>
      </c>
      <c r="AX3483" s="11"/>
    </row>
    <row r="3484" spans="44:50">
      <c r="AR3484" s="1">
        <v>7066</v>
      </c>
      <c r="AS3484" s="1" t="s">
        <v>2721</v>
      </c>
      <c r="AT3484" s="34" t="str">
        <f>VLOOKUP(Reten_soc[[#This Row],[Tipo retenciones]],Creados_silog[],2,0)</f>
        <v>Retención ICA Bienes Soledad</v>
      </c>
      <c r="AU3484" s="11">
        <f>VLOOKUP(Reten_soc[[#This Row],[Tipo retenciones]],Creados_silog[],3,0)</f>
        <v>8</v>
      </c>
      <c r="AV3484" s="34" t="str">
        <f>VLOOKUP(Reten_soc[[#This Row],[Tipo retenciones]],Creados_silog[],4,0)</f>
        <v>ATLÁNTICO</v>
      </c>
      <c r="AX3484" s="11"/>
    </row>
    <row r="3485" spans="44:50">
      <c r="AR3485" s="1">
        <v>7066</v>
      </c>
      <c r="AS3485" s="1" t="s">
        <v>2727</v>
      </c>
      <c r="AT3485" s="34" t="str">
        <f>VLOOKUP(Reten_soc[[#This Row],[Tipo retenciones]],Creados_silog[],2,0)</f>
        <v>Retención ICA Servicios Soledad</v>
      </c>
      <c r="AU3485" s="11">
        <f>VLOOKUP(Reten_soc[[#This Row],[Tipo retenciones]],Creados_silog[],3,0)</f>
        <v>8</v>
      </c>
      <c r="AV3485" s="34" t="str">
        <f>VLOOKUP(Reten_soc[[#This Row],[Tipo retenciones]],Creados_silog[],4,0)</f>
        <v>ATLÁNTICO</v>
      </c>
      <c r="AX3485" s="11"/>
    </row>
    <row r="3486" spans="44:50">
      <c r="AR3486" s="1">
        <v>7066</v>
      </c>
      <c r="AS3486" s="1" t="s">
        <v>2810</v>
      </c>
      <c r="AT3486" s="34" t="str">
        <f>VLOOKUP(Reten_soc[[#This Row],[Tipo retenciones]],Creados_silog[],2,0)</f>
        <v>Impuesto Equidad CREE</v>
      </c>
      <c r="AU3486" s="11">
        <f>VLOOKUP(Reten_soc[[#This Row],[Tipo retenciones]],Creados_silog[],3,0)</f>
        <v>0</v>
      </c>
      <c r="AV3486" s="34" t="str">
        <f>VLOOKUP(Reten_soc[[#This Row],[Tipo retenciones]],Creados_silog[],4,0)</f>
        <v>NACIONAL</v>
      </c>
      <c r="AX3486" s="11"/>
    </row>
    <row r="3487" spans="44:50">
      <c r="AR3487" s="1">
        <v>7066</v>
      </c>
      <c r="AS3487" s="1" t="s">
        <v>2826</v>
      </c>
      <c r="AT3487" s="34" t="str">
        <f>VLOOKUP(Reten_soc[[#This Row],[Tipo retenciones]],Creados_silog[],2,0)</f>
        <v>Contribución contrato de obra</v>
      </c>
      <c r="AU3487" s="11">
        <f>VLOOKUP(Reten_soc[[#This Row],[Tipo retenciones]],Creados_silog[],3,0)</f>
        <v>0</v>
      </c>
      <c r="AV3487" s="34" t="str">
        <f>VLOOKUP(Reten_soc[[#This Row],[Tipo retenciones]],Creados_silog[],4,0)</f>
        <v>NACIONAL</v>
      </c>
      <c r="AX3487" s="11"/>
    </row>
    <row r="3488" spans="44:50">
      <c r="AR3488" s="1">
        <v>7066</v>
      </c>
      <c r="AS3488" s="1" t="s">
        <v>2995</v>
      </c>
      <c r="AT3488" s="34" t="str">
        <f>VLOOKUP(Reten_soc[[#This Row],[Tipo retenciones]],Creados_silog[],2,0)</f>
        <v>Retención Impuesto Solidario Covid19</v>
      </c>
      <c r="AU3488" s="11">
        <f>VLOOKUP(Reten_soc[[#This Row],[Tipo retenciones]],Creados_silog[],3,0)</f>
        <v>0</v>
      </c>
      <c r="AV3488" s="34" t="str">
        <f>VLOOKUP(Reten_soc[[#This Row],[Tipo retenciones]],Creados_silog[],4,0)</f>
        <v>NACIONAL</v>
      </c>
      <c r="AX3488" s="11"/>
    </row>
    <row r="3489" spans="44:50">
      <c r="AR3489" s="1">
        <v>7066</v>
      </c>
      <c r="AS3489" s="1" t="s">
        <v>2998</v>
      </c>
      <c r="AT3489" s="34" t="str">
        <f>VLOOKUP(Reten_soc[[#This Row],[Tipo retenciones]],Creados_silog[],2,0)</f>
        <v>Reten Aport Solidario Voluntario Covid19</v>
      </c>
      <c r="AU3489" s="11">
        <f>VLOOKUP(Reten_soc[[#This Row],[Tipo retenciones]],Creados_silog[],3,0)</f>
        <v>0</v>
      </c>
      <c r="AV3489" s="34" t="str">
        <f>VLOOKUP(Reten_soc[[#This Row],[Tipo retenciones]],Creados_silog[],4,0)</f>
        <v>NACIONAL</v>
      </c>
      <c r="AX3489" s="11"/>
    </row>
    <row r="3490" spans="44:50">
      <c r="AR3490" s="1">
        <v>7066</v>
      </c>
      <c r="AS3490" s="1">
        <v>73</v>
      </c>
      <c r="AT3490" s="34" t="str">
        <f>VLOOKUP(Reten_soc[[#This Row],[Tipo retenciones]],Creados_silog[],2,0)</f>
        <v>Retención ICA Bienes Barranquilla</v>
      </c>
      <c r="AU3490" s="11">
        <f>VLOOKUP(Reten_soc[[#This Row],[Tipo retenciones]],Creados_silog[],3,0)</f>
        <v>8</v>
      </c>
      <c r="AV3490" s="34" t="str">
        <f>VLOOKUP(Reten_soc[[#This Row],[Tipo retenciones]],Creados_silog[],4,0)</f>
        <v>ATLÁNTICO</v>
      </c>
      <c r="AX3490" s="11"/>
    </row>
    <row r="3491" spans="44:50">
      <c r="AR3491" s="1">
        <v>7066</v>
      </c>
      <c r="AS3491" s="1">
        <v>74</v>
      </c>
      <c r="AT3491" s="34" t="str">
        <f>VLOOKUP(Reten_soc[[#This Row],[Tipo retenciones]],Creados_silog[],2,0)</f>
        <v>Retención ICA Servicios Barranquilla</v>
      </c>
      <c r="AU3491" s="11">
        <f>VLOOKUP(Reten_soc[[#This Row],[Tipo retenciones]],Creados_silog[],3,0)</f>
        <v>8</v>
      </c>
      <c r="AV3491" s="34" t="str">
        <f>VLOOKUP(Reten_soc[[#This Row],[Tipo retenciones]],Creados_silog[],4,0)</f>
        <v>ATLÁNTICO</v>
      </c>
      <c r="AX3491" s="11"/>
    </row>
    <row r="3492" spans="44:50">
      <c r="AR3492" s="1">
        <v>7066</v>
      </c>
      <c r="AS3492" s="1" t="s">
        <v>3098</v>
      </c>
      <c r="AT3492" s="34" t="str">
        <f>VLOOKUP(Reten_soc[[#This Row],[Tipo retenciones]],Creados_silog[],2,0)</f>
        <v>Retención Impuesto EQUIDAD CREE</v>
      </c>
      <c r="AU3492" s="11">
        <f>VLOOKUP(Reten_soc[[#This Row],[Tipo retenciones]],Creados_silog[],3,0)</f>
        <v>0</v>
      </c>
      <c r="AV3492" s="34" t="str">
        <f>VLOOKUP(Reten_soc[[#This Row],[Tipo retenciones]],Creados_silog[],4,0)</f>
        <v>NACIONAL</v>
      </c>
      <c r="AX3492" s="11"/>
    </row>
    <row r="3493" spans="44:50">
      <c r="AR3493" s="1">
        <v>7066</v>
      </c>
      <c r="AS3493" s="1" t="s">
        <v>3101</v>
      </c>
      <c r="AT3493" s="34" t="str">
        <f>VLOOKUP(Reten_soc[[#This Row],[Tipo retenciones]],Creados_silog[],2,0)</f>
        <v>Impuestos Saludables</v>
      </c>
      <c r="AU3493" s="11">
        <f>VLOOKUP(Reten_soc[[#This Row],[Tipo retenciones]],Creados_silog[],3,0)</f>
        <v>0</v>
      </c>
      <c r="AV3493" s="34" t="str">
        <f>VLOOKUP(Reten_soc[[#This Row],[Tipo retenciones]],Creados_silog[],4,0)</f>
        <v>NACIONAL</v>
      </c>
      <c r="AX3493" s="11"/>
    </row>
    <row r="3494" spans="44:50">
      <c r="AR3494" s="1">
        <v>7067</v>
      </c>
      <c r="AS3494" s="39" t="s">
        <v>25</v>
      </c>
      <c r="AT3494" s="34" t="str">
        <f>VLOOKUP(Reten_soc[[#This Row],[Tipo retenciones]],Creados_silog[],2,0)</f>
        <v>Retención Impuesto de Renta</v>
      </c>
      <c r="AU3494" s="11">
        <f>VLOOKUP(Reten_soc[[#This Row],[Tipo retenciones]],Creados_silog[],3,0)</f>
        <v>0</v>
      </c>
      <c r="AV3494" s="34" t="str">
        <f>VLOOKUP(Reten_soc[[#This Row],[Tipo retenciones]],Creados_silog[],4,0)</f>
        <v>NACIONAL</v>
      </c>
      <c r="AX3494" s="11"/>
    </row>
    <row r="3495" spans="44:50">
      <c r="AR3495" s="1">
        <v>7067</v>
      </c>
      <c r="AS3495" s="39" t="s">
        <v>94</v>
      </c>
      <c r="AT3495" s="34" t="str">
        <f>VLOOKUP(Reten_soc[[#This Row],[Tipo retenciones]],Creados_silog[],2,0)</f>
        <v>Retención Iva Bienes</v>
      </c>
      <c r="AU3495" s="11">
        <f>VLOOKUP(Reten_soc[[#This Row],[Tipo retenciones]],Creados_silog[],3,0)</f>
        <v>0</v>
      </c>
      <c r="AV3495" s="34" t="str">
        <f>VLOOKUP(Reten_soc[[#This Row],[Tipo retenciones]],Creados_silog[],4,0)</f>
        <v>NACIONAL</v>
      </c>
      <c r="AX3495" s="11"/>
    </row>
    <row r="3496" spans="44:50">
      <c r="AR3496" s="1">
        <v>7067</v>
      </c>
      <c r="AS3496" s="39" t="s">
        <v>108</v>
      </c>
      <c r="AT3496" s="34" t="str">
        <f>VLOOKUP(Reten_soc[[#This Row],[Tipo retenciones]],Creados_silog[],2,0)</f>
        <v>Retención Iva Servicios</v>
      </c>
      <c r="AU3496" s="11">
        <f>VLOOKUP(Reten_soc[[#This Row],[Tipo retenciones]],Creados_silog[],3,0)</f>
        <v>0</v>
      </c>
      <c r="AV3496" s="34" t="str">
        <f>VLOOKUP(Reten_soc[[#This Row],[Tipo retenciones]],Creados_silog[],4,0)</f>
        <v>NACIONAL</v>
      </c>
      <c r="AX3496" s="11"/>
    </row>
    <row r="3497" spans="44:50">
      <c r="AR3497" s="1">
        <v>7067</v>
      </c>
      <c r="AS3497" s="39" t="s">
        <v>1754</v>
      </c>
      <c r="AT3497" s="34" t="str">
        <f>VLOOKUP(Reten_soc[[#This Row],[Tipo retenciones]],Creados_silog[],2,0)</f>
        <v>Retención ICA Bienes Bogotá</v>
      </c>
      <c r="AU3497" s="11">
        <f>VLOOKUP(Reten_soc[[#This Row],[Tipo retenciones]],Creados_silog[],3,0)</f>
        <v>11</v>
      </c>
      <c r="AV3497" s="34" t="str">
        <f>VLOOKUP(Reten_soc[[#This Row],[Tipo retenciones]],Creados_silog[],4,0)</f>
        <v>BOGOTÁ</v>
      </c>
      <c r="AX3497" s="11"/>
    </row>
    <row r="3498" spans="44:50">
      <c r="AR3498" s="1">
        <v>7067</v>
      </c>
      <c r="AS3498" s="39" t="s">
        <v>124</v>
      </c>
      <c r="AT3498" s="34" t="str">
        <f>VLOOKUP(Reten_soc[[#This Row],[Tipo retenciones]],Creados_silog[],2,0)</f>
        <v>Retención ICA Servicios Bogotá</v>
      </c>
      <c r="AU3498" s="11">
        <f>VLOOKUP(Reten_soc[[#This Row],[Tipo retenciones]],Creados_silog[],3,0)</f>
        <v>11</v>
      </c>
      <c r="AV3498" s="34" t="str">
        <f>VLOOKUP(Reten_soc[[#This Row],[Tipo retenciones]],Creados_silog[],4,0)</f>
        <v>BOGOTÁ</v>
      </c>
      <c r="AX3498" s="11"/>
    </row>
    <row r="3499" spans="44:50">
      <c r="AR3499" s="1">
        <v>7067</v>
      </c>
      <c r="AS3499" s="39" t="s">
        <v>132</v>
      </c>
      <c r="AT3499" s="34" t="str">
        <f>VLOOKUP(Reten_soc[[#This Row],[Tipo retenciones]],Creados_silog[],2,0)</f>
        <v>Impuesto de Timbre</v>
      </c>
      <c r="AU3499" s="11">
        <f>VLOOKUP(Reten_soc[[#This Row],[Tipo retenciones]],Creados_silog[],3,0)</f>
        <v>0</v>
      </c>
      <c r="AV3499" s="34" t="str">
        <f>VLOOKUP(Reten_soc[[#This Row],[Tipo retenciones]],Creados_silog[],4,0)</f>
        <v>NACIONAL</v>
      </c>
      <c r="AX3499" s="11"/>
    </row>
    <row r="3500" spans="44:50">
      <c r="AR3500" s="1">
        <v>7067</v>
      </c>
      <c r="AS3500" s="1">
        <v>12</v>
      </c>
      <c r="AT3500" s="34" t="str">
        <f>VLOOKUP(Reten_soc[[#This Row],[Tipo retenciones]],Creados_silog[],2,0)</f>
        <v>Reten Impuesto Renta Activida Alterna I</v>
      </c>
      <c r="AU3500" s="11">
        <f>VLOOKUP(Reten_soc[[#This Row],[Tipo retenciones]],Creados_silog[],3,0)</f>
        <v>0</v>
      </c>
      <c r="AV3500" s="34" t="str">
        <f>VLOOKUP(Reten_soc[[#This Row],[Tipo retenciones]],Creados_silog[],4,0)</f>
        <v>NACIONAL</v>
      </c>
      <c r="AX3500" s="11"/>
    </row>
    <row r="3501" spans="44:50">
      <c r="AR3501" s="1">
        <v>7067</v>
      </c>
      <c r="AS3501" s="1">
        <v>17</v>
      </c>
      <c r="AT3501" s="34" t="str">
        <f>VLOOKUP(Reten_soc[[#This Row],[Tipo retenciones]],Creados_silog[],2,0)</f>
        <v>Reten Impuesto Renta Activida Alterna II</v>
      </c>
      <c r="AU3501" s="11">
        <f>VLOOKUP(Reten_soc[[#This Row],[Tipo retenciones]],Creados_silog[],3,0)</f>
        <v>0</v>
      </c>
      <c r="AV3501" s="34" t="str">
        <f>VLOOKUP(Reten_soc[[#This Row],[Tipo retenciones]],Creados_silog[],4,0)</f>
        <v>NACIONAL</v>
      </c>
      <c r="AX3501" s="11"/>
    </row>
    <row r="3502" spans="44:50">
      <c r="AR3502" s="1">
        <v>7067</v>
      </c>
      <c r="AS3502" s="1" t="s">
        <v>2556</v>
      </c>
      <c r="AT3502" s="34" t="str">
        <f>VLOOKUP(Reten_soc[[#This Row],[Tipo retenciones]],Creados_silog[],2,0)</f>
        <v>Estampilla Pro Unal y demás Un Estatales</v>
      </c>
      <c r="AU3502" s="11">
        <f>VLOOKUP(Reten_soc[[#This Row],[Tipo retenciones]],Creados_silog[],3,0)</f>
        <v>70</v>
      </c>
      <c r="AV3502" s="34" t="str">
        <f>VLOOKUP(Reten_soc[[#This Row],[Tipo retenciones]],Creados_silog[],4,0)</f>
        <v>SUCRE</v>
      </c>
      <c r="AX3502" s="11"/>
    </row>
    <row r="3503" spans="44:50">
      <c r="AR3503" s="1">
        <v>7067</v>
      </c>
      <c r="AS3503" s="1" t="s">
        <v>2637</v>
      </c>
      <c r="AT3503" s="34" t="str">
        <f>VLOOKUP(Reten_soc[[#This Row],[Tipo retenciones]],Creados_silog[],2,0)</f>
        <v>Ahorro Fomento a la Construccion AFC</v>
      </c>
      <c r="AU3503" s="11">
        <f>VLOOKUP(Reten_soc[[#This Row],[Tipo retenciones]],Creados_silog[],3,0)</f>
        <v>0</v>
      </c>
      <c r="AV3503" s="34" t="str">
        <f>VLOOKUP(Reten_soc[[#This Row],[Tipo retenciones]],Creados_silog[],4,0)</f>
        <v>NACIONAL</v>
      </c>
      <c r="AX3503" s="11"/>
    </row>
    <row r="3504" spans="44:50">
      <c r="AR3504" s="1">
        <v>7067</v>
      </c>
      <c r="AS3504" s="1" t="s">
        <v>2810</v>
      </c>
      <c r="AT3504" s="34" t="str">
        <f>VLOOKUP(Reten_soc[[#This Row],[Tipo retenciones]],Creados_silog[],2,0)</f>
        <v>Impuesto Equidad CREE</v>
      </c>
      <c r="AU3504" s="11">
        <f>VLOOKUP(Reten_soc[[#This Row],[Tipo retenciones]],Creados_silog[],3,0)</f>
        <v>0</v>
      </c>
      <c r="AV3504" s="34" t="str">
        <f>VLOOKUP(Reten_soc[[#This Row],[Tipo retenciones]],Creados_silog[],4,0)</f>
        <v>NACIONAL</v>
      </c>
      <c r="AX3504" s="11"/>
    </row>
    <row r="3505" spans="44:50">
      <c r="AR3505" s="1">
        <v>7067</v>
      </c>
      <c r="AS3505" s="1" t="s">
        <v>2826</v>
      </c>
      <c r="AT3505" s="34" t="str">
        <f>VLOOKUP(Reten_soc[[#This Row],[Tipo retenciones]],Creados_silog[],2,0)</f>
        <v>Contribución contrato de obra</v>
      </c>
      <c r="AU3505" s="11">
        <f>VLOOKUP(Reten_soc[[#This Row],[Tipo retenciones]],Creados_silog[],3,0)</f>
        <v>0</v>
      </c>
      <c r="AV3505" s="34" t="str">
        <f>VLOOKUP(Reten_soc[[#This Row],[Tipo retenciones]],Creados_silog[],4,0)</f>
        <v>NACIONAL</v>
      </c>
      <c r="AX3505" s="11"/>
    </row>
    <row r="3506" spans="44:50">
      <c r="AR3506" s="1">
        <v>7067</v>
      </c>
      <c r="AS3506" s="1" t="s">
        <v>2995</v>
      </c>
      <c r="AT3506" s="34" t="str">
        <f>VLOOKUP(Reten_soc[[#This Row],[Tipo retenciones]],Creados_silog[],2,0)</f>
        <v>Retención Impuesto Solidario Covid19</v>
      </c>
      <c r="AU3506" s="11">
        <f>VLOOKUP(Reten_soc[[#This Row],[Tipo retenciones]],Creados_silog[],3,0)</f>
        <v>0</v>
      </c>
      <c r="AV3506" s="34" t="str">
        <f>VLOOKUP(Reten_soc[[#This Row],[Tipo retenciones]],Creados_silog[],4,0)</f>
        <v>NACIONAL</v>
      </c>
      <c r="AX3506" s="11"/>
    </row>
    <row r="3507" spans="44:50">
      <c r="AR3507" s="1">
        <v>7067</v>
      </c>
      <c r="AS3507" s="1" t="s">
        <v>2998</v>
      </c>
      <c r="AT3507" s="34" t="str">
        <f>VLOOKUP(Reten_soc[[#This Row],[Tipo retenciones]],Creados_silog[],2,0)</f>
        <v>Reten Aport Solidario Voluntario Covid19</v>
      </c>
      <c r="AU3507" s="11">
        <f>VLOOKUP(Reten_soc[[#This Row],[Tipo retenciones]],Creados_silog[],3,0)</f>
        <v>0</v>
      </c>
      <c r="AV3507" s="34" t="str">
        <f>VLOOKUP(Reten_soc[[#This Row],[Tipo retenciones]],Creados_silog[],4,0)</f>
        <v>NACIONAL</v>
      </c>
      <c r="AX3507" s="11"/>
    </row>
    <row r="3508" spans="44:50">
      <c r="AR3508" s="1">
        <v>7067</v>
      </c>
      <c r="AS3508" s="1" t="s">
        <v>3098</v>
      </c>
      <c r="AT3508" s="34" t="str">
        <f>VLOOKUP(Reten_soc[[#This Row],[Tipo retenciones]],Creados_silog[],2,0)</f>
        <v>Retención Impuesto EQUIDAD CREE</v>
      </c>
      <c r="AU3508" s="11">
        <f>VLOOKUP(Reten_soc[[#This Row],[Tipo retenciones]],Creados_silog[],3,0)</f>
        <v>0</v>
      </c>
      <c r="AV3508" s="34" t="str">
        <f>VLOOKUP(Reten_soc[[#This Row],[Tipo retenciones]],Creados_silog[],4,0)</f>
        <v>NACIONAL</v>
      </c>
      <c r="AX3508" s="11"/>
    </row>
    <row r="3509" spans="44:50">
      <c r="AR3509" s="1">
        <v>7068</v>
      </c>
      <c r="AS3509" s="39" t="s">
        <v>25</v>
      </c>
      <c r="AT3509" s="34" t="str">
        <f>VLOOKUP(Reten_soc[[#This Row],[Tipo retenciones]],Creados_silog[],2,0)</f>
        <v>Retención Impuesto de Renta</v>
      </c>
      <c r="AU3509" s="11">
        <f>VLOOKUP(Reten_soc[[#This Row],[Tipo retenciones]],Creados_silog[],3,0)</f>
        <v>0</v>
      </c>
      <c r="AV3509" s="34" t="str">
        <f>VLOOKUP(Reten_soc[[#This Row],[Tipo retenciones]],Creados_silog[],4,0)</f>
        <v>NACIONAL</v>
      </c>
      <c r="AX3509" s="11"/>
    </row>
    <row r="3510" spans="44:50">
      <c r="AR3510" s="1">
        <v>7068</v>
      </c>
      <c r="AS3510" s="39" t="s">
        <v>94</v>
      </c>
      <c r="AT3510" s="34" t="str">
        <f>VLOOKUP(Reten_soc[[#This Row],[Tipo retenciones]],Creados_silog[],2,0)</f>
        <v>Retención Iva Bienes</v>
      </c>
      <c r="AU3510" s="11">
        <f>VLOOKUP(Reten_soc[[#This Row],[Tipo retenciones]],Creados_silog[],3,0)</f>
        <v>0</v>
      </c>
      <c r="AV3510" s="34" t="str">
        <f>VLOOKUP(Reten_soc[[#This Row],[Tipo retenciones]],Creados_silog[],4,0)</f>
        <v>NACIONAL</v>
      </c>
      <c r="AX3510" s="11"/>
    </row>
    <row r="3511" spans="44:50">
      <c r="AR3511" s="1">
        <v>7068</v>
      </c>
      <c r="AS3511" s="39" t="s">
        <v>108</v>
      </c>
      <c r="AT3511" s="34" t="str">
        <f>VLOOKUP(Reten_soc[[#This Row],[Tipo retenciones]],Creados_silog[],2,0)</f>
        <v>Retención Iva Servicios</v>
      </c>
      <c r="AU3511" s="11">
        <f>VLOOKUP(Reten_soc[[#This Row],[Tipo retenciones]],Creados_silog[],3,0)</f>
        <v>0</v>
      </c>
      <c r="AV3511" s="34" t="str">
        <f>VLOOKUP(Reten_soc[[#This Row],[Tipo retenciones]],Creados_silog[],4,0)</f>
        <v>NACIONAL</v>
      </c>
      <c r="AX3511" s="11"/>
    </row>
    <row r="3512" spans="44:50">
      <c r="AR3512" s="1">
        <v>7068</v>
      </c>
      <c r="AS3512" s="39" t="s">
        <v>1754</v>
      </c>
      <c r="AT3512" s="34" t="str">
        <f>VLOOKUP(Reten_soc[[#This Row],[Tipo retenciones]],Creados_silog[],2,0)</f>
        <v>Retención ICA Bienes Bogotá</v>
      </c>
      <c r="AU3512" s="11">
        <f>VLOOKUP(Reten_soc[[#This Row],[Tipo retenciones]],Creados_silog[],3,0)</f>
        <v>11</v>
      </c>
      <c r="AV3512" s="34" t="str">
        <f>VLOOKUP(Reten_soc[[#This Row],[Tipo retenciones]],Creados_silog[],4,0)</f>
        <v>BOGOTÁ</v>
      </c>
      <c r="AX3512" s="11"/>
    </row>
    <row r="3513" spans="44:50">
      <c r="AR3513" s="1">
        <v>7068</v>
      </c>
      <c r="AS3513" s="39" t="s">
        <v>124</v>
      </c>
      <c r="AT3513" s="34" t="str">
        <f>VLOOKUP(Reten_soc[[#This Row],[Tipo retenciones]],Creados_silog[],2,0)</f>
        <v>Retención ICA Servicios Bogotá</v>
      </c>
      <c r="AU3513" s="11">
        <f>VLOOKUP(Reten_soc[[#This Row],[Tipo retenciones]],Creados_silog[],3,0)</f>
        <v>11</v>
      </c>
      <c r="AV3513" s="34" t="str">
        <f>VLOOKUP(Reten_soc[[#This Row],[Tipo retenciones]],Creados_silog[],4,0)</f>
        <v>BOGOTÁ</v>
      </c>
      <c r="AX3513" s="11"/>
    </row>
    <row r="3514" spans="44:50">
      <c r="AR3514" s="1">
        <v>7068</v>
      </c>
      <c r="AS3514" s="39" t="s">
        <v>132</v>
      </c>
      <c r="AT3514" s="34" t="str">
        <f>VLOOKUP(Reten_soc[[#This Row],[Tipo retenciones]],Creados_silog[],2,0)</f>
        <v>Impuesto de Timbre</v>
      </c>
      <c r="AU3514" s="11">
        <f>VLOOKUP(Reten_soc[[#This Row],[Tipo retenciones]],Creados_silog[],3,0)</f>
        <v>0</v>
      </c>
      <c r="AV3514" s="34" t="str">
        <f>VLOOKUP(Reten_soc[[#This Row],[Tipo retenciones]],Creados_silog[],4,0)</f>
        <v>NACIONAL</v>
      </c>
      <c r="AX3514" s="11"/>
    </row>
    <row r="3515" spans="44:50">
      <c r="AR3515" s="1">
        <v>7068</v>
      </c>
      <c r="AS3515" s="1">
        <v>12</v>
      </c>
      <c r="AT3515" s="34" t="str">
        <f>VLOOKUP(Reten_soc[[#This Row],[Tipo retenciones]],Creados_silog[],2,0)</f>
        <v>Reten Impuesto Renta Activida Alterna I</v>
      </c>
      <c r="AU3515" s="11">
        <f>VLOOKUP(Reten_soc[[#This Row],[Tipo retenciones]],Creados_silog[],3,0)</f>
        <v>0</v>
      </c>
      <c r="AV3515" s="34" t="str">
        <f>VLOOKUP(Reten_soc[[#This Row],[Tipo retenciones]],Creados_silog[],4,0)</f>
        <v>NACIONAL</v>
      </c>
      <c r="AX3515" s="11"/>
    </row>
    <row r="3516" spans="44:50">
      <c r="AR3516" s="1">
        <v>7068</v>
      </c>
      <c r="AS3516" s="1">
        <v>17</v>
      </c>
      <c r="AT3516" s="34" t="str">
        <f>VLOOKUP(Reten_soc[[#This Row],[Tipo retenciones]],Creados_silog[],2,0)</f>
        <v>Reten Impuesto Renta Activida Alterna II</v>
      </c>
      <c r="AU3516" s="11">
        <f>VLOOKUP(Reten_soc[[#This Row],[Tipo retenciones]],Creados_silog[],3,0)</f>
        <v>0</v>
      </c>
      <c r="AV3516" s="34" t="str">
        <f>VLOOKUP(Reten_soc[[#This Row],[Tipo retenciones]],Creados_silog[],4,0)</f>
        <v>NACIONAL</v>
      </c>
      <c r="AX3516" s="11"/>
    </row>
    <row r="3517" spans="44:50">
      <c r="AR3517" s="1">
        <v>7068</v>
      </c>
      <c r="AS3517" s="1" t="s">
        <v>2556</v>
      </c>
      <c r="AT3517" s="34" t="str">
        <f>VLOOKUP(Reten_soc[[#This Row],[Tipo retenciones]],Creados_silog[],2,0)</f>
        <v>Estampilla Pro Unal y demás Un Estatales</v>
      </c>
      <c r="AU3517" s="11">
        <f>VLOOKUP(Reten_soc[[#This Row],[Tipo retenciones]],Creados_silog[],3,0)</f>
        <v>70</v>
      </c>
      <c r="AV3517" s="34" t="str">
        <f>VLOOKUP(Reten_soc[[#This Row],[Tipo retenciones]],Creados_silog[],4,0)</f>
        <v>SUCRE</v>
      </c>
      <c r="AX3517" s="11"/>
    </row>
    <row r="3518" spans="44:50">
      <c r="AR3518" s="1">
        <v>7068</v>
      </c>
      <c r="AS3518" s="1" t="s">
        <v>2637</v>
      </c>
      <c r="AT3518" s="34" t="str">
        <f>VLOOKUP(Reten_soc[[#This Row],[Tipo retenciones]],Creados_silog[],2,0)</f>
        <v>Ahorro Fomento a la Construccion AFC</v>
      </c>
      <c r="AU3518" s="11">
        <f>VLOOKUP(Reten_soc[[#This Row],[Tipo retenciones]],Creados_silog[],3,0)</f>
        <v>0</v>
      </c>
      <c r="AV3518" s="34" t="str">
        <f>VLOOKUP(Reten_soc[[#This Row],[Tipo retenciones]],Creados_silog[],4,0)</f>
        <v>NACIONAL</v>
      </c>
      <c r="AX3518" s="11"/>
    </row>
    <row r="3519" spans="44:50">
      <c r="AR3519" s="1">
        <v>7068</v>
      </c>
      <c r="AS3519" s="1" t="s">
        <v>2810</v>
      </c>
      <c r="AT3519" s="34" t="str">
        <f>VLOOKUP(Reten_soc[[#This Row],[Tipo retenciones]],Creados_silog[],2,0)</f>
        <v>Impuesto Equidad CREE</v>
      </c>
      <c r="AU3519" s="11">
        <f>VLOOKUP(Reten_soc[[#This Row],[Tipo retenciones]],Creados_silog[],3,0)</f>
        <v>0</v>
      </c>
      <c r="AV3519" s="34" t="str">
        <f>VLOOKUP(Reten_soc[[#This Row],[Tipo retenciones]],Creados_silog[],4,0)</f>
        <v>NACIONAL</v>
      </c>
      <c r="AX3519" s="11"/>
    </row>
    <row r="3520" spans="44:50">
      <c r="AR3520" s="1">
        <v>7068</v>
      </c>
      <c r="AS3520" s="1" t="s">
        <v>2826</v>
      </c>
      <c r="AT3520" s="34" t="str">
        <f>VLOOKUP(Reten_soc[[#This Row],[Tipo retenciones]],Creados_silog[],2,0)</f>
        <v>Contribución contrato de obra</v>
      </c>
      <c r="AU3520" s="11">
        <f>VLOOKUP(Reten_soc[[#This Row],[Tipo retenciones]],Creados_silog[],3,0)</f>
        <v>0</v>
      </c>
      <c r="AV3520" s="34" t="str">
        <f>VLOOKUP(Reten_soc[[#This Row],[Tipo retenciones]],Creados_silog[],4,0)</f>
        <v>NACIONAL</v>
      </c>
      <c r="AX3520" s="11"/>
    </row>
    <row r="3521" spans="44:50">
      <c r="AR3521" s="1">
        <v>7068</v>
      </c>
      <c r="AS3521" s="1" t="s">
        <v>2995</v>
      </c>
      <c r="AT3521" s="34" t="str">
        <f>VLOOKUP(Reten_soc[[#This Row],[Tipo retenciones]],Creados_silog[],2,0)</f>
        <v>Retención Impuesto Solidario Covid19</v>
      </c>
      <c r="AU3521" s="11">
        <f>VLOOKUP(Reten_soc[[#This Row],[Tipo retenciones]],Creados_silog[],3,0)</f>
        <v>0</v>
      </c>
      <c r="AV3521" s="34" t="str">
        <f>VLOOKUP(Reten_soc[[#This Row],[Tipo retenciones]],Creados_silog[],4,0)</f>
        <v>NACIONAL</v>
      </c>
      <c r="AX3521" s="11"/>
    </row>
    <row r="3522" spans="44:50">
      <c r="AR3522" s="1">
        <v>7068</v>
      </c>
      <c r="AS3522" s="1" t="s">
        <v>2998</v>
      </c>
      <c r="AT3522" s="34" t="str">
        <f>VLOOKUP(Reten_soc[[#This Row],[Tipo retenciones]],Creados_silog[],2,0)</f>
        <v>Reten Aport Solidario Voluntario Covid19</v>
      </c>
      <c r="AU3522" s="11">
        <f>VLOOKUP(Reten_soc[[#This Row],[Tipo retenciones]],Creados_silog[],3,0)</f>
        <v>0</v>
      </c>
      <c r="AV3522" s="34" t="str">
        <f>VLOOKUP(Reten_soc[[#This Row],[Tipo retenciones]],Creados_silog[],4,0)</f>
        <v>NACIONAL</v>
      </c>
      <c r="AX3522" s="11"/>
    </row>
    <row r="3523" spans="44:50">
      <c r="AR3523" s="1">
        <v>7068</v>
      </c>
      <c r="AS3523" s="1" t="s">
        <v>3091</v>
      </c>
      <c r="AT3523" s="34" t="str">
        <f>VLOOKUP(Reten_soc[[#This Row],[Tipo retenciones]],Creados_silog[],2,0)</f>
        <v>Ret ICA Servicios Chía (Cundinamarca)</v>
      </c>
      <c r="AU3523" s="11">
        <f>VLOOKUP(Reten_soc[[#This Row],[Tipo retenciones]],Creados_silog[],3,0)</f>
        <v>25</v>
      </c>
      <c r="AV3523" s="34" t="str">
        <f>VLOOKUP(Reten_soc[[#This Row],[Tipo retenciones]],Creados_silog[],4,0)</f>
        <v>CUNDINAMARCA</v>
      </c>
      <c r="AX3523" s="11"/>
    </row>
    <row r="3524" spans="44:50">
      <c r="AR3524" s="1">
        <v>7068</v>
      </c>
      <c r="AS3524" s="1" t="s">
        <v>3098</v>
      </c>
      <c r="AT3524" s="34" t="str">
        <f>VLOOKUP(Reten_soc[[#This Row],[Tipo retenciones]],Creados_silog[],2,0)</f>
        <v>Retención Impuesto EQUIDAD CREE</v>
      </c>
      <c r="AU3524" s="11">
        <f>VLOOKUP(Reten_soc[[#This Row],[Tipo retenciones]],Creados_silog[],3,0)</f>
        <v>0</v>
      </c>
      <c r="AV3524" s="34" t="str">
        <f>VLOOKUP(Reten_soc[[#This Row],[Tipo retenciones]],Creados_silog[],4,0)</f>
        <v>NACIONAL</v>
      </c>
      <c r="AX3524" s="11"/>
    </row>
    <row r="3525" spans="44:50">
      <c r="AR3525" s="1">
        <v>7068</v>
      </c>
      <c r="AS3525" s="1" t="s">
        <v>3101</v>
      </c>
      <c r="AT3525" s="34" t="str">
        <f>VLOOKUP(Reten_soc[[#This Row],[Tipo retenciones]],Creados_silog[],2,0)</f>
        <v>Impuestos Saludables</v>
      </c>
      <c r="AU3525" s="11">
        <f>VLOOKUP(Reten_soc[[#This Row],[Tipo retenciones]],Creados_silog[],3,0)</f>
        <v>0</v>
      </c>
      <c r="AV3525" s="34" t="str">
        <f>VLOOKUP(Reten_soc[[#This Row],[Tipo retenciones]],Creados_silog[],4,0)</f>
        <v>NACIONAL</v>
      </c>
      <c r="AX3525" s="11"/>
    </row>
    <row r="3526" spans="44:50">
      <c r="AR3526" s="1">
        <v>7069</v>
      </c>
      <c r="AS3526" s="39" t="s">
        <v>25</v>
      </c>
      <c r="AT3526" s="34" t="str">
        <f>VLOOKUP(Reten_soc[[#This Row],[Tipo retenciones]],Creados_silog[],2,0)</f>
        <v>Retención Impuesto de Renta</v>
      </c>
      <c r="AU3526" s="11">
        <f>VLOOKUP(Reten_soc[[#This Row],[Tipo retenciones]],Creados_silog[],3,0)</f>
        <v>0</v>
      </c>
      <c r="AV3526" s="34" t="str">
        <f>VLOOKUP(Reten_soc[[#This Row],[Tipo retenciones]],Creados_silog[],4,0)</f>
        <v>NACIONAL</v>
      </c>
      <c r="AX3526" s="11"/>
    </row>
    <row r="3527" spans="44:50">
      <c r="AR3527" s="1">
        <v>7069</v>
      </c>
      <c r="AS3527" s="39" t="s">
        <v>94</v>
      </c>
      <c r="AT3527" s="34" t="str">
        <f>VLOOKUP(Reten_soc[[#This Row],[Tipo retenciones]],Creados_silog[],2,0)</f>
        <v>Retención Iva Bienes</v>
      </c>
      <c r="AU3527" s="11">
        <f>VLOOKUP(Reten_soc[[#This Row],[Tipo retenciones]],Creados_silog[],3,0)</f>
        <v>0</v>
      </c>
      <c r="AV3527" s="34" t="str">
        <f>VLOOKUP(Reten_soc[[#This Row],[Tipo retenciones]],Creados_silog[],4,0)</f>
        <v>NACIONAL</v>
      </c>
      <c r="AX3527" s="11"/>
    </row>
    <row r="3528" spans="44:50">
      <c r="AR3528" s="1">
        <v>7069</v>
      </c>
      <c r="AS3528" s="39" t="s">
        <v>108</v>
      </c>
      <c r="AT3528" s="34" t="str">
        <f>VLOOKUP(Reten_soc[[#This Row],[Tipo retenciones]],Creados_silog[],2,0)</f>
        <v>Retención Iva Servicios</v>
      </c>
      <c r="AU3528" s="11">
        <f>VLOOKUP(Reten_soc[[#This Row],[Tipo retenciones]],Creados_silog[],3,0)</f>
        <v>0</v>
      </c>
      <c r="AV3528" s="34" t="str">
        <f>VLOOKUP(Reten_soc[[#This Row],[Tipo retenciones]],Creados_silog[],4,0)</f>
        <v>NACIONAL</v>
      </c>
      <c r="AX3528" s="11"/>
    </row>
    <row r="3529" spans="44:50">
      <c r="AR3529" s="1">
        <v>7069</v>
      </c>
      <c r="AS3529" s="39" t="s">
        <v>1754</v>
      </c>
      <c r="AT3529" s="34" t="str">
        <f>VLOOKUP(Reten_soc[[#This Row],[Tipo retenciones]],Creados_silog[],2,0)</f>
        <v>Retención ICA Bienes Bogotá</v>
      </c>
      <c r="AU3529" s="11">
        <f>VLOOKUP(Reten_soc[[#This Row],[Tipo retenciones]],Creados_silog[],3,0)</f>
        <v>11</v>
      </c>
      <c r="AV3529" s="34" t="str">
        <f>VLOOKUP(Reten_soc[[#This Row],[Tipo retenciones]],Creados_silog[],4,0)</f>
        <v>BOGOTÁ</v>
      </c>
      <c r="AX3529" s="11"/>
    </row>
    <row r="3530" spans="44:50">
      <c r="AR3530" s="1">
        <v>7069</v>
      </c>
      <c r="AS3530" s="39" t="s">
        <v>124</v>
      </c>
      <c r="AT3530" s="34" t="str">
        <f>VLOOKUP(Reten_soc[[#This Row],[Tipo retenciones]],Creados_silog[],2,0)</f>
        <v>Retención ICA Servicios Bogotá</v>
      </c>
      <c r="AU3530" s="11">
        <f>VLOOKUP(Reten_soc[[#This Row],[Tipo retenciones]],Creados_silog[],3,0)</f>
        <v>11</v>
      </c>
      <c r="AV3530" s="34" t="str">
        <f>VLOOKUP(Reten_soc[[#This Row],[Tipo retenciones]],Creados_silog[],4,0)</f>
        <v>BOGOTÁ</v>
      </c>
      <c r="AX3530" s="11"/>
    </row>
    <row r="3531" spans="44:50">
      <c r="AR3531" s="1">
        <v>7069</v>
      </c>
      <c r="AS3531" s="39" t="s">
        <v>132</v>
      </c>
      <c r="AT3531" s="34" t="str">
        <f>VLOOKUP(Reten_soc[[#This Row],[Tipo retenciones]],Creados_silog[],2,0)</f>
        <v>Impuesto de Timbre</v>
      </c>
      <c r="AU3531" s="11">
        <f>VLOOKUP(Reten_soc[[#This Row],[Tipo retenciones]],Creados_silog[],3,0)</f>
        <v>0</v>
      </c>
      <c r="AV3531" s="34" t="str">
        <f>VLOOKUP(Reten_soc[[#This Row],[Tipo retenciones]],Creados_silog[],4,0)</f>
        <v>NACIONAL</v>
      </c>
      <c r="AX3531" s="11"/>
    </row>
    <row r="3532" spans="44:50">
      <c r="AR3532" s="1">
        <v>7069</v>
      </c>
      <c r="AS3532" s="1">
        <v>12</v>
      </c>
      <c r="AT3532" s="34" t="str">
        <f>VLOOKUP(Reten_soc[[#This Row],[Tipo retenciones]],Creados_silog[],2,0)</f>
        <v>Reten Impuesto Renta Activida Alterna I</v>
      </c>
      <c r="AU3532" s="11">
        <f>VLOOKUP(Reten_soc[[#This Row],[Tipo retenciones]],Creados_silog[],3,0)</f>
        <v>0</v>
      </c>
      <c r="AV3532" s="34" t="str">
        <f>VLOOKUP(Reten_soc[[#This Row],[Tipo retenciones]],Creados_silog[],4,0)</f>
        <v>NACIONAL</v>
      </c>
      <c r="AX3532" s="11"/>
    </row>
    <row r="3533" spans="44:50">
      <c r="AR3533" s="1">
        <v>7069</v>
      </c>
      <c r="AS3533" s="1">
        <v>17</v>
      </c>
      <c r="AT3533" s="34" t="str">
        <f>VLOOKUP(Reten_soc[[#This Row],[Tipo retenciones]],Creados_silog[],2,0)</f>
        <v>Reten Impuesto Renta Activida Alterna II</v>
      </c>
      <c r="AU3533" s="11">
        <f>VLOOKUP(Reten_soc[[#This Row],[Tipo retenciones]],Creados_silog[],3,0)</f>
        <v>0</v>
      </c>
      <c r="AV3533" s="34" t="str">
        <f>VLOOKUP(Reten_soc[[#This Row],[Tipo retenciones]],Creados_silog[],4,0)</f>
        <v>NACIONAL</v>
      </c>
      <c r="AX3533" s="11"/>
    </row>
    <row r="3534" spans="44:50">
      <c r="AR3534" s="1">
        <v>7069</v>
      </c>
      <c r="AS3534" s="1" t="s">
        <v>2556</v>
      </c>
      <c r="AT3534" s="34" t="str">
        <f>VLOOKUP(Reten_soc[[#This Row],[Tipo retenciones]],Creados_silog[],2,0)</f>
        <v>Estampilla Pro Unal y demás Un Estatales</v>
      </c>
      <c r="AU3534" s="11">
        <f>VLOOKUP(Reten_soc[[#This Row],[Tipo retenciones]],Creados_silog[],3,0)</f>
        <v>70</v>
      </c>
      <c r="AV3534" s="34" t="str">
        <f>VLOOKUP(Reten_soc[[#This Row],[Tipo retenciones]],Creados_silog[],4,0)</f>
        <v>SUCRE</v>
      </c>
      <c r="AX3534" s="11"/>
    </row>
    <row r="3535" spans="44:50">
      <c r="AR3535" s="1">
        <v>7069</v>
      </c>
      <c r="AS3535" s="1" t="s">
        <v>2637</v>
      </c>
      <c r="AT3535" s="34" t="str">
        <f>VLOOKUP(Reten_soc[[#This Row],[Tipo retenciones]],Creados_silog[],2,0)</f>
        <v>Ahorro Fomento a la Construccion AFC</v>
      </c>
      <c r="AU3535" s="11">
        <f>VLOOKUP(Reten_soc[[#This Row],[Tipo retenciones]],Creados_silog[],3,0)</f>
        <v>0</v>
      </c>
      <c r="AV3535" s="34" t="str">
        <f>VLOOKUP(Reten_soc[[#This Row],[Tipo retenciones]],Creados_silog[],4,0)</f>
        <v>NACIONAL</v>
      </c>
      <c r="AX3535" s="11"/>
    </row>
    <row r="3536" spans="44:50">
      <c r="AR3536" s="1">
        <v>7069</v>
      </c>
      <c r="AS3536" s="1" t="s">
        <v>2810</v>
      </c>
      <c r="AT3536" s="34" t="str">
        <f>VLOOKUP(Reten_soc[[#This Row],[Tipo retenciones]],Creados_silog[],2,0)</f>
        <v>Impuesto Equidad CREE</v>
      </c>
      <c r="AU3536" s="11">
        <f>VLOOKUP(Reten_soc[[#This Row],[Tipo retenciones]],Creados_silog[],3,0)</f>
        <v>0</v>
      </c>
      <c r="AV3536" s="34" t="str">
        <f>VLOOKUP(Reten_soc[[#This Row],[Tipo retenciones]],Creados_silog[],4,0)</f>
        <v>NACIONAL</v>
      </c>
      <c r="AX3536" s="11"/>
    </row>
    <row r="3537" spans="44:50">
      <c r="AR3537" s="1">
        <v>7069</v>
      </c>
      <c r="AS3537" s="1" t="s">
        <v>2826</v>
      </c>
      <c r="AT3537" s="34" t="str">
        <f>VLOOKUP(Reten_soc[[#This Row],[Tipo retenciones]],Creados_silog[],2,0)</f>
        <v>Contribución contrato de obra</v>
      </c>
      <c r="AU3537" s="11">
        <f>VLOOKUP(Reten_soc[[#This Row],[Tipo retenciones]],Creados_silog[],3,0)</f>
        <v>0</v>
      </c>
      <c r="AV3537" s="34" t="str">
        <f>VLOOKUP(Reten_soc[[#This Row],[Tipo retenciones]],Creados_silog[],4,0)</f>
        <v>NACIONAL</v>
      </c>
      <c r="AX3537" s="11"/>
    </row>
    <row r="3538" spans="44:50">
      <c r="AR3538" s="1">
        <v>7069</v>
      </c>
      <c r="AS3538" s="1" t="s">
        <v>2931</v>
      </c>
      <c r="AT3538" s="34" t="str">
        <f>VLOOKUP(Reten_soc[[#This Row],[Tipo retenciones]],Creados_silog[],2,0)</f>
        <v>Retención ICA Bienes Zalasar Palmas</v>
      </c>
      <c r="AU3538" s="11">
        <f>VLOOKUP(Reten_soc[[#This Row],[Tipo retenciones]],Creados_silog[],3,0)</f>
        <v>54</v>
      </c>
      <c r="AV3538" s="34" t="str">
        <f>VLOOKUP(Reten_soc[[#This Row],[Tipo retenciones]],Creados_silog[],4,0)</f>
        <v>NORTE DE SANTANDER</v>
      </c>
      <c r="AX3538" s="11"/>
    </row>
    <row r="3539" spans="44:50">
      <c r="AR3539" s="1">
        <v>7069</v>
      </c>
      <c r="AS3539" s="1" t="s">
        <v>2933</v>
      </c>
      <c r="AT3539" s="34" t="str">
        <f>VLOOKUP(Reten_soc[[#This Row],[Tipo retenciones]],Creados_silog[],2,0)</f>
        <v>Retención ICA Servicios Zalasar Palmas</v>
      </c>
      <c r="AU3539" s="11">
        <f>VLOOKUP(Reten_soc[[#This Row],[Tipo retenciones]],Creados_silog[],3,0)</f>
        <v>54</v>
      </c>
      <c r="AV3539" s="34" t="str">
        <f>VLOOKUP(Reten_soc[[#This Row],[Tipo retenciones]],Creados_silog[],4,0)</f>
        <v>NORTE DE SANTANDER</v>
      </c>
      <c r="AX3539" s="11"/>
    </row>
    <row r="3540" spans="44:50">
      <c r="AR3540" s="1">
        <v>7069</v>
      </c>
      <c r="AS3540" s="1" t="s">
        <v>2995</v>
      </c>
      <c r="AT3540" s="34" t="str">
        <f>VLOOKUP(Reten_soc[[#This Row],[Tipo retenciones]],Creados_silog[],2,0)</f>
        <v>Retención Impuesto Solidario Covid19</v>
      </c>
      <c r="AU3540" s="11">
        <f>VLOOKUP(Reten_soc[[#This Row],[Tipo retenciones]],Creados_silog[],3,0)</f>
        <v>0</v>
      </c>
      <c r="AV3540" s="34" t="str">
        <f>VLOOKUP(Reten_soc[[#This Row],[Tipo retenciones]],Creados_silog[],4,0)</f>
        <v>NACIONAL</v>
      </c>
      <c r="AX3540" s="11"/>
    </row>
    <row r="3541" spans="44:50">
      <c r="AR3541" s="1">
        <v>7069</v>
      </c>
      <c r="AS3541" s="1" t="s">
        <v>2998</v>
      </c>
      <c r="AT3541" s="34" t="str">
        <f>VLOOKUP(Reten_soc[[#This Row],[Tipo retenciones]],Creados_silog[],2,0)</f>
        <v>Reten Aport Solidario Voluntario Covid19</v>
      </c>
      <c r="AU3541" s="11">
        <f>VLOOKUP(Reten_soc[[#This Row],[Tipo retenciones]],Creados_silog[],3,0)</f>
        <v>0</v>
      </c>
      <c r="AV3541" s="34" t="str">
        <f>VLOOKUP(Reten_soc[[#This Row],[Tipo retenciones]],Creados_silog[],4,0)</f>
        <v>NACIONAL</v>
      </c>
      <c r="AX3541" s="11"/>
    </row>
    <row r="3542" spans="44:50">
      <c r="AR3542" s="1">
        <v>7069</v>
      </c>
      <c r="AS3542" s="1">
        <v>64</v>
      </c>
      <c r="AT3542" s="34" t="str">
        <f>VLOOKUP(Reten_soc[[#This Row],[Tipo retenciones]],Creados_silog[],2,0)</f>
        <v>Retención ICA Bienes Bucaramanga</v>
      </c>
      <c r="AU3542" s="11">
        <f>VLOOKUP(Reten_soc[[#This Row],[Tipo retenciones]],Creados_silog[],3,0)</f>
        <v>68</v>
      </c>
      <c r="AV3542" s="34" t="str">
        <f>VLOOKUP(Reten_soc[[#This Row],[Tipo retenciones]],Creados_silog[],4,0)</f>
        <v>SANTANDER</v>
      </c>
      <c r="AX3542" s="11"/>
    </row>
    <row r="3543" spans="44:50">
      <c r="AR3543" s="1">
        <v>7069</v>
      </c>
      <c r="AS3543" s="1">
        <v>65</v>
      </c>
      <c r="AT3543" s="34" t="str">
        <f>VLOOKUP(Reten_soc[[#This Row],[Tipo retenciones]],Creados_silog[],2,0)</f>
        <v>Retención ICA Servicios Bucaramanga</v>
      </c>
      <c r="AU3543" s="11">
        <f>VLOOKUP(Reten_soc[[#This Row],[Tipo retenciones]],Creados_silog[],3,0)</f>
        <v>68</v>
      </c>
      <c r="AV3543" s="34" t="str">
        <f>VLOOKUP(Reten_soc[[#This Row],[Tipo retenciones]],Creados_silog[],4,0)</f>
        <v>SANTANDER</v>
      </c>
      <c r="AX3543" s="11"/>
    </row>
    <row r="3544" spans="44:50">
      <c r="AR3544" s="1">
        <v>7069</v>
      </c>
      <c r="AS3544" s="1">
        <v>82</v>
      </c>
      <c r="AT3544" s="34" t="str">
        <f>VLOOKUP(Reten_soc[[#This Row],[Tipo retenciones]],Creados_silog[],2,0)</f>
        <v>Retención ICA Bienes Cucuta</v>
      </c>
      <c r="AU3544" s="11">
        <f>VLOOKUP(Reten_soc[[#This Row],[Tipo retenciones]],Creados_silog[],3,0)</f>
        <v>54</v>
      </c>
      <c r="AV3544" s="34" t="str">
        <f>VLOOKUP(Reten_soc[[#This Row],[Tipo retenciones]],Creados_silog[],4,0)</f>
        <v>NORTE DE SANTANDER</v>
      </c>
      <c r="AX3544" s="11"/>
    </row>
    <row r="3545" spans="44:50">
      <c r="AR3545" s="1">
        <v>7069</v>
      </c>
      <c r="AS3545" s="1">
        <v>83</v>
      </c>
      <c r="AT3545" s="34" t="str">
        <f>VLOOKUP(Reten_soc[[#This Row],[Tipo retenciones]],Creados_silog[],2,0)</f>
        <v>Retención ICA Servicios Cucuta</v>
      </c>
      <c r="AU3545" s="11">
        <f>VLOOKUP(Reten_soc[[#This Row],[Tipo retenciones]],Creados_silog[],3,0)</f>
        <v>54</v>
      </c>
      <c r="AV3545" s="34" t="str">
        <f>VLOOKUP(Reten_soc[[#This Row],[Tipo retenciones]],Creados_silog[],4,0)</f>
        <v>NORTE DE SANTANDER</v>
      </c>
      <c r="AX3545" s="11"/>
    </row>
    <row r="3546" spans="44:50">
      <c r="AR3546" s="1">
        <v>7069</v>
      </c>
      <c r="AS3546" s="1" t="s">
        <v>3054</v>
      </c>
      <c r="AT3546" s="34" t="str">
        <f>VLOOKUP(Reten_soc[[#This Row],[Tipo retenciones]],Creados_silog[],2,0)</f>
        <v>Retención ICA Bienes Abrego</v>
      </c>
      <c r="AU3546" s="11">
        <f>VLOOKUP(Reten_soc[[#This Row],[Tipo retenciones]],Creados_silog[],3,0)</f>
        <v>54</v>
      </c>
      <c r="AV3546" s="34" t="str">
        <f>VLOOKUP(Reten_soc[[#This Row],[Tipo retenciones]],Creados_silog[],4,0)</f>
        <v>NORTE DE SANTANDER</v>
      </c>
      <c r="AX3546" s="11"/>
    </row>
    <row r="3547" spans="44:50">
      <c r="AR3547" s="1">
        <v>7069</v>
      </c>
      <c r="AS3547" s="1" t="s">
        <v>3056</v>
      </c>
      <c r="AT3547" s="34" t="str">
        <f>VLOOKUP(Reten_soc[[#This Row],[Tipo retenciones]],Creados_silog[],2,0)</f>
        <v>Retención ICA Servicios Abrego</v>
      </c>
      <c r="AU3547" s="11">
        <f>VLOOKUP(Reten_soc[[#This Row],[Tipo retenciones]],Creados_silog[],3,0)</f>
        <v>54</v>
      </c>
      <c r="AV3547" s="34" t="str">
        <f>VLOOKUP(Reten_soc[[#This Row],[Tipo retenciones]],Creados_silog[],4,0)</f>
        <v>NORTE DE SANTANDER</v>
      </c>
      <c r="AX3547" s="11"/>
    </row>
    <row r="3548" spans="44:50">
      <c r="AR3548" s="1">
        <v>7069</v>
      </c>
      <c r="AS3548" s="1" t="s">
        <v>3058</v>
      </c>
      <c r="AT3548" s="34" t="str">
        <f>VLOOKUP(Reten_soc[[#This Row],[Tipo retenciones]],Creados_silog[],2,0)</f>
        <v>Retención ICA Bienes Durania</v>
      </c>
      <c r="AU3548" s="11">
        <f>VLOOKUP(Reten_soc[[#This Row],[Tipo retenciones]],Creados_silog[],3,0)</f>
        <v>54</v>
      </c>
      <c r="AV3548" s="34" t="str">
        <f>VLOOKUP(Reten_soc[[#This Row],[Tipo retenciones]],Creados_silog[],4,0)</f>
        <v>NORTE DE SANTANDER</v>
      </c>
      <c r="AX3548" s="11"/>
    </row>
    <row r="3549" spans="44:50">
      <c r="AR3549" s="1">
        <v>7069</v>
      </c>
      <c r="AS3549" s="1" t="s">
        <v>3060</v>
      </c>
      <c r="AT3549" s="34" t="str">
        <f>VLOOKUP(Reten_soc[[#This Row],[Tipo retenciones]],Creados_silog[],2,0)</f>
        <v>Retención ICA Servicios Durania</v>
      </c>
      <c r="AU3549" s="11">
        <f>VLOOKUP(Reten_soc[[#This Row],[Tipo retenciones]],Creados_silog[],3,0)</f>
        <v>54</v>
      </c>
      <c r="AV3549" s="34" t="str">
        <f>VLOOKUP(Reten_soc[[#This Row],[Tipo retenciones]],Creados_silog[],4,0)</f>
        <v>NORTE DE SANTANDER</v>
      </c>
      <c r="AX3549" s="11"/>
    </row>
    <row r="3550" spans="44:50">
      <c r="AR3550" s="1">
        <v>7069</v>
      </c>
      <c r="AS3550" s="1" t="s">
        <v>3062</v>
      </c>
      <c r="AT3550" s="34" t="str">
        <f>VLOOKUP(Reten_soc[[#This Row],[Tipo retenciones]],Creados_silog[],2,0)</f>
        <v>Retención ICA Bienes La Esperanza</v>
      </c>
      <c r="AU3550" s="11">
        <f>VLOOKUP(Reten_soc[[#This Row],[Tipo retenciones]],Creados_silog[],3,0)</f>
        <v>54</v>
      </c>
      <c r="AV3550" s="34" t="str">
        <f>VLOOKUP(Reten_soc[[#This Row],[Tipo retenciones]],Creados_silog[],4,0)</f>
        <v>NORTE DE SANTANDER</v>
      </c>
      <c r="AX3550" s="11"/>
    </row>
    <row r="3551" spans="44:50">
      <c r="AR3551" s="1">
        <v>7069</v>
      </c>
      <c r="AS3551" s="1" t="s">
        <v>3064</v>
      </c>
      <c r="AT3551" s="34" t="str">
        <f>VLOOKUP(Reten_soc[[#This Row],[Tipo retenciones]],Creados_silog[],2,0)</f>
        <v>Retención ICA Servicios La Esperanza</v>
      </c>
      <c r="AU3551" s="11">
        <f>VLOOKUP(Reten_soc[[#This Row],[Tipo retenciones]],Creados_silog[],3,0)</f>
        <v>54</v>
      </c>
      <c r="AV3551" s="34" t="str">
        <f>VLOOKUP(Reten_soc[[#This Row],[Tipo retenciones]],Creados_silog[],4,0)</f>
        <v>NORTE DE SANTANDER</v>
      </c>
      <c r="AX3551" s="11"/>
    </row>
    <row r="3552" spans="44:50">
      <c r="AR3552" s="1">
        <v>7069</v>
      </c>
      <c r="AS3552" s="1" t="s">
        <v>3066</v>
      </c>
      <c r="AT3552" s="34" t="str">
        <f>VLOOKUP(Reten_soc[[#This Row],[Tipo retenciones]],Creados_silog[],2,0)</f>
        <v>Retención ICA Bienes Chinacota</v>
      </c>
      <c r="AU3552" s="11">
        <f>VLOOKUP(Reten_soc[[#This Row],[Tipo retenciones]],Creados_silog[],3,0)</f>
        <v>54</v>
      </c>
      <c r="AV3552" s="34" t="str">
        <f>VLOOKUP(Reten_soc[[#This Row],[Tipo retenciones]],Creados_silog[],4,0)</f>
        <v>NORTE DE SANTANDER</v>
      </c>
      <c r="AX3552" s="11"/>
    </row>
    <row r="3553" spans="44:50">
      <c r="AR3553" s="1">
        <v>7069</v>
      </c>
      <c r="AS3553" s="1" t="s">
        <v>3068</v>
      </c>
      <c r="AT3553" s="34" t="str">
        <f>VLOOKUP(Reten_soc[[#This Row],[Tipo retenciones]],Creados_silog[],2,0)</f>
        <v>Retención ICA Servicios Chinacota</v>
      </c>
      <c r="AU3553" s="11">
        <f>VLOOKUP(Reten_soc[[#This Row],[Tipo retenciones]],Creados_silog[],3,0)</f>
        <v>54</v>
      </c>
      <c r="AV3553" s="34" t="str">
        <f>VLOOKUP(Reten_soc[[#This Row],[Tipo retenciones]],Creados_silog[],4,0)</f>
        <v>NORTE DE SANTANDER</v>
      </c>
      <c r="AX3553" s="11"/>
    </row>
    <row r="3554" spans="44:50">
      <c r="AR3554" s="1">
        <v>7069</v>
      </c>
      <c r="AS3554" s="1" t="s">
        <v>3070</v>
      </c>
      <c r="AT3554" s="34" t="str">
        <f>VLOOKUP(Reten_soc[[#This Row],[Tipo retenciones]],Creados_silog[],2,0)</f>
        <v>Retención ICA Bienes Sardinata</v>
      </c>
      <c r="AU3554" s="11">
        <f>VLOOKUP(Reten_soc[[#This Row],[Tipo retenciones]],Creados_silog[],3,0)</f>
        <v>54</v>
      </c>
      <c r="AV3554" s="34" t="str">
        <f>VLOOKUP(Reten_soc[[#This Row],[Tipo retenciones]],Creados_silog[],4,0)</f>
        <v>NORTE DE SANTANDER</v>
      </c>
      <c r="AX3554" s="11"/>
    </row>
    <row r="3555" spans="44:50">
      <c r="AR3555" s="1">
        <v>7069</v>
      </c>
      <c r="AS3555" s="1" t="s">
        <v>3072</v>
      </c>
      <c r="AT3555" s="34" t="str">
        <f>VLOOKUP(Reten_soc[[#This Row],[Tipo retenciones]],Creados_silog[],2,0)</f>
        <v>Retención ICA Servicios Sardinata</v>
      </c>
      <c r="AU3555" s="11">
        <f>VLOOKUP(Reten_soc[[#This Row],[Tipo retenciones]],Creados_silog[],3,0)</f>
        <v>54</v>
      </c>
      <c r="AV3555" s="34" t="str">
        <f>VLOOKUP(Reten_soc[[#This Row],[Tipo retenciones]],Creados_silog[],4,0)</f>
        <v>NORTE DE SANTANDER</v>
      </c>
      <c r="AX3555" s="11"/>
    </row>
    <row r="3556" spans="44:50">
      <c r="AR3556" s="1">
        <v>7069</v>
      </c>
      <c r="AS3556" s="1" t="s">
        <v>3093</v>
      </c>
      <c r="AT3556" s="34" t="str">
        <f>VLOOKUP(Reten_soc[[#This Row],[Tipo retenciones]],Creados_silog[],2,0)</f>
        <v>Retencion tasa bomberil Bucaramanga</v>
      </c>
      <c r="AU3556" s="11">
        <f>VLOOKUP(Reten_soc[[#This Row],[Tipo retenciones]],Creados_silog[],3,0)</f>
        <v>68</v>
      </c>
      <c r="AV3556" s="34" t="str">
        <f>VLOOKUP(Reten_soc[[#This Row],[Tipo retenciones]],Creados_silog[],4,0)</f>
        <v>SANTANDER</v>
      </c>
      <c r="AX3556" s="11"/>
    </row>
    <row r="3557" spans="44:50">
      <c r="AR3557" s="1">
        <v>7069</v>
      </c>
      <c r="AS3557" s="1" t="s">
        <v>3345</v>
      </c>
      <c r="AT3557" s="34" t="str">
        <f>VLOOKUP(Reten_soc[[#This Row],[Tipo retenciones]],Creados_silog[],2,0)</f>
        <v>Retencion avisos y tableros Bucaramanga</v>
      </c>
      <c r="AU3557" s="11">
        <f>VLOOKUP(Reten_soc[[#This Row],[Tipo retenciones]],Creados_silog[],3,0)</f>
        <v>68</v>
      </c>
      <c r="AV3557" s="34" t="str">
        <f>VLOOKUP(Reten_soc[[#This Row],[Tipo retenciones]],Creados_silog[],4,0)</f>
        <v>SANTANDER</v>
      </c>
      <c r="AX3557" s="11"/>
    </row>
    <row r="3558" spans="44:50">
      <c r="AR3558" s="1">
        <v>7069</v>
      </c>
      <c r="AS3558" s="1" t="s">
        <v>3098</v>
      </c>
      <c r="AT3558" s="34" t="str">
        <f>VLOOKUP(Reten_soc[[#This Row],[Tipo retenciones]],Creados_silog[],2,0)</f>
        <v>Retención Impuesto EQUIDAD CREE</v>
      </c>
      <c r="AU3558" s="11">
        <f>VLOOKUP(Reten_soc[[#This Row],[Tipo retenciones]],Creados_silog[],3,0)</f>
        <v>0</v>
      </c>
      <c r="AV3558" s="34" t="str">
        <f>VLOOKUP(Reten_soc[[#This Row],[Tipo retenciones]],Creados_silog[],4,0)</f>
        <v>NACIONAL</v>
      </c>
      <c r="AX3558" s="11"/>
    </row>
    <row r="3559" spans="44:50">
      <c r="AR3559" s="1">
        <v>7069</v>
      </c>
      <c r="AS3559" s="1" t="s">
        <v>3101</v>
      </c>
      <c r="AT3559" s="34" t="str">
        <f>VLOOKUP(Reten_soc[[#This Row],[Tipo retenciones]],Creados_silog[],2,0)</f>
        <v>Impuestos Saludables</v>
      </c>
      <c r="AU3559" s="11">
        <f>VLOOKUP(Reten_soc[[#This Row],[Tipo retenciones]],Creados_silog[],3,0)</f>
        <v>0</v>
      </c>
      <c r="AV3559" s="34" t="str">
        <f>VLOOKUP(Reten_soc[[#This Row],[Tipo retenciones]],Creados_silog[],4,0)</f>
        <v>NACIONAL</v>
      </c>
      <c r="AX3559" s="11"/>
    </row>
    <row r="3560" spans="44:50">
      <c r="AR3560" s="1">
        <v>7070</v>
      </c>
      <c r="AS3560" s="39" t="s">
        <v>25</v>
      </c>
      <c r="AT3560" s="34" t="str">
        <f>VLOOKUP(Reten_soc[[#This Row],[Tipo retenciones]],Creados_silog[],2,0)</f>
        <v>Retención Impuesto de Renta</v>
      </c>
      <c r="AU3560" s="11">
        <f>VLOOKUP(Reten_soc[[#This Row],[Tipo retenciones]],Creados_silog[],3,0)</f>
        <v>0</v>
      </c>
      <c r="AV3560" s="34" t="str">
        <f>VLOOKUP(Reten_soc[[#This Row],[Tipo retenciones]],Creados_silog[],4,0)</f>
        <v>NACIONAL</v>
      </c>
      <c r="AX3560" s="11"/>
    </row>
    <row r="3561" spans="44:50">
      <c r="AR3561" s="1">
        <v>7070</v>
      </c>
      <c r="AS3561" s="39" t="s">
        <v>94</v>
      </c>
      <c r="AT3561" s="34" t="str">
        <f>VLOOKUP(Reten_soc[[#This Row],[Tipo retenciones]],Creados_silog[],2,0)</f>
        <v>Retención Iva Bienes</v>
      </c>
      <c r="AU3561" s="11">
        <f>VLOOKUP(Reten_soc[[#This Row],[Tipo retenciones]],Creados_silog[],3,0)</f>
        <v>0</v>
      </c>
      <c r="AV3561" s="34" t="str">
        <f>VLOOKUP(Reten_soc[[#This Row],[Tipo retenciones]],Creados_silog[],4,0)</f>
        <v>NACIONAL</v>
      </c>
      <c r="AX3561" s="11"/>
    </row>
    <row r="3562" spans="44:50">
      <c r="AR3562" s="1">
        <v>7070</v>
      </c>
      <c r="AS3562" s="39" t="s">
        <v>108</v>
      </c>
      <c r="AT3562" s="34" t="str">
        <f>VLOOKUP(Reten_soc[[#This Row],[Tipo retenciones]],Creados_silog[],2,0)</f>
        <v>Retención Iva Servicios</v>
      </c>
      <c r="AU3562" s="11">
        <f>VLOOKUP(Reten_soc[[#This Row],[Tipo retenciones]],Creados_silog[],3,0)</f>
        <v>0</v>
      </c>
      <c r="AV3562" s="34" t="str">
        <f>VLOOKUP(Reten_soc[[#This Row],[Tipo retenciones]],Creados_silog[],4,0)</f>
        <v>NACIONAL</v>
      </c>
      <c r="AX3562" s="11"/>
    </row>
    <row r="3563" spans="44:50">
      <c r="AR3563" s="1">
        <v>7070</v>
      </c>
      <c r="AS3563" s="39" t="s">
        <v>1754</v>
      </c>
      <c r="AT3563" s="34" t="str">
        <f>VLOOKUP(Reten_soc[[#This Row],[Tipo retenciones]],Creados_silog[],2,0)</f>
        <v>Retención ICA Bienes Bogotá</v>
      </c>
      <c r="AU3563" s="11">
        <f>VLOOKUP(Reten_soc[[#This Row],[Tipo retenciones]],Creados_silog[],3,0)</f>
        <v>11</v>
      </c>
      <c r="AV3563" s="34" t="str">
        <f>VLOOKUP(Reten_soc[[#This Row],[Tipo retenciones]],Creados_silog[],4,0)</f>
        <v>BOGOTÁ</v>
      </c>
      <c r="AX3563" s="11"/>
    </row>
    <row r="3564" spans="44:50">
      <c r="AR3564" s="1">
        <v>7070</v>
      </c>
      <c r="AS3564" s="39" t="s">
        <v>124</v>
      </c>
      <c r="AT3564" s="34" t="str">
        <f>VLOOKUP(Reten_soc[[#This Row],[Tipo retenciones]],Creados_silog[],2,0)</f>
        <v>Retención ICA Servicios Bogotá</v>
      </c>
      <c r="AU3564" s="11">
        <f>VLOOKUP(Reten_soc[[#This Row],[Tipo retenciones]],Creados_silog[],3,0)</f>
        <v>11</v>
      </c>
      <c r="AV3564" s="34" t="str">
        <f>VLOOKUP(Reten_soc[[#This Row],[Tipo retenciones]],Creados_silog[],4,0)</f>
        <v>BOGOTÁ</v>
      </c>
      <c r="AX3564" s="11"/>
    </row>
    <row r="3565" spans="44:50">
      <c r="AR3565" s="1">
        <v>7070</v>
      </c>
      <c r="AS3565" s="39" t="s">
        <v>132</v>
      </c>
      <c r="AT3565" s="34" t="str">
        <f>VLOOKUP(Reten_soc[[#This Row],[Tipo retenciones]],Creados_silog[],2,0)</f>
        <v>Impuesto de Timbre</v>
      </c>
      <c r="AU3565" s="11">
        <f>VLOOKUP(Reten_soc[[#This Row],[Tipo retenciones]],Creados_silog[],3,0)</f>
        <v>0</v>
      </c>
      <c r="AV3565" s="34" t="str">
        <f>VLOOKUP(Reten_soc[[#This Row],[Tipo retenciones]],Creados_silog[],4,0)</f>
        <v>NACIONAL</v>
      </c>
      <c r="AX3565" s="11"/>
    </row>
    <row r="3566" spans="44:50">
      <c r="AR3566" s="1">
        <v>7070</v>
      </c>
      <c r="AS3566" s="1" t="s">
        <v>2059</v>
      </c>
      <c r="AT3566" s="34" t="str">
        <f>VLOOKUP(Reten_soc[[#This Row],[Tipo retenciones]],Creados_silog[],2,0)</f>
        <v>Retención ICA Bienes Pereira</v>
      </c>
      <c r="AU3566" s="11">
        <f>VLOOKUP(Reten_soc[[#This Row],[Tipo retenciones]],Creados_silog[],3,0)</f>
        <v>66</v>
      </c>
      <c r="AV3566" s="34" t="str">
        <f>VLOOKUP(Reten_soc[[#This Row],[Tipo retenciones]],Creados_silog[],4,0)</f>
        <v>RISARALDA</v>
      </c>
      <c r="AX3566" s="11"/>
    </row>
    <row r="3567" spans="44:50">
      <c r="AR3567" s="1">
        <v>7070</v>
      </c>
      <c r="AS3567" s="1" t="s">
        <v>2084</v>
      </c>
      <c r="AT3567" s="34" t="str">
        <f>VLOOKUP(Reten_soc[[#This Row],[Tipo retenciones]],Creados_silog[],2,0)</f>
        <v>Retención ICA Servicios Pereira</v>
      </c>
      <c r="AU3567" s="11">
        <f>VLOOKUP(Reten_soc[[#This Row],[Tipo retenciones]],Creados_silog[],3,0)</f>
        <v>66</v>
      </c>
      <c r="AV3567" s="34" t="str">
        <f>VLOOKUP(Reten_soc[[#This Row],[Tipo retenciones]],Creados_silog[],4,0)</f>
        <v>RISARALDA</v>
      </c>
      <c r="AX3567" s="11"/>
    </row>
    <row r="3568" spans="44:50">
      <c r="AR3568" s="1">
        <v>7070</v>
      </c>
      <c r="AS3568" s="1">
        <v>12</v>
      </c>
      <c r="AT3568" s="34" t="str">
        <f>VLOOKUP(Reten_soc[[#This Row],[Tipo retenciones]],Creados_silog[],2,0)</f>
        <v>Reten Impuesto Renta Activida Alterna I</v>
      </c>
      <c r="AU3568" s="11">
        <f>VLOOKUP(Reten_soc[[#This Row],[Tipo retenciones]],Creados_silog[],3,0)</f>
        <v>0</v>
      </c>
      <c r="AV3568" s="34" t="str">
        <f>VLOOKUP(Reten_soc[[#This Row],[Tipo retenciones]],Creados_silog[],4,0)</f>
        <v>NACIONAL</v>
      </c>
      <c r="AX3568" s="11"/>
    </row>
    <row r="3569" spans="44:50">
      <c r="AR3569" s="1">
        <v>7070</v>
      </c>
      <c r="AS3569" s="1">
        <v>17</v>
      </c>
      <c r="AT3569" s="34" t="str">
        <f>VLOOKUP(Reten_soc[[#This Row],[Tipo retenciones]],Creados_silog[],2,0)</f>
        <v>Reten Impuesto Renta Activida Alterna II</v>
      </c>
      <c r="AU3569" s="11">
        <f>VLOOKUP(Reten_soc[[#This Row],[Tipo retenciones]],Creados_silog[],3,0)</f>
        <v>0</v>
      </c>
      <c r="AV3569" s="34" t="str">
        <f>VLOOKUP(Reten_soc[[#This Row],[Tipo retenciones]],Creados_silog[],4,0)</f>
        <v>NACIONAL</v>
      </c>
      <c r="AX3569" s="11"/>
    </row>
    <row r="3570" spans="44:50">
      <c r="AR3570" s="1">
        <v>7070</v>
      </c>
      <c r="AS3570" s="1" t="s">
        <v>2556</v>
      </c>
      <c r="AT3570" s="34" t="str">
        <f>VLOOKUP(Reten_soc[[#This Row],[Tipo retenciones]],Creados_silog[],2,0)</f>
        <v>Estampilla Pro Unal y demás Un Estatales</v>
      </c>
      <c r="AU3570" s="11">
        <f>VLOOKUP(Reten_soc[[#This Row],[Tipo retenciones]],Creados_silog[],3,0)</f>
        <v>70</v>
      </c>
      <c r="AV3570" s="34" t="str">
        <f>VLOOKUP(Reten_soc[[#This Row],[Tipo retenciones]],Creados_silog[],4,0)</f>
        <v>SUCRE</v>
      </c>
      <c r="AX3570" s="11"/>
    </row>
    <row r="3571" spans="44:50">
      <c r="AR3571" s="1">
        <v>7070</v>
      </c>
      <c r="AS3571" s="1" t="s">
        <v>2637</v>
      </c>
      <c r="AT3571" s="34" t="str">
        <f>VLOOKUP(Reten_soc[[#This Row],[Tipo retenciones]],Creados_silog[],2,0)</f>
        <v>Ahorro Fomento a la Construccion AFC</v>
      </c>
      <c r="AU3571" s="11">
        <f>VLOOKUP(Reten_soc[[#This Row],[Tipo retenciones]],Creados_silog[],3,0)</f>
        <v>0</v>
      </c>
      <c r="AV3571" s="34" t="str">
        <f>VLOOKUP(Reten_soc[[#This Row],[Tipo retenciones]],Creados_silog[],4,0)</f>
        <v>NACIONAL</v>
      </c>
      <c r="AX3571" s="11"/>
    </row>
    <row r="3572" spans="44:50">
      <c r="AR3572" s="1">
        <v>7070</v>
      </c>
      <c r="AS3572" s="1" t="s">
        <v>2810</v>
      </c>
      <c r="AT3572" s="34" t="str">
        <f>VLOOKUP(Reten_soc[[#This Row],[Tipo retenciones]],Creados_silog[],2,0)</f>
        <v>Impuesto Equidad CREE</v>
      </c>
      <c r="AU3572" s="11">
        <f>VLOOKUP(Reten_soc[[#This Row],[Tipo retenciones]],Creados_silog[],3,0)</f>
        <v>0</v>
      </c>
      <c r="AV3572" s="34" t="str">
        <f>VLOOKUP(Reten_soc[[#This Row],[Tipo retenciones]],Creados_silog[],4,0)</f>
        <v>NACIONAL</v>
      </c>
      <c r="AX3572" s="11"/>
    </row>
    <row r="3573" spans="44:50">
      <c r="AR3573" s="1">
        <v>7070</v>
      </c>
      <c r="AS3573" s="1" t="s">
        <v>2826</v>
      </c>
      <c r="AT3573" s="34" t="str">
        <f>VLOOKUP(Reten_soc[[#This Row],[Tipo retenciones]],Creados_silog[],2,0)</f>
        <v>Contribución contrato de obra</v>
      </c>
      <c r="AU3573" s="11">
        <f>VLOOKUP(Reten_soc[[#This Row],[Tipo retenciones]],Creados_silog[],3,0)</f>
        <v>0</v>
      </c>
      <c r="AV3573" s="34" t="str">
        <f>VLOOKUP(Reten_soc[[#This Row],[Tipo retenciones]],Creados_silog[],4,0)</f>
        <v>NACIONAL</v>
      </c>
      <c r="AX3573" s="11"/>
    </row>
    <row r="3574" spans="44:50">
      <c r="AR3574" s="1">
        <v>7070</v>
      </c>
      <c r="AS3574" s="1" t="s">
        <v>2995</v>
      </c>
      <c r="AT3574" s="34" t="str">
        <f>VLOOKUP(Reten_soc[[#This Row],[Tipo retenciones]],Creados_silog[],2,0)</f>
        <v>Retención Impuesto Solidario Covid19</v>
      </c>
      <c r="AU3574" s="11">
        <f>VLOOKUP(Reten_soc[[#This Row],[Tipo retenciones]],Creados_silog[],3,0)</f>
        <v>0</v>
      </c>
      <c r="AV3574" s="34" t="str">
        <f>VLOOKUP(Reten_soc[[#This Row],[Tipo retenciones]],Creados_silog[],4,0)</f>
        <v>NACIONAL</v>
      </c>
      <c r="AX3574" s="11"/>
    </row>
    <row r="3575" spans="44:50">
      <c r="AR3575" s="1">
        <v>7070</v>
      </c>
      <c r="AS3575" s="1" t="s">
        <v>2998</v>
      </c>
      <c r="AT3575" s="34" t="str">
        <f>VLOOKUP(Reten_soc[[#This Row],[Tipo retenciones]],Creados_silog[],2,0)</f>
        <v>Reten Aport Solidario Voluntario Covid19</v>
      </c>
      <c r="AU3575" s="11">
        <f>VLOOKUP(Reten_soc[[#This Row],[Tipo retenciones]],Creados_silog[],3,0)</f>
        <v>0</v>
      </c>
      <c r="AV3575" s="34" t="str">
        <f>VLOOKUP(Reten_soc[[#This Row],[Tipo retenciones]],Creados_silog[],4,0)</f>
        <v>NACIONAL</v>
      </c>
      <c r="AX3575" s="11"/>
    </row>
    <row r="3576" spans="44:50">
      <c r="AR3576" s="1">
        <v>7070</v>
      </c>
      <c r="AS3576" s="1" t="s">
        <v>3098</v>
      </c>
      <c r="AT3576" s="34" t="str">
        <f>VLOOKUP(Reten_soc[[#This Row],[Tipo retenciones]],Creados_silog[],2,0)</f>
        <v>Retención Impuesto EQUIDAD CREE</v>
      </c>
      <c r="AU3576" s="11">
        <f>VLOOKUP(Reten_soc[[#This Row],[Tipo retenciones]],Creados_silog[],3,0)</f>
        <v>0</v>
      </c>
      <c r="AV3576" s="34" t="str">
        <f>VLOOKUP(Reten_soc[[#This Row],[Tipo retenciones]],Creados_silog[],4,0)</f>
        <v>NACIONAL</v>
      </c>
      <c r="AX3576" s="11"/>
    </row>
    <row r="3577" spans="44:50">
      <c r="AR3577" s="1">
        <v>7070</v>
      </c>
      <c r="AS3577" s="1" t="s">
        <v>3101</v>
      </c>
      <c r="AT3577" s="34" t="str">
        <f>VLOOKUP(Reten_soc[[#This Row],[Tipo retenciones]],Creados_silog[],2,0)</f>
        <v>Impuestos Saludables</v>
      </c>
      <c r="AU3577" s="11">
        <f>VLOOKUP(Reten_soc[[#This Row],[Tipo retenciones]],Creados_silog[],3,0)</f>
        <v>0</v>
      </c>
      <c r="AV3577" s="34" t="str">
        <f>VLOOKUP(Reten_soc[[#This Row],[Tipo retenciones]],Creados_silog[],4,0)</f>
        <v>NACIONAL</v>
      </c>
      <c r="AX3577" s="11"/>
    </row>
    <row r="3578" spans="44:50">
      <c r="AR3578" s="1">
        <v>7071</v>
      </c>
      <c r="AS3578" s="39" t="s">
        <v>25</v>
      </c>
      <c r="AT3578" s="34" t="str">
        <f>VLOOKUP(Reten_soc[[#This Row],[Tipo retenciones]],Creados_silog[],2,0)</f>
        <v>Retención Impuesto de Renta</v>
      </c>
      <c r="AU3578" s="11">
        <f>VLOOKUP(Reten_soc[[#This Row],[Tipo retenciones]],Creados_silog[],3,0)</f>
        <v>0</v>
      </c>
      <c r="AV3578" s="34" t="str">
        <f>VLOOKUP(Reten_soc[[#This Row],[Tipo retenciones]],Creados_silog[],4,0)</f>
        <v>NACIONAL</v>
      </c>
      <c r="AX3578" s="11"/>
    </row>
    <row r="3579" spans="44:50">
      <c r="AR3579" s="1">
        <v>7071</v>
      </c>
      <c r="AS3579" s="39" t="s">
        <v>94</v>
      </c>
      <c r="AT3579" s="34" t="str">
        <f>VLOOKUP(Reten_soc[[#This Row],[Tipo retenciones]],Creados_silog[],2,0)</f>
        <v>Retención Iva Bienes</v>
      </c>
      <c r="AU3579" s="11">
        <f>VLOOKUP(Reten_soc[[#This Row],[Tipo retenciones]],Creados_silog[],3,0)</f>
        <v>0</v>
      </c>
      <c r="AV3579" s="34" t="str">
        <f>VLOOKUP(Reten_soc[[#This Row],[Tipo retenciones]],Creados_silog[],4,0)</f>
        <v>NACIONAL</v>
      </c>
      <c r="AX3579" s="11"/>
    </row>
    <row r="3580" spans="44:50">
      <c r="AR3580" s="1">
        <v>7071</v>
      </c>
      <c r="AS3580" s="39" t="s">
        <v>108</v>
      </c>
      <c r="AT3580" s="34" t="str">
        <f>VLOOKUP(Reten_soc[[#This Row],[Tipo retenciones]],Creados_silog[],2,0)</f>
        <v>Retención Iva Servicios</v>
      </c>
      <c r="AU3580" s="11">
        <f>VLOOKUP(Reten_soc[[#This Row],[Tipo retenciones]],Creados_silog[],3,0)</f>
        <v>0</v>
      </c>
      <c r="AV3580" s="34" t="str">
        <f>VLOOKUP(Reten_soc[[#This Row],[Tipo retenciones]],Creados_silog[],4,0)</f>
        <v>NACIONAL</v>
      </c>
      <c r="AX3580" s="11"/>
    </row>
    <row r="3581" spans="44:50">
      <c r="AR3581" s="1">
        <v>7071</v>
      </c>
      <c r="AS3581" s="39" t="s">
        <v>1754</v>
      </c>
      <c r="AT3581" s="34" t="str">
        <f>VLOOKUP(Reten_soc[[#This Row],[Tipo retenciones]],Creados_silog[],2,0)</f>
        <v>Retención ICA Bienes Bogotá</v>
      </c>
      <c r="AU3581" s="11">
        <f>VLOOKUP(Reten_soc[[#This Row],[Tipo retenciones]],Creados_silog[],3,0)</f>
        <v>11</v>
      </c>
      <c r="AV3581" s="34" t="str">
        <f>VLOOKUP(Reten_soc[[#This Row],[Tipo retenciones]],Creados_silog[],4,0)</f>
        <v>BOGOTÁ</v>
      </c>
      <c r="AX3581" s="11"/>
    </row>
    <row r="3582" spans="44:50">
      <c r="AR3582" s="1">
        <v>7071</v>
      </c>
      <c r="AS3582" s="39" t="s">
        <v>124</v>
      </c>
      <c r="AT3582" s="34" t="str">
        <f>VLOOKUP(Reten_soc[[#This Row],[Tipo retenciones]],Creados_silog[],2,0)</f>
        <v>Retención ICA Servicios Bogotá</v>
      </c>
      <c r="AU3582" s="11">
        <f>VLOOKUP(Reten_soc[[#This Row],[Tipo retenciones]],Creados_silog[],3,0)</f>
        <v>11</v>
      </c>
      <c r="AV3582" s="34" t="str">
        <f>VLOOKUP(Reten_soc[[#This Row],[Tipo retenciones]],Creados_silog[],4,0)</f>
        <v>BOGOTÁ</v>
      </c>
      <c r="AX3582" s="11"/>
    </row>
    <row r="3583" spans="44:50">
      <c r="AR3583" s="1">
        <v>7071</v>
      </c>
      <c r="AS3583" s="39" t="s">
        <v>132</v>
      </c>
      <c r="AT3583" s="34" t="str">
        <f>VLOOKUP(Reten_soc[[#This Row],[Tipo retenciones]],Creados_silog[],2,0)</f>
        <v>Impuesto de Timbre</v>
      </c>
      <c r="AU3583" s="11">
        <f>VLOOKUP(Reten_soc[[#This Row],[Tipo retenciones]],Creados_silog[],3,0)</f>
        <v>0</v>
      </c>
      <c r="AV3583" s="34" t="str">
        <f>VLOOKUP(Reten_soc[[#This Row],[Tipo retenciones]],Creados_silog[],4,0)</f>
        <v>NACIONAL</v>
      </c>
      <c r="AX3583" s="11"/>
    </row>
    <row r="3584" spans="44:50">
      <c r="AR3584" s="1">
        <v>7071</v>
      </c>
      <c r="AS3584" s="1">
        <v>12</v>
      </c>
      <c r="AT3584" s="34" t="str">
        <f>VLOOKUP(Reten_soc[[#This Row],[Tipo retenciones]],Creados_silog[],2,0)</f>
        <v>Reten Impuesto Renta Activida Alterna I</v>
      </c>
      <c r="AU3584" s="11">
        <f>VLOOKUP(Reten_soc[[#This Row],[Tipo retenciones]],Creados_silog[],3,0)</f>
        <v>0</v>
      </c>
      <c r="AV3584" s="34" t="str">
        <f>VLOOKUP(Reten_soc[[#This Row],[Tipo retenciones]],Creados_silog[],4,0)</f>
        <v>NACIONAL</v>
      </c>
      <c r="AX3584" s="11"/>
    </row>
    <row r="3585" spans="44:50">
      <c r="AR3585" s="1">
        <v>7071</v>
      </c>
      <c r="AS3585" s="1">
        <v>17</v>
      </c>
      <c r="AT3585" s="34" t="str">
        <f>VLOOKUP(Reten_soc[[#This Row],[Tipo retenciones]],Creados_silog[],2,0)</f>
        <v>Reten Impuesto Renta Activida Alterna II</v>
      </c>
      <c r="AU3585" s="11">
        <f>VLOOKUP(Reten_soc[[#This Row],[Tipo retenciones]],Creados_silog[],3,0)</f>
        <v>0</v>
      </c>
      <c r="AV3585" s="34" t="str">
        <f>VLOOKUP(Reten_soc[[#This Row],[Tipo retenciones]],Creados_silog[],4,0)</f>
        <v>NACIONAL</v>
      </c>
      <c r="AX3585" s="11"/>
    </row>
    <row r="3586" spans="44:50">
      <c r="AR3586" s="1">
        <v>7071</v>
      </c>
      <c r="AS3586" s="1" t="s">
        <v>2556</v>
      </c>
      <c r="AT3586" s="34" t="str">
        <f>VLOOKUP(Reten_soc[[#This Row],[Tipo retenciones]],Creados_silog[],2,0)</f>
        <v>Estampilla Pro Unal y demás Un Estatales</v>
      </c>
      <c r="AU3586" s="11">
        <f>VLOOKUP(Reten_soc[[#This Row],[Tipo retenciones]],Creados_silog[],3,0)</f>
        <v>70</v>
      </c>
      <c r="AV3586" s="34" t="str">
        <f>VLOOKUP(Reten_soc[[#This Row],[Tipo retenciones]],Creados_silog[],4,0)</f>
        <v>SUCRE</v>
      </c>
      <c r="AX3586" s="11"/>
    </row>
    <row r="3587" spans="44:50">
      <c r="AR3587" s="1">
        <v>7071</v>
      </c>
      <c r="AS3587" s="1" t="s">
        <v>2637</v>
      </c>
      <c r="AT3587" s="34" t="str">
        <f>VLOOKUP(Reten_soc[[#This Row],[Tipo retenciones]],Creados_silog[],2,0)</f>
        <v>Ahorro Fomento a la Construccion AFC</v>
      </c>
      <c r="AU3587" s="11">
        <f>VLOOKUP(Reten_soc[[#This Row],[Tipo retenciones]],Creados_silog[],3,0)</f>
        <v>0</v>
      </c>
      <c r="AV3587" s="34" t="str">
        <f>VLOOKUP(Reten_soc[[#This Row],[Tipo retenciones]],Creados_silog[],4,0)</f>
        <v>NACIONAL</v>
      </c>
      <c r="AX3587" s="11"/>
    </row>
    <row r="3588" spans="44:50">
      <c r="AR3588" s="1">
        <v>7071</v>
      </c>
      <c r="AS3588" s="1" t="s">
        <v>2810</v>
      </c>
      <c r="AT3588" s="34" t="str">
        <f>VLOOKUP(Reten_soc[[#This Row],[Tipo retenciones]],Creados_silog[],2,0)</f>
        <v>Impuesto Equidad CREE</v>
      </c>
      <c r="AU3588" s="11">
        <f>VLOOKUP(Reten_soc[[#This Row],[Tipo retenciones]],Creados_silog[],3,0)</f>
        <v>0</v>
      </c>
      <c r="AV3588" s="34" t="str">
        <f>VLOOKUP(Reten_soc[[#This Row],[Tipo retenciones]],Creados_silog[],4,0)</f>
        <v>NACIONAL</v>
      </c>
      <c r="AX3588" s="11"/>
    </row>
    <row r="3589" spans="44:50">
      <c r="AR3589" s="1">
        <v>7071</v>
      </c>
      <c r="AS3589" s="1" t="s">
        <v>2826</v>
      </c>
      <c r="AT3589" s="34" t="str">
        <f>VLOOKUP(Reten_soc[[#This Row],[Tipo retenciones]],Creados_silog[],2,0)</f>
        <v>Contribución contrato de obra</v>
      </c>
      <c r="AU3589" s="11">
        <f>VLOOKUP(Reten_soc[[#This Row],[Tipo retenciones]],Creados_silog[],3,0)</f>
        <v>0</v>
      </c>
      <c r="AV3589" s="34" t="str">
        <f>VLOOKUP(Reten_soc[[#This Row],[Tipo retenciones]],Creados_silog[],4,0)</f>
        <v>NACIONAL</v>
      </c>
      <c r="AX3589" s="11"/>
    </row>
    <row r="3590" spans="44:50">
      <c r="AR3590" s="1">
        <v>7071</v>
      </c>
      <c r="AS3590" s="1" t="s">
        <v>2995</v>
      </c>
      <c r="AT3590" s="34" t="str">
        <f>VLOOKUP(Reten_soc[[#This Row],[Tipo retenciones]],Creados_silog[],2,0)</f>
        <v>Retención Impuesto Solidario Covid19</v>
      </c>
      <c r="AU3590" s="11">
        <f>VLOOKUP(Reten_soc[[#This Row],[Tipo retenciones]],Creados_silog[],3,0)</f>
        <v>0</v>
      </c>
      <c r="AV3590" s="34" t="str">
        <f>VLOOKUP(Reten_soc[[#This Row],[Tipo retenciones]],Creados_silog[],4,0)</f>
        <v>NACIONAL</v>
      </c>
      <c r="AX3590" s="11"/>
    </row>
    <row r="3591" spans="44:50">
      <c r="AR3591" s="1">
        <v>7071</v>
      </c>
      <c r="AS3591" s="1" t="s">
        <v>2998</v>
      </c>
      <c r="AT3591" s="34" t="str">
        <f>VLOOKUP(Reten_soc[[#This Row],[Tipo retenciones]],Creados_silog[],2,0)</f>
        <v>Reten Aport Solidario Voluntario Covid19</v>
      </c>
      <c r="AU3591" s="11">
        <f>VLOOKUP(Reten_soc[[#This Row],[Tipo retenciones]],Creados_silog[],3,0)</f>
        <v>0</v>
      </c>
      <c r="AV3591" s="34" t="str">
        <f>VLOOKUP(Reten_soc[[#This Row],[Tipo retenciones]],Creados_silog[],4,0)</f>
        <v>NACIONAL</v>
      </c>
      <c r="AX3591" s="11"/>
    </row>
    <row r="3592" spans="44:50">
      <c r="AR3592" s="1">
        <v>7071</v>
      </c>
      <c r="AS3592" s="1" t="s">
        <v>3091</v>
      </c>
      <c r="AT3592" s="34" t="str">
        <f>VLOOKUP(Reten_soc[[#This Row],[Tipo retenciones]],Creados_silog[],2,0)</f>
        <v>Ret ICA Servicios Chía (Cundinamarca)</v>
      </c>
      <c r="AU3592" s="11">
        <f>VLOOKUP(Reten_soc[[#This Row],[Tipo retenciones]],Creados_silog[],3,0)</f>
        <v>25</v>
      </c>
      <c r="AV3592" s="34" t="str">
        <f>VLOOKUP(Reten_soc[[#This Row],[Tipo retenciones]],Creados_silog[],4,0)</f>
        <v>CUNDINAMARCA</v>
      </c>
      <c r="AX3592" s="11"/>
    </row>
    <row r="3593" spans="44:50">
      <c r="AR3593" s="1">
        <v>7071</v>
      </c>
      <c r="AS3593" s="1" t="s">
        <v>3098</v>
      </c>
      <c r="AT3593" s="34" t="str">
        <f>VLOOKUP(Reten_soc[[#This Row],[Tipo retenciones]],Creados_silog[],2,0)</f>
        <v>Retención Impuesto EQUIDAD CREE</v>
      </c>
      <c r="AU3593" s="11">
        <f>VLOOKUP(Reten_soc[[#This Row],[Tipo retenciones]],Creados_silog[],3,0)</f>
        <v>0</v>
      </c>
      <c r="AV3593" s="34" t="str">
        <f>VLOOKUP(Reten_soc[[#This Row],[Tipo retenciones]],Creados_silog[],4,0)</f>
        <v>NACIONAL</v>
      </c>
      <c r="AX3593" s="11"/>
    </row>
    <row r="3594" spans="44:50">
      <c r="AR3594" s="1">
        <v>7071</v>
      </c>
      <c r="AS3594" s="1" t="s">
        <v>3101</v>
      </c>
      <c r="AT3594" s="34" t="str">
        <f>VLOOKUP(Reten_soc[[#This Row],[Tipo retenciones]],Creados_silog[],2,0)</f>
        <v>Impuestos Saludables</v>
      </c>
      <c r="AU3594" s="11">
        <f>VLOOKUP(Reten_soc[[#This Row],[Tipo retenciones]],Creados_silog[],3,0)</f>
        <v>0</v>
      </c>
      <c r="AV3594" s="34" t="str">
        <f>VLOOKUP(Reten_soc[[#This Row],[Tipo retenciones]],Creados_silog[],4,0)</f>
        <v>NACIONAL</v>
      </c>
      <c r="AX3594" s="11"/>
    </row>
    <row r="3595" spans="44:50">
      <c r="AR3595" s="1">
        <v>7072</v>
      </c>
      <c r="AS3595" s="39" t="s">
        <v>25</v>
      </c>
      <c r="AT3595" s="34" t="str">
        <f>VLOOKUP(Reten_soc[[#This Row],[Tipo retenciones]],Creados_silog[],2,0)</f>
        <v>Retención Impuesto de Renta</v>
      </c>
      <c r="AU3595" s="11">
        <f>VLOOKUP(Reten_soc[[#This Row],[Tipo retenciones]],Creados_silog[],3,0)</f>
        <v>0</v>
      </c>
      <c r="AV3595" s="34" t="str">
        <f>VLOOKUP(Reten_soc[[#This Row],[Tipo retenciones]],Creados_silog[],4,0)</f>
        <v>NACIONAL</v>
      </c>
      <c r="AX3595" s="11"/>
    </row>
    <row r="3596" spans="44:50">
      <c r="AR3596" s="1">
        <v>7072</v>
      </c>
      <c r="AS3596" s="39" t="s">
        <v>94</v>
      </c>
      <c r="AT3596" s="34" t="str">
        <f>VLOOKUP(Reten_soc[[#This Row],[Tipo retenciones]],Creados_silog[],2,0)</f>
        <v>Retención Iva Bienes</v>
      </c>
      <c r="AU3596" s="11">
        <f>VLOOKUP(Reten_soc[[#This Row],[Tipo retenciones]],Creados_silog[],3,0)</f>
        <v>0</v>
      </c>
      <c r="AV3596" s="34" t="str">
        <f>VLOOKUP(Reten_soc[[#This Row],[Tipo retenciones]],Creados_silog[],4,0)</f>
        <v>NACIONAL</v>
      </c>
      <c r="AX3596" s="11"/>
    </row>
    <row r="3597" spans="44:50">
      <c r="AR3597" s="1">
        <v>7072</v>
      </c>
      <c r="AS3597" s="39" t="s">
        <v>108</v>
      </c>
      <c r="AT3597" s="34" t="str">
        <f>VLOOKUP(Reten_soc[[#This Row],[Tipo retenciones]],Creados_silog[],2,0)</f>
        <v>Retención Iva Servicios</v>
      </c>
      <c r="AU3597" s="11">
        <f>VLOOKUP(Reten_soc[[#This Row],[Tipo retenciones]],Creados_silog[],3,0)</f>
        <v>0</v>
      </c>
      <c r="AV3597" s="34" t="str">
        <f>VLOOKUP(Reten_soc[[#This Row],[Tipo retenciones]],Creados_silog[],4,0)</f>
        <v>NACIONAL</v>
      </c>
      <c r="AX3597" s="11"/>
    </row>
    <row r="3598" spans="44:50">
      <c r="AR3598" s="1">
        <v>7072</v>
      </c>
      <c r="AS3598" s="39" t="s">
        <v>132</v>
      </c>
      <c r="AT3598" s="34" t="str">
        <f>VLOOKUP(Reten_soc[[#This Row],[Tipo retenciones]],Creados_silog[],2,0)</f>
        <v>Impuesto de Timbre</v>
      </c>
      <c r="AU3598" s="11">
        <f>VLOOKUP(Reten_soc[[#This Row],[Tipo retenciones]],Creados_silog[],3,0)</f>
        <v>0</v>
      </c>
      <c r="AV3598" s="34" t="str">
        <f>VLOOKUP(Reten_soc[[#This Row],[Tipo retenciones]],Creados_silog[],4,0)</f>
        <v>NACIONAL</v>
      </c>
      <c r="AX3598" s="11"/>
    </row>
    <row r="3599" spans="44:50">
      <c r="AR3599" s="1">
        <v>7072</v>
      </c>
      <c r="AS3599" s="1">
        <v>12</v>
      </c>
      <c r="AT3599" s="34" t="str">
        <f>VLOOKUP(Reten_soc[[#This Row],[Tipo retenciones]],Creados_silog[],2,0)</f>
        <v>Reten Impuesto Renta Activida Alterna I</v>
      </c>
      <c r="AU3599" s="11">
        <f>VLOOKUP(Reten_soc[[#This Row],[Tipo retenciones]],Creados_silog[],3,0)</f>
        <v>0</v>
      </c>
      <c r="AV3599" s="34" t="str">
        <f>VLOOKUP(Reten_soc[[#This Row],[Tipo retenciones]],Creados_silog[],4,0)</f>
        <v>NACIONAL</v>
      </c>
      <c r="AX3599" s="11"/>
    </row>
    <row r="3600" spans="44:50">
      <c r="AR3600" s="1">
        <v>7072</v>
      </c>
      <c r="AS3600" s="1">
        <v>15</v>
      </c>
      <c r="AT3600" s="34" t="str">
        <f>VLOOKUP(Reten_soc[[#This Row],[Tipo retenciones]],Creados_silog[],2,0)</f>
        <v>Retención ICA Bienes Villavicencio</v>
      </c>
      <c r="AU3600" s="11">
        <f>VLOOKUP(Reten_soc[[#This Row],[Tipo retenciones]],Creados_silog[],3,0)</f>
        <v>50</v>
      </c>
      <c r="AV3600" s="34" t="str">
        <f>VLOOKUP(Reten_soc[[#This Row],[Tipo retenciones]],Creados_silog[],4,0)</f>
        <v>META</v>
      </c>
      <c r="AX3600" s="11"/>
    </row>
    <row r="3601" spans="44:50">
      <c r="AR3601" s="1">
        <v>7072</v>
      </c>
      <c r="AS3601" s="1">
        <v>16</v>
      </c>
      <c r="AT3601" s="34" t="str">
        <f>VLOOKUP(Reten_soc[[#This Row],[Tipo retenciones]],Creados_silog[],2,0)</f>
        <v>Retención ICA Servicios Villavicencio</v>
      </c>
      <c r="AU3601" s="11">
        <f>VLOOKUP(Reten_soc[[#This Row],[Tipo retenciones]],Creados_silog[],3,0)</f>
        <v>50</v>
      </c>
      <c r="AV3601" s="34" t="str">
        <f>VLOOKUP(Reten_soc[[#This Row],[Tipo retenciones]],Creados_silog[],4,0)</f>
        <v>META</v>
      </c>
      <c r="AX3601" s="11"/>
    </row>
    <row r="3602" spans="44:50">
      <c r="AR3602" s="1">
        <v>7072</v>
      </c>
      <c r="AS3602" s="1">
        <v>17</v>
      </c>
      <c r="AT3602" s="34" t="str">
        <f>VLOOKUP(Reten_soc[[#This Row],[Tipo retenciones]],Creados_silog[],2,0)</f>
        <v>Reten Impuesto Renta Activida Alterna II</v>
      </c>
      <c r="AU3602" s="11">
        <f>VLOOKUP(Reten_soc[[#This Row],[Tipo retenciones]],Creados_silog[],3,0)</f>
        <v>0</v>
      </c>
      <c r="AV3602" s="34" t="str">
        <f>VLOOKUP(Reten_soc[[#This Row],[Tipo retenciones]],Creados_silog[],4,0)</f>
        <v>NACIONAL</v>
      </c>
      <c r="AX3602" s="11"/>
    </row>
    <row r="3603" spans="44:50">
      <c r="AR3603" s="1">
        <v>7072</v>
      </c>
      <c r="AS3603" s="1" t="s">
        <v>2556</v>
      </c>
      <c r="AT3603" s="34" t="str">
        <f>VLOOKUP(Reten_soc[[#This Row],[Tipo retenciones]],Creados_silog[],2,0)</f>
        <v>Estampilla Pro Unal y demás Un Estatales</v>
      </c>
      <c r="AU3603" s="11">
        <f>VLOOKUP(Reten_soc[[#This Row],[Tipo retenciones]],Creados_silog[],3,0)</f>
        <v>70</v>
      </c>
      <c r="AV3603" s="34" t="str">
        <f>VLOOKUP(Reten_soc[[#This Row],[Tipo retenciones]],Creados_silog[],4,0)</f>
        <v>SUCRE</v>
      </c>
      <c r="AX3603" s="11"/>
    </row>
    <row r="3604" spans="44:50">
      <c r="AR3604" s="1">
        <v>7072</v>
      </c>
      <c r="AS3604" s="1" t="s">
        <v>2637</v>
      </c>
      <c r="AT3604" s="34" t="str">
        <f>VLOOKUP(Reten_soc[[#This Row],[Tipo retenciones]],Creados_silog[],2,0)</f>
        <v>Ahorro Fomento a la Construccion AFC</v>
      </c>
      <c r="AU3604" s="11">
        <f>VLOOKUP(Reten_soc[[#This Row],[Tipo retenciones]],Creados_silog[],3,0)</f>
        <v>0</v>
      </c>
      <c r="AV3604" s="34" t="str">
        <f>VLOOKUP(Reten_soc[[#This Row],[Tipo retenciones]],Creados_silog[],4,0)</f>
        <v>NACIONAL</v>
      </c>
      <c r="AX3604" s="11"/>
    </row>
    <row r="3605" spans="44:50">
      <c r="AR3605" s="1">
        <v>7072</v>
      </c>
      <c r="AS3605" s="1" t="s">
        <v>2810</v>
      </c>
      <c r="AT3605" s="34" t="str">
        <f>VLOOKUP(Reten_soc[[#This Row],[Tipo retenciones]],Creados_silog[],2,0)</f>
        <v>Impuesto Equidad CREE</v>
      </c>
      <c r="AU3605" s="11">
        <f>VLOOKUP(Reten_soc[[#This Row],[Tipo retenciones]],Creados_silog[],3,0)</f>
        <v>0</v>
      </c>
      <c r="AV3605" s="34" t="str">
        <f>VLOOKUP(Reten_soc[[#This Row],[Tipo retenciones]],Creados_silog[],4,0)</f>
        <v>NACIONAL</v>
      </c>
      <c r="AX3605" s="11"/>
    </row>
    <row r="3606" spans="44:50">
      <c r="AR3606" s="1">
        <v>7072</v>
      </c>
      <c r="AS3606" s="1" t="s">
        <v>2815</v>
      </c>
      <c r="AT3606" s="34" t="str">
        <f>VLOOKUP(Reten_soc[[#This Row],[Tipo retenciones]],Creados_silog[],2,0)</f>
        <v>Retención ICA Bienes Mitú</v>
      </c>
      <c r="AU3606" s="11">
        <f>VLOOKUP(Reten_soc[[#This Row],[Tipo retenciones]],Creados_silog[],3,0)</f>
        <v>97</v>
      </c>
      <c r="AV3606" s="34" t="str">
        <f>VLOOKUP(Reten_soc[[#This Row],[Tipo retenciones]],Creados_silog[],4,0)</f>
        <v>VAUPES</v>
      </c>
      <c r="AX3606" s="11"/>
    </row>
    <row r="3607" spans="44:50">
      <c r="AR3607" s="1">
        <v>7072</v>
      </c>
      <c r="AS3607" s="1" t="s">
        <v>2821</v>
      </c>
      <c r="AT3607" s="34" t="str">
        <f>VLOOKUP(Reten_soc[[#This Row],[Tipo retenciones]],Creados_silog[],2,0)</f>
        <v>Retención ICA Servicios Mitú</v>
      </c>
      <c r="AU3607" s="11">
        <f>VLOOKUP(Reten_soc[[#This Row],[Tipo retenciones]],Creados_silog[],3,0)</f>
        <v>97</v>
      </c>
      <c r="AV3607" s="34" t="str">
        <f>VLOOKUP(Reten_soc[[#This Row],[Tipo retenciones]],Creados_silog[],4,0)</f>
        <v>VAUPES</v>
      </c>
      <c r="AX3607" s="11"/>
    </row>
    <row r="3608" spans="44:50">
      <c r="AR3608" s="1">
        <v>7072</v>
      </c>
      <c r="AS3608" s="1" t="s">
        <v>2826</v>
      </c>
      <c r="AT3608" s="34" t="str">
        <f>VLOOKUP(Reten_soc[[#This Row],[Tipo retenciones]],Creados_silog[],2,0)</f>
        <v>Contribución contrato de obra</v>
      </c>
      <c r="AU3608" s="11">
        <f>VLOOKUP(Reten_soc[[#This Row],[Tipo retenciones]],Creados_silog[],3,0)</f>
        <v>0</v>
      </c>
      <c r="AV3608" s="34" t="str">
        <f>VLOOKUP(Reten_soc[[#This Row],[Tipo retenciones]],Creados_silog[],4,0)</f>
        <v>NACIONAL</v>
      </c>
      <c r="AX3608" s="11"/>
    </row>
    <row r="3609" spans="44:50">
      <c r="AR3609" s="1">
        <v>7072</v>
      </c>
      <c r="AS3609" s="1" t="s">
        <v>2995</v>
      </c>
      <c r="AT3609" s="34" t="str">
        <f>VLOOKUP(Reten_soc[[#This Row],[Tipo retenciones]],Creados_silog[],2,0)</f>
        <v>Retención Impuesto Solidario Covid19</v>
      </c>
      <c r="AU3609" s="11">
        <f>VLOOKUP(Reten_soc[[#This Row],[Tipo retenciones]],Creados_silog[],3,0)</f>
        <v>0</v>
      </c>
      <c r="AV3609" s="34" t="str">
        <f>VLOOKUP(Reten_soc[[#This Row],[Tipo retenciones]],Creados_silog[],4,0)</f>
        <v>NACIONAL</v>
      </c>
      <c r="AX3609" s="11"/>
    </row>
    <row r="3610" spans="44:50">
      <c r="AR3610" s="1">
        <v>7072</v>
      </c>
      <c r="AS3610" s="1" t="s">
        <v>2998</v>
      </c>
      <c r="AT3610" s="34" t="str">
        <f>VLOOKUP(Reten_soc[[#This Row],[Tipo retenciones]],Creados_silog[],2,0)</f>
        <v>Reten Aport Solidario Voluntario Covid19</v>
      </c>
      <c r="AU3610" s="11">
        <f>VLOOKUP(Reten_soc[[#This Row],[Tipo retenciones]],Creados_silog[],3,0)</f>
        <v>0</v>
      </c>
      <c r="AV3610" s="34" t="str">
        <f>VLOOKUP(Reten_soc[[#This Row],[Tipo retenciones]],Creados_silog[],4,0)</f>
        <v>NACIONAL</v>
      </c>
      <c r="AX3610" s="11"/>
    </row>
    <row r="3611" spans="44:50">
      <c r="AR3611" s="1">
        <v>7072</v>
      </c>
      <c r="AS3611" s="1" t="s">
        <v>3105</v>
      </c>
      <c r="AT3611" s="34" t="str">
        <f>VLOOKUP(Reten_soc[[#This Row],[Tipo retenciones]],Creados_silog[],2,0)</f>
        <v>Retención ICA Bienes Vista Hermosa meta</v>
      </c>
      <c r="AU3611" s="11">
        <f>VLOOKUP(Reten_soc[[#This Row],[Tipo retenciones]],Creados_silog[],3,0)</f>
        <v>50</v>
      </c>
      <c r="AV3611" s="34" t="str">
        <f>VLOOKUP(Reten_soc[[#This Row],[Tipo retenciones]],Creados_silog[],4,0)</f>
        <v>META</v>
      </c>
      <c r="AX3611" s="11"/>
    </row>
    <row r="3612" spans="44:50">
      <c r="AR3612" s="1">
        <v>7072</v>
      </c>
      <c r="AS3612" s="1" t="s">
        <v>3107</v>
      </c>
      <c r="AT3612" s="34" t="str">
        <f>VLOOKUP(Reten_soc[[#This Row],[Tipo retenciones]],Creados_silog[],2,0)</f>
        <v>Retención ICA Servicios VistaHermosa met</v>
      </c>
      <c r="AU3612" s="11">
        <f>VLOOKUP(Reten_soc[[#This Row],[Tipo retenciones]],Creados_silog[],3,0)</f>
        <v>50</v>
      </c>
      <c r="AV3612" s="34" t="str">
        <f>VLOOKUP(Reten_soc[[#This Row],[Tipo retenciones]],Creados_silog[],4,0)</f>
        <v>META</v>
      </c>
      <c r="AX3612" s="11"/>
    </row>
    <row r="3613" spans="44:50">
      <c r="AR3613" s="1">
        <v>7072</v>
      </c>
      <c r="AS3613" s="1" t="s">
        <v>3137</v>
      </c>
      <c r="AT3613" s="34" t="str">
        <f>VLOOKUP(Reten_soc[[#This Row],[Tipo retenciones]],Creados_silog[],2,0)</f>
        <v>Retención ICA Servicios Mesetas</v>
      </c>
      <c r="AU3613" s="11">
        <f>VLOOKUP(Reten_soc[[#This Row],[Tipo retenciones]],Creados_silog[],3,0)</f>
        <v>50</v>
      </c>
      <c r="AV3613" s="34" t="str">
        <f>VLOOKUP(Reten_soc[[#This Row],[Tipo retenciones]],Creados_silog[],4,0)</f>
        <v>META</v>
      </c>
      <c r="AX3613" s="11"/>
    </row>
    <row r="3614" spans="44:50">
      <c r="AR3614" s="1">
        <v>7072</v>
      </c>
      <c r="AS3614" s="1" t="s">
        <v>3140</v>
      </c>
      <c r="AT3614" s="34" t="str">
        <f>VLOOKUP(Reten_soc[[#This Row],[Tipo retenciones]],Creados_silog[],2,0)</f>
        <v>Retención ICA Servicios Restrepo</v>
      </c>
      <c r="AU3614" s="11">
        <f>VLOOKUP(Reten_soc[[#This Row],[Tipo retenciones]],Creados_silog[],3,0)</f>
        <v>50</v>
      </c>
      <c r="AV3614" s="34" t="str">
        <f>VLOOKUP(Reten_soc[[#This Row],[Tipo retenciones]],Creados_silog[],4,0)</f>
        <v>META</v>
      </c>
      <c r="AX3614" s="11"/>
    </row>
    <row r="3615" spans="44:50">
      <c r="AR3615" s="1">
        <v>7072</v>
      </c>
      <c r="AS3615" s="1" t="s">
        <v>3142</v>
      </c>
      <c r="AT3615" s="34" t="str">
        <f>VLOOKUP(Reten_soc[[#This Row],[Tipo retenciones]],Creados_silog[],2,0)</f>
        <v>Retención ICA Servicios Cumaral</v>
      </c>
      <c r="AU3615" s="11">
        <f>VLOOKUP(Reten_soc[[#This Row],[Tipo retenciones]],Creados_silog[],3,0)</f>
        <v>50</v>
      </c>
      <c r="AV3615" s="34" t="str">
        <f>VLOOKUP(Reten_soc[[#This Row],[Tipo retenciones]],Creados_silog[],4,0)</f>
        <v>META</v>
      </c>
      <c r="AX3615" s="11"/>
    </row>
    <row r="3616" spans="44:50">
      <c r="AR3616" s="1">
        <v>7072</v>
      </c>
      <c r="AS3616" s="1" t="s">
        <v>3144</v>
      </c>
      <c r="AT3616" s="34" t="str">
        <f>VLOOKUP(Reten_soc[[#This Row],[Tipo retenciones]],Creados_silog[],2,0)</f>
        <v>Retención ICA Servicios Acacias</v>
      </c>
      <c r="AU3616" s="11">
        <f>VLOOKUP(Reten_soc[[#This Row],[Tipo retenciones]],Creados_silog[],3,0)</f>
        <v>50</v>
      </c>
      <c r="AV3616" s="34" t="str">
        <f>VLOOKUP(Reten_soc[[#This Row],[Tipo retenciones]],Creados_silog[],4,0)</f>
        <v>META</v>
      </c>
      <c r="AX3616" s="11"/>
    </row>
    <row r="3617" spans="44:50">
      <c r="AR3617" s="1">
        <v>7072</v>
      </c>
      <c r="AS3617" s="1" t="s">
        <v>3098</v>
      </c>
      <c r="AT3617" s="34" t="str">
        <f>VLOOKUP(Reten_soc[[#This Row],[Tipo retenciones]],Creados_silog[],2,0)</f>
        <v>Retención Impuesto EQUIDAD CREE</v>
      </c>
      <c r="AU3617" s="11">
        <f>VLOOKUP(Reten_soc[[#This Row],[Tipo retenciones]],Creados_silog[],3,0)</f>
        <v>0</v>
      </c>
      <c r="AV3617" s="34" t="str">
        <f>VLOOKUP(Reten_soc[[#This Row],[Tipo retenciones]],Creados_silog[],4,0)</f>
        <v>NACIONAL</v>
      </c>
      <c r="AX3617" s="11"/>
    </row>
    <row r="3618" spans="44:50">
      <c r="AR3618" s="1">
        <v>7072</v>
      </c>
      <c r="AS3618" s="1" t="s">
        <v>3101</v>
      </c>
      <c r="AT3618" s="34" t="str">
        <f>VLOOKUP(Reten_soc[[#This Row],[Tipo retenciones]],Creados_silog[],2,0)</f>
        <v>Impuestos Saludables</v>
      </c>
      <c r="AU3618" s="11">
        <f>VLOOKUP(Reten_soc[[#This Row],[Tipo retenciones]],Creados_silog[],3,0)</f>
        <v>0</v>
      </c>
      <c r="AV3618" s="34" t="str">
        <f>VLOOKUP(Reten_soc[[#This Row],[Tipo retenciones]],Creados_silog[],4,0)</f>
        <v>NACIONAL</v>
      </c>
      <c r="AX3618" s="11"/>
    </row>
    <row r="3619" spans="44:50">
      <c r="AR3619" s="1">
        <v>7073</v>
      </c>
      <c r="AS3619" s="39" t="s">
        <v>25</v>
      </c>
      <c r="AT3619" s="34" t="str">
        <f>VLOOKUP(Reten_soc[[#This Row],[Tipo retenciones]],Creados_silog[],2,0)</f>
        <v>Retención Impuesto de Renta</v>
      </c>
      <c r="AU3619" s="11">
        <f>VLOOKUP(Reten_soc[[#This Row],[Tipo retenciones]],Creados_silog[],3,0)</f>
        <v>0</v>
      </c>
      <c r="AV3619" s="34" t="str">
        <f>VLOOKUP(Reten_soc[[#This Row],[Tipo retenciones]],Creados_silog[],4,0)</f>
        <v>NACIONAL</v>
      </c>
      <c r="AX3619" s="11"/>
    </row>
    <row r="3620" spans="44:50">
      <c r="AR3620" s="1">
        <v>7073</v>
      </c>
      <c r="AS3620" s="39" t="s">
        <v>94</v>
      </c>
      <c r="AT3620" s="34" t="str">
        <f>VLOOKUP(Reten_soc[[#This Row],[Tipo retenciones]],Creados_silog[],2,0)</f>
        <v>Retención Iva Bienes</v>
      </c>
      <c r="AU3620" s="11">
        <f>VLOOKUP(Reten_soc[[#This Row],[Tipo retenciones]],Creados_silog[],3,0)</f>
        <v>0</v>
      </c>
      <c r="AV3620" s="34" t="str">
        <f>VLOOKUP(Reten_soc[[#This Row],[Tipo retenciones]],Creados_silog[],4,0)</f>
        <v>NACIONAL</v>
      </c>
      <c r="AX3620" s="11"/>
    </row>
    <row r="3621" spans="44:50">
      <c r="AR3621" s="1">
        <v>7073</v>
      </c>
      <c r="AS3621" s="39" t="s">
        <v>108</v>
      </c>
      <c r="AT3621" s="34" t="str">
        <f>VLOOKUP(Reten_soc[[#This Row],[Tipo retenciones]],Creados_silog[],2,0)</f>
        <v>Retención Iva Servicios</v>
      </c>
      <c r="AU3621" s="11">
        <f>VLOOKUP(Reten_soc[[#This Row],[Tipo retenciones]],Creados_silog[],3,0)</f>
        <v>0</v>
      </c>
      <c r="AV3621" s="34" t="str">
        <f>VLOOKUP(Reten_soc[[#This Row],[Tipo retenciones]],Creados_silog[],4,0)</f>
        <v>NACIONAL</v>
      </c>
      <c r="AX3621" s="11"/>
    </row>
    <row r="3622" spans="44:50">
      <c r="AR3622" s="1">
        <v>7073</v>
      </c>
      <c r="AS3622" s="39" t="s">
        <v>132</v>
      </c>
      <c r="AT3622" s="34" t="str">
        <f>VLOOKUP(Reten_soc[[#This Row],[Tipo retenciones]],Creados_silog[],2,0)</f>
        <v>Impuesto de Timbre</v>
      </c>
      <c r="AU3622" s="11">
        <f>VLOOKUP(Reten_soc[[#This Row],[Tipo retenciones]],Creados_silog[],3,0)</f>
        <v>0</v>
      </c>
      <c r="AV3622" s="34" t="str">
        <f>VLOOKUP(Reten_soc[[#This Row],[Tipo retenciones]],Creados_silog[],4,0)</f>
        <v>NACIONAL</v>
      </c>
      <c r="AX3622" s="11"/>
    </row>
    <row r="3623" spans="44:50">
      <c r="AR3623" s="1">
        <v>7073</v>
      </c>
      <c r="AS3623" s="1">
        <v>12</v>
      </c>
      <c r="AT3623" s="34" t="str">
        <f>VLOOKUP(Reten_soc[[#This Row],[Tipo retenciones]],Creados_silog[],2,0)</f>
        <v>Reten Impuesto Renta Activida Alterna I</v>
      </c>
      <c r="AU3623" s="11">
        <f>VLOOKUP(Reten_soc[[#This Row],[Tipo retenciones]],Creados_silog[],3,0)</f>
        <v>0</v>
      </c>
      <c r="AV3623" s="34" t="str">
        <f>VLOOKUP(Reten_soc[[#This Row],[Tipo retenciones]],Creados_silog[],4,0)</f>
        <v>NACIONAL</v>
      </c>
      <c r="AX3623" s="11"/>
    </row>
    <row r="3624" spans="44:50">
      <c r="AR3624" s="1">
        <v>7073</v>
      </c>
      <c r="AS3624" s="1">
        <v>13</v>
      </c>
      <c r="AT3624" s="34" t="str">
        <f>VLOOKUP(Reten_soc[[#This Row],[Tipo retenciones]],Creados_silog[],2,0)</f>
        <v>Retención ICA Bienes Melgar</v>
      </c>
      <c r="AU3624" s="11">
        <f>VLOOKUP(Reten_soc[[#This Row],[Tipo retenciones]],Creados_silog[],3,0)</f>
        <v>73</v>
      </c>
      <c r="AV3624" s="34" t="str">
        <f>VLOOKUP(Reten_soc[[#This Row],[Tipo retenciones]],Creados_silog[],4,0)</f>
        <v>TOLIMA</v>
      </c>
      <c r="AX3624" s="11"/>
    </row>
    <row r="3625" spans="44:50">
      <c r="AR3625" s="1">
        <v>7073</v>
      </c>
      <c r="AS3625" s="1">
        <v>14</v>
      </c>
      <c r="AT3625" s="34" t="str">
        <f>VLOOKUP(Reten_soc[[#This Row],[Tipo retenciones]],Creados_silog[],2,0)</f>
        <v>Retención ICA Servicios Melgar</v>
      </c>
      <c r="AU3625" s="11">
        <f>VLOOKUP(Reten_soc[[#This Row],[Tipo retenciones]],Creados_silog[],3,0)</f>
        <v>73</v>
      </c>
      <c r="AV3625" s="34" t="str">
        <f>VLOOKUP(Reten_soc[[#This Row],[Tipo retenciones]],Creados_silog[],4,0)</f>
        <v>TOLIMA</v>
      </c>
      <c r="AX3625" s="11"/>
    </row>
    <row r="3626" spans="44:50">
      <c r="AR3626" s="1">
        <v>7073</v>
      </c>
      <c r="AS3626" s="1">
        <v>17</v>
      </c>
      <c r="AT3626" s="34" t="str">
        <f>VLOOKUP(Reten_soc[[#This Row],[Tipo retenciones]],Creados_silog[],2,0)</f>
        <v>Reten Impuesto Renta Activida Alterna II</v>
      </c>
      <c r="AU3626" s="11">
        <f>VLOOKUP(Reten_soc[[#This Row],[Tipo retenciones]],Creados_silog[],3,0)</f>
        <v>0</v>
      </c>
      <c r="AV3626" s="34" t="str">
        <f>VLOOKUP(Reten_soc[[#This Row],[Tipo retenciones]],Creados_silog[],4,0)</f>
        <v>NACIONAL</v>
      </c>
      <c r="AX3626" s="11"/>
    </row>
    <row r="3627" spans="44:50">
      <c r="AR3627" s="1">
        <v>7073</v>
      </c>
      <c r="AS3627" s="1" t="s">
        <v>2556</v>
      </c>
      <c r="AT3627" s="34" t="str">
        <f>VLOOKUP(Reten_soc[[#This Row],[Tipo retenciones]],Creados_silog[],2,0)</f>
        <v>Estampilla Pro Unal y demás Un Estatales</v>
      </c>
      <c r="AU3627" s="11">
        <f>VLOOKUP(Reten_soc[[#This Row],[Tipo retenciones]],Creados_silog[],3,0)</f>
        <v>70</v>
      </c>
      <c r="AV3627" s="34" t="str">
        <f>VLOOKUP(Reten_soc[[#This Row],[Tipo retenciones]],Creados_silog[],4,0)</f>
        <v>SUCRE</v>
      </c>
      <c r="AX3627" s="11"/>
    </row>
    <row r="3628" spans="44:50">
      <c r="AR3628" s="1">
        <v>7073</v>
      </c>
      <c r="AS3628" s="1" t="s">
        <v>2637</v>
      </c>
      <c r="AT3628" s="34" t="str">
        <f>VLOOKUP(Reten_soc[[#This Row],[Tipo retenciones]],Creados_silog[],2,0)</f>
        <v>Ahorro Fomento a la Construccion AFC</v>
      </c>
      <c r="AU3628" s="11">
        <f>VLOOKUP(Reten_soc[[#This Row],[Tipo retenciones]],Creados_silog[],3,0)</f>
        <v>0</v>
      </c>
      <c r="AV3628" s="34" t="str">
        <f>VLOOKUP(Reten_soc[[#This Row],[Tipo retenciones]],Creados_silog[],4,0)</f>
        <v>NACIONAL</v>
      </c>
      <c r="AX3628" s="11"/>
    </row>
    <row r="3629" spans="44:50">
      <c r="AR3629" s="1">
        <v>7073</v>
      </c>
      <c r="AS3629" s="1">
        <v>22</v>
      </c>
      <c r="AT3629" s="34" t="str">
        <f>VLOOKUP(Reten_soc[[#This Row],[Tipo retenciones]],Creados_silog[],2,0)</f>
        <v>Retención ICA Bienes Ibagué</v>
      </c>
      <c r="AU3629" s="11">
        <f>VLOOKUP(Reten_soc[[#This Row],[Tipo retenciones]],Creados_silog[],3,0)</f>
        <v>73</v>
      </c>
      <c r="AV3629" s="34" t="str">
        <f>VLOOKUP(Reten_soc[[#This Row],[Tipo retenciones]],Creados_silog[],4,0)</f>
        <v>TOLIMA</v>
      </c>
      <c r="AX3629" s="11"/>
    </row>
    <row r="3630" spans="44:50">
      <c r="AR3630" s="1">
        <v>7073</v>
      </c>
      <c r="AS3630" s="1">
        <v>23</v>
      </c>
      <c r="AT3630" s="34" t="str">
        <f>VLOOKUP(Reten_soc[[#This Row],[Tipo retenciones]],Creados_silog[],2,0)</f>
        <v>Retención ICA Servicios Ibagué</v>
      </c>
      <c r="AU3630" s="11">
        <f>VLOOKUP(Reten_soc[[#This Row],[Tipo retenciones]],Creados_silog[],3,0)</f>
        <v>73</v>
      </c>
      <c r="AV3630" s="34" t="str">
        <f>VLOOKUP(Reten_soc[[#This Row],[Tipo retenciones]],Creados_silog[],4,0)</f>
        <v>TOLIMA</v>
      </c>
      <c r="AX3630" s="11"/>
    </row>
    <row r="3631" spans="44:50">
      <c r="AR3631" s="1">
        <v>7073</v>
      </c>
      <c r="AS3631" s="1">
        <v>24</v>
      </c>
      <c r="AT3631" s="34" t="str">
        <f>VLOOKUP(Reten_soc[[#This Row],[Tipo retenciones]],Creados_silog[],2,0)</f>
        <v>Retención Tasa Bomberil  Ibague</v>
      </c>
      <c r="AU3631" s="11">
        <f>VLOOKUP(Reten_soc[[#This Row],[Tipo retenciones]],Creados_silog[],3,0)</f>
        <v>73</v>
      </c>
      <c r="AV3631" s="34" t="str">
        <f>VLOOKUP(Reten_soc[[#This Row],[Tipo retenciones]],Creados_silog[],4,0)</f>
        <v>TOLIMA</v>
      </c>
      <c r="AX3631" s="11"/>
    </row>
    <row r="3632" spans="44:50">
      <c r="AR3632" s="1">
        <v>7073</v>
      </c>
      <c r="AS3632" s="1" t="s">
        <v>2760</v>
      </c>
      <c r="AT3632" s="34" t="str">
        <f>VLOOKUP(Reten_soc[[#This Row],[Tipo retenciones]],Creados_silog[],2,0)</f>
        <v>Retención ICA Bienes Mariquita (Tol)</v>
      </c>
      <c r="AU3632" s="11">
        <f>VLOOKUP(Reten_soc[[#This Row],[Tipo retenciones]],Creados_silog[],3,0)</f>
        <v>73</v>
      </c>
      <c r="AV3632" s="34" t="str">
        <f>VLOOKUP(Reten_soc[[#This Row],[Tipo retenciones]],Creados_silog[],4,0)</f>
        <v>TOLIMA</v>
      </c>
      <c r="AX3632" s="11"/>
    </row>
    <row r="3633" spans="44:50">
      <c r="AR3633" s="1">
        <v>7073</v>
      </c>
      <c r="AS3633" s="1" t="s">
        <v>2766</v>
      </c>
      <c r="AT3633" s="34" t="str">
        <f>VLOOKUP(Reten_soc[[#This Row],[Tipo retenciones]],Creados_silog[],2,0)</f>
        <v>Retención ICA Servicios Mariquita (Tol)</v>
      </c>
      <c r="AU3633" s="11">
        <f>VLOOKUP(Reten_soc[[#This Row],[Tipo retenciones]],Creados_silog[],3,0)</f>
        <v>73</v>
      </c>
      <c r="AV3633" s="34" t="str">
        <f>VLOOKUP(Reten_soc[[#This Row],[Tipo retenciones]],Creados_silog[],4,0)</f>
        <v>TOLIMA</v>
      </c>
      <c r="AX3633" s="11"/>
    </row>
    <row r="3634" spans="44:50">
      <c r="AR3634" s="1">
        <v>7073</v>
      </c>
      <c r="AS3634" s="1" t="s">
        <v>2810</v>
      </c>
      <c r="AT3634" s="34" t="str">
        <f>VLOOKUP(Reten_soc[[#This Row],[Tipo retenciones]],Creados_silog[],2,0)</f>
        <v>Impuesto Equidad CREE</v>
      </c>
      <c r="AU3634" s="11">
        <f>VLOOKUP(Reten_soc[[#This Row],[Tipo retenciones]],Creados_silog[],3,0)</f>
        <v>0</v>
      </c>
      <c r="AV3634" s="34" t="str">
        <f>VLOOKUP(Reten_soc[[#This Row],[Tipo retenciones]],Creados_silog[],4,0)</f>
        <v>NACIONAL</v>
      </c>
      <c r="AX3634" s="11"/>
    </row>
    <row r="3635" spans="44:50">
      <c r="AR3635" s="1">
        <v>7073</v>
      </c>
      <c r="AS3635" s="1" t="s">
        <v>2826</v>
      </c>
      <c r="AT3635" s="34" t="str">
        <f>VLOOKUP(Reten_soc[[#This Row],[Tipo retenciones]],Creados_silog[],2,0)</f>
        <v>Contribución contrato de obra</v>
      </c>
      <c r="AU3635" s="11">
        <f>VLOOKUP(Reten_soc[[#This Row],[Tipo retenciones]],Creados_silog[],3,0)</f>
        <v>0</v>
      </c>
      <c r="AV3635" s="34" t="str">
        <f>VLOOKUP(Reten_soc[[#This Row],[Tipo retenciones]],Creados_silog[],4,0)</f>
        <v>NACIONAL</v>
      </c>
      <c r="AX3635" s="11"/>
    </row>
    <row r="3636" spans="44:50">
      <c r="AR3636" s="1">
        <v>7073</v>
      </c>
      <c r="AS3636" s="1" t="s">
        <v>2831</v>
      </c>
      <c r="AT3636" s="34" t="str">
        <f>VLOOKUP(Reten_soc[[#This Row],[Tipo retenciones]],Creados_silog[],2,0)</f>
        <v>Retención ICA Bienes Guamo</v>
      </c>
      <c r="AU3636" s="11">
        <f>VLOOKUP(Reten_soc[[#This Row],[Tipo retenciones]],Creados_silog[],3,0)</f>
        <v>73</v>
      </c>
      <c r="AV3636" s="34" t="str">
        <f>VLOOKUP(Reten_soc[[#This Row],[Tipo retenciones]],Creados_silog[],4,0)</f>
        <v>TOLIMA</v>
      </c>
      <c r="AX3636" s="11"/>
    </row>
    <row r="3637" spans="44:50">
      <c r="AR3637" s="1">
        <v>7073</v>
      </c>
      <c r="AS3637" s="1" t="s">
        <v>2836</v>
      </c>
      <c r="AT3637" s="34" t="str">
        <f>VLOOKUP(Reten_soc[[#This Row],[Tipo retenciones]],Creados_silog[],2,0)</f>
        <v>Retención ICA Servicios Guamo</v>
      </c>
      <c r="AU3637" s="11">
        <f>VLOOKUP(Reten_soc[[#This Row],[Tipo retenciones]],Creados_silog[],3,0)</f>
        <v>73</v>
      </c>
      <c r="AV3637" s="34" t="str">
        <f>VLOOKUP(Reten_soc[[#This Row],[Tipo retenciones]],Creados_silog[],4,0)</f>
        <v>TOLIMA</v>
      </c>
      <c r="AX3637" s="11"/>
    </row>
    <row r="3638" spans="44:50">
      <c r="AR3638" s="1">
        <v>7073</v>
      </c>
      <c r="AS3638" s="1" t="s">
        <v>2948</v>
      </c>
      <c r="AT3638" s="34" t="str">
        <f>VLOOKUP(Reten_soc[[#This Row],[Tipo retenciones]],Creados_silog[],2,0)</f>
        <v>Estampilla Pro-Cult San Sebastian Mariqu</v>
      </c>
      <c r="AU3638" s="11">
        <f>VLOOKUP(Reten_soc[[#This Row],[Tipo retenciones]],Creados_silog[],3,0)</f>
        <v>73</v>
      </c>
      <c r="AV3638" s="34" t="str">
        <f>VLOOKUP(Reten_soc[[#This Row],[Tipo retenciones]],Creados_silog[],4,0)</f>
        <v>TOLIMA</v>
      </c>
      <c r="AX3638" s="11"/>
    </row>
    <row r="3639" spans="44:50">
      <c r="AR3639" s="1">
        <v>7073</v>
      </c>
      <c r="AS3639" s="1" t="s">
        <v>3023</v>
      </c>
      <c r="AT3639" s="34" t="str">
        <f>VLOOKUP(Reten_soc[[#This Row],[Tipo retenciones]],Creados_silog[],2,0)</f>
        <v>Estampil Bienes Adulto Mayor San Sebasti</v>
      </c>
      <c r="AU3639" s="11">
        <f>VLOOKUP(Reten_soc[[#This Row],[Tipo retenciones]],Creados_silog[],3,0)</f>
        <v>73</v>
      </c>
      <c r="AV3639" s="34" t="str">
        <f>VLOOKUP(Reten_soc[[#This Row],[Tipo retenciones]],Creados_silog[],4,0)</f>
        <v>TOLIMA</v>
      </c>
      <c r="AX3639" s="11"/>
    </row>
    <row r="3640" spans="44:50">
      <c r="AR3640" s="1">
        <v>7073</v>
      </c>
      <c r="AS3640" s="1" t="s">
        <v>2995</v>
      </c>
      <c r="AT3640" s="34" t="str">
        <f>VLOOKUP(Reten_soc[[#This Row],[Tipo retenciones]],Creados_silog[],2,0)</f>
        <v>Retención Impuesto Solidario Covid19</v>
      </c>
      <c r="AU3640" s="11">
        <f>VLOOKUP(Reten_soc[[#This Row],[Tipo retenciones]],Creados_silog[],3,0)</f>
        <v>0</v>
      </c>
      <c r="AV3640" s="34" t="str">
        <f>VLOOKUP(Reten_soc[[#This Row],[Tipo retenciones]],Creados_silog[],4,0)</f>
        <v>NACIONAL</v>
      </c>
      <c r="AX3640" s="11"/>
    </row>
    <row r="3641" spans="44:50">
      <c r="AR3641" s="1">
        <v>7073</v>
      </c>
      <c r="AS3641" s="1" t="s">
        <v>2998</v>
      </c>
      <c r="AT3641" s="34" t="str">
        <f>VLOOKUP(Reten_soc[[#This Row],[Tipo retenciones]],Creados_silog[],2,0)</f>
        <v>Reten Aport Solidario Voluntario Covid19</v>
      </c>
      <c r="AU3641" s="11">
        <f>VLOOKUP(Reten_soc[[#This Row],[Tipo retenciones]],Creados_silog[],3,0)</f>
        <v>0</v>
      </c>
      <c r="AV3641" s="34" t="str">
        <f>VLOOKUP(Reten_soc[[#This Row],[Tipo retenciones]],Creados_silog[],4,0)</f>
        <v>NACIONAL</v>
      </c>
      <c r="AX3641" s="11"/>
    </row>
    <row r="3642" spans="44:50">
      <c r="AR3642" s="1">
        <v>7073</v>
      </c>
      <c r="AS3642" s="1" t="s">
        <v>3150</v>
      </c>
      <c r="AT3642" s="34" t="str">
        <f>VLOOKUP(Reten_soc[[#This Row],[Tipo retenciones]],Creados_silog[],2,0)</f>
        <v>Retencion Tasa Bomberil Honda Tolima</v>
      </c>
      <c r="AU3642" s="11">
        <f>VLOOKUP(Reten_soc[[#This Row],[Tipo retenciones]],Creados_silog[],3,0)</f>
        <v>73</v>
      </c>
      <c r="AV3642" s="34" t="str">
        <f>VLOOKUP(Reten_soc[[#This Row],[Tipo retenciones]],Creados_silog[],4,0)</f>
        <v>TOLIMA</v>
      </c>
      <c r="AX3642" s="11"/>
    </row>
    <row r="3643" spans="44:50">
      <c r="AR3643" s="1">
        <v>7073</v>
      </c>
      <c r="AS3643" s="1" t="s">
        <v>3152</v>
      </c>
      <c r="AT3643" s="34" t="str">
        <f>VLOOKUP(Reten_soc[[#This Row],[Tipo retenciones]],Creados_silog[],2,0)</f>
        <v>Retención ICA Bienes Honda Tolima</v>
      </c>
      <c r="AU3643" s="11">
        <f>VLOOKUP(Reten_soc[[#This Row],[Tipo retenciones]],Creados_silog[],3,0)</f>
        <v>73</v>
      </c>
      <c r="AV3643" s="34" t="str">
        <f>VLOOKUP(Reten_soc[[#This Row],[Tipo retenciones]],Creados_silog[],4,0)</f>
        <v>TOLIMA</v>
      </c>
      <c r="AX3643" s="11"/>
    </row>
    <row r="3644" spans="44:50">
      <c r="AR3644" s="1">
        <v>7073</v>
      </c>
      <c r="AS3644" s="1" t="s">
        <v>3154</v>
      </c>
      <c r="AT3644" s="34" t="str">
        <f>VLOOKUP(Reten_soc[[#This Row],[Tipo retenciones]],Creados_silog[],2,0)</f>
        <v>Retención ICA Servicios Honda Tolima</v>
      </c>
      <c r="AU3644" s="11">
        <f>VLOOKUP(Reten_soc[[#This Row],[Tipo retenciones]],Creados_silog[],3,0)</f>
        <v>73</v>
      </c>
      <c r="AV3644" s="34" t="str">
        <f>VLOOKUP(Reten_soc[[#This Row],[Tipo retenciones]],Creados_silog[],4,0)</f>
        <v>TOLIMA</v>
      </c>
      <c r="AX3644" s="11"/>
    </row>
    <row r="3645" spans="44:50">
      <c r="AR3645" s="1">
        <v>7073</v>
      </c>
      <c r="AS3645" s="1" t="s">
        <v>3174</v>
      </c>
      <c r="AT3645" s="34" t="str">
        <f>VLOOKUP(Reten_soc[[#This Row],[Tipo retenciones]],Creados_silog[],2,0)</f>
        <v>Retención Tasa Bomberil Melgar (Tol)</v>
      </c>
      <c r="AU3645" s="11">
        <f>VLOOKUP(Reten_soc[[#This Row],[Tipo retenciones]],Creados_silog[],3,0)</f>
        <v>73</v>
      </c>
      <c r="AV3645" s="34" t="str">
        <f>VLOOKUP(Reten_soc[[#This Row],[Tipo retenciones]],Creados_silog[],4,0)</f>
        <v>TOLIMA</v>
      </c>
      <c r="AX3645" s="11"/>
    </row>
    <row r="3646" spans="44:50">
      <c r="AR3646" s="1">
        <v>7073</v>
      </c>
      <c r="AS3646" s="1" t="s">
        <v>3227</v>
      </c>
      <c r="AT3646" s="34" t="str">
        <f>VLOOKUP(Reten_soc[[#This Row],[Tipo retenciones]],Creados_silog[],2,0)</f>
        <v>Retención ICA Servicios Alpujarra (Tol)</v>
      </c>
      <c r="AU3646" s="11">
        <f>VLOOKUP(Reten_soc[[#This Row],[Tipo retenciones]],Creados_silog[],3,0)</f>
        <v>73</v>
      </c>
      <c r="AV3646" s="34" t="str">
        <f>VLOOKUP(Reten_soc[[#This Row],[Tipo retenciones]],Creados_silog[],4,0)</f>
        <v>TOLIMA</v>
      </c>
      <c r="AX3646" s="11"/>
    </row>
    <row r="3647" spans="44:50">
      <c r="AR3647" s="1">
        <v>7073</v>
      </c>
      <c r="AS3647" s="1" t="s">
        <v>3229</v>
      </c>
      <c r="AT3647" s="34" t="str">
        <f>VLOOKUP(Reten_soc[[#This Row],[Tipo retenciones]],Creados_silog[],2,0)</f>
        <v>Retención Sobretasa Bomberil Alpujarra</v>
      </c>
      <c r="AU3647" s="11">
        <f>VLOOKUP(Reten_soc[[#This Row],[Tipo retenciones]],Creados_silog[],3,0)</f>
        <v>73</v>
      </c>
      <c r="AV3647" s="34" t="str">
        <f>VLOOKUP(Reten_soc[[#This Row],[Tipo retenciones]],Creados_silog[],4,0)</f>
        <v>TOLIMA</v>
      </c>
      <c r="AX3647" s="11"/>
    </row>
    <row r="3648" spans="44:50">
      <c r="AR3648" s="1">
        <v>7073</v>
      </c>
      <c r="AS3648" s="1" t="s">
        <v>3231</v>
      </c>
      <c r="AT3648" s="34" t="str">
        <f>VLOOKUP(Reten_soc[[#This Row],[Tipo retenciones]],Creados_silog[],2,0)</f>
        <v>Retención ICA Servicios Ambalema (Tol)</v>
      </c>
      <c r="AU3648" s="11">
        <f>VLOOKUP(Reten_soc[[#This Row],[Tipo retenciones]],Creados_silog[],3,0)</f>
        <v>73</v>
      </c>
      <c r="AV3648" s="34" t="str">
        <f>VLOOKUP(Reten_soc[[#This Row],[Tipo retenciones]],Creados_silog[],4,0)</f>
        <v>TOLIMA</v>
      </c>
      <c r="AX3648" s="11"/>
    </row>
    <row r="3649" spans="44:50">
      <c r="AR3649" s="1">
        <v>7073</v>
      </c>
      <c r="AS3649" s="1" t="s">
        <v>3233</v>
      </c>
      <c r="AT3649" s="34" t="str">
        <f>VLOOKUP(Reten_soc[[#This Row],[Tipo retenciones]],Creados_silog[],2,0)</f>
        <v>Retención Sobretasa Bomberil Ambalema</v>
      </c>
      <c r="AU3649" s="11">
        <f>VLOOKUP(Reten_soc[[#This Row],[Tipo retenciones]],Creados_silog[],3,0)</f>
        <v>73</v>
      </c>
      <c r="AV3649" s="34" t="str">
        <f>VLOOKUP(Reten_soc[[#This Row],[Tipo retenciones]],Creados_silog[],4,0)</f>
        <v>TOLIMA</v>
      </c>
      <c r="AX3649" s="11"/>
    </row>
    <row r="3650" spans="44:50">
      <c r="AR3650" s="1">
        <v>7073</v>
      </c>
      <c r="AS3650" s="1" t="s">
        <v>3235</v>
      </c>
      <c r="AT3650" s="34" t="str">
        <f>VLOOKUP(Reten_soc[[#This Row],[Tipo retenciones]],Creados_silog[],2,0)</f>
        <v>Retención ICA Serv. Villahermosa (Tol)</v>
      </c>
      <c r="AU3650" s="11">
        <f>VLOOKUP(Reten_soc[[#This Row],[Tipo retenciones]],Creados_silog[],3,0)</f>
        <v>73</v>
      </c>
      <c r="AV3650" s="34" t="str">
        <f>VLOOKUP(Reten_soc[[#This Row],[Tipo retenciones]],Creados_silog[],4,0)</f>
        <v>TOLIMA</v>
      </c>
      <c r="AX3650" s="11"/>
    </row>
    <row r="3651" spans="44:50">
      <c r="AR3651" s="1">
        <v>7073</v>
      </c>
      <c r="AS3651" s="1" t="s">
        <v>3237</v>
      </c>
      <c r="AT3651" s="34" t="str">
        <f>VLOOKUP(Reten_soc[[#This Row],[Tipo retenciones]],Creados_silog[],2,0)</f>
        <v>Retención Sobret. Bomberil Villahermosa</v>
      </c>
      <c r="AU3651" s="11">
        <f>VLOOKUP(Reten_soc[[#This Row],[Tipo retenciones]],Creados_silog[],3,0)</f>
        <v>73</v>
      </c>
      <c r="AV3651" s="34" t="str">
        <f>VLOOKUP(Reten_soc[[#This Row],[Tipo retenciones]],Creados_silog[],4,0)</f>
        <v>TOLIMA</v>
      </c>
      <c r="AX3651" s="11"/>
    </row>
    <row r="3652" spans="44:50">
      <c r="AR3652" s="1">
        <v>7073</v>
      </c>
      <c r="AS3652" s="1" t="s">
        <v>3239</v>
      </c>
      <c r="AT3652" s="34" t="str">
        <f>VLOOKUP(Reten_soc[[#This Row],[Tipo retenciones]],Creados_silog[],2,0)</f>
        <v>Retención Sobret. Bomberil Chaparral</v>
      </c>
      <c r="AU3652" s="11">
        <f>VLOOKUP(Reten_soc[[#This Row],[Tipo retenciones]],Creados_silog[],3,0)</f>
        <v>73</v>
      </c>
      <c r="AV3652" s="34" t="str">
        <f>VLOOKUP(Reten_soc[[#This Row],[Tipo retenciones]],Creados_silog[],4,0)</f>
        <v>TOLIMA</v>
      </c>
      <c r="AX3652" s="11"/>
    </row>
    <row r="3653" spans="44:50">
      <c r="AR3653" s="1">
        <v>7073</v>
      </c>
      <c r="AS3653" s="1" t="s">
        <v>3291</v>
      </c>
      <c r="AT3653" s="34" t="str">
        <f>VLOOKUP(Reten_soc[[#This Row],[Tipo retenciones]],Creados_silog[],2,0)</f>
        <v>Retención Tasa Bomberil Espinal (Tol)</v>
      </c>
      <c r="AU3653" s="11">
        <f>VLOOKUP(Reten_soc[[#This Row],[Tipo retenciones]],Creados_silog[],3,0)</f>
        <v>73</v>
      </c>
      <c r="AV3653" s="34" t="str">
        <f>VLOOKUP(Reten_soc[[#This Row],[Tipo retenciones]],Creados_silog[],4,0)</f>
        <v>TOLIMA</v>
      </c>
      <c r="AX3653" s="11"/>
    </row>
    <row r="3654" spans="44:50">
      <c r="AR3654" s="1">
        <v>7073</v>
      </c>
      <c r="AS3654" s="1" t="s">
        <v>3293</v>
      </c>
      <c r="AT3654" s="34" t="str">
        <f>VLOOKUP(Reten_soc[[#This Row],[Tipo retenciones]],Creados_silog[],2,0)</f>
        <v>Retención ICA Bienes Fresno (Tol)</v>
      </c>
      <c r="AU3654" s="11">
        <f>VLOOKUP(Reten_soc[[#This Row],[Tipo retenciones]],Creados_silog[],3,0)</f>
        <v>73</v>
      </c>
      <c r="AV3654" s="34" t="str">
        <f>VLOOKUP(Reten_soc[[#This Row],[Tipo retenciones]],Creados_silog[],4,0)</f>
        <v>TOLIMA</v>
      </c>
      <c r="AX3654" s="11"/>
    </row>
    <row r="3655" spans="44:50">
      <c r="AR3655" s="1">
        <v>7073</v>
      </c>
      <c r="AS3655" s="1" t="s">
        <v>3295</v>
      </c>
      <c r="AT3655" s="34" t="str">
        <f>VLOOKUP(Reten_soc[[#This Row],[Tipo retenciones]],Creados_silog[],2,0)</f>
        <v>Retención ICA Servicios Fresno (Tol)</v>
      </c>
      <c r="AU3655" s="11">
        <f>VLOOKUP(Reten_soc[[#This Row],[Tipo retenciones]],Creados_silog[],3,0)</f>
        <v>73</v>
      </c>
      <c r="AV3655" s="34" t="str">
        <f>VLOOKUP(Reten_soc[[#This Row],[Tipo retenciones]],Creados_silog[],4,0)</f>
        <v>TOLIMA</v>
      </c>
      <c r="AX3655" s="11"/>
    </row>
    <row r="3656" spans="44:50">
      <c r="AR3656" s="1">
        <v>7073</v>
      </c>
      <c r="AS3656" s="1" t="s">
        <v>3297</v>
      </c>
      <c r="AT3656" s="34" t="str">
        <f>VLOOKUP(Reten_soc[[#This Row],[Tipo retenciones]],Creados_silog[],2,0)</f>
        <v>Retención Tasa Bomberil Fresno (Tol)</v>
      </c>
      <c r="AU3656" s="11">
        <f>VLOOKUP(Reten_soc[[#This Row],[Tipo retenciones]],Creados_silog[],3,0)</f>
        <v>73</v>
      </c>
      <c r="AV3656" s="34" t="str">
        <f>VLOOKUP(Reten_soc[[#This Row],[Tipo retenciones]],Creados_silog[],4,0)</f>
        <v>TOLIMA</v>
      </c>
      <c r="AX3656" s="11"/>
    </row>
    <row r="3657" spans="44:50">
      <c r="AR3657" s="1">
        <v>7073</v>
      </c>
      <c r="AS3657" s="1">
        <v>91</v>
      </c>
      <c r="AT3657" s="34" t="str">
        <f>VLOOKUP(Reten_soc[[#This Row],[Tipo retenciones]],Creados_silog[],2,0)</f>
        <v>Retención ICA Bienes Espinal</v>
      </c>
      <c r="AU3657" s="11">
        <f>VLOOKUP(Reten_soc[[#This Row],[Tipo retenciones]],Creados_silog[],3,0)</f>
        <v>73</v>
      </c>
      <c r="AV3657" s="34" t="str">
        <f>VLOOKUP(Reten_soc[[#This Row],[Tipo retenciones]],Creados_silog[],4,0)</f>
        <v>TOLIMA</v>
      </c>
      <c r="AX3657" s="11"/>
    </row>
    <row r="3658" spans="44:50">
      <c r="AR3658" s="1">
        <v>7073</v>
      </c>
      <c r="AS3658" s="1">
        <v>92</v>
      </c>
      <c r="AT3658" s="34" t="str">
        <f>VLOOKUP(Reten_soc[[#This Row],[Tipo retenciones]],Creados_silog[],2,0)</f>
        <v>Retención ICA Servicios Espinal</v>
      </c>
      <c r="AU3658" s="11">
        <f>VLOOKUP(Reten_soc[[#This Row],[Tipo retenciones]],Creados_silog[],3,0)</f>
        <v>73</v>
      </c>
      <c r="AV3658" s="34" t="str">
        <f>VLOOKUP(Reten_soc[[#This Row],[Tipo retenciones]],Creados_silog[],4,0)</f>
        <v>TOLIMA</v>
      </c>
      <c r="AX3658" s="11"/>
    </row>
    <row r="3659" spans="44:50">
      <c r="AR3659" s="1">
        <v>7073</v>
      </c>
      <c r="AS3659" s="1">
        <v>95</v>
      </c>
      <c r="AT3659" s="34" t="str">
        <f>VLOOKUP(Reten_soc[[#This Row],[Tipo retenciones]],Creados_silog[],2,0)</f>
        <v>Retención ICA Bienes Chaparral</v>
      </c>
      <c r="AU3659" s="11">
        <f>VLOOKUP(Reten_soc[[#This Row],[Tipo retenciones]],Creados_silog[],3,0)</f>
        <v>73</v>
      </c>
      <c r="AV3659" s="34" t="str">
        <f>VLOOKUP(Reten_soc[[#This Row],[Tipo retenciones]],Creados_silog[],4,0)</f>
        <v>TOLIMA</v>
      </c>
      <c r="AX3659" s="11"/>
    </row>
    <row r="3660" spans="44:50">
      <c r="AR3660" s="1">
        <v>7073</v>
      </c>
      <c r="AS3660" s="1">
        <v>96</v>
      </c>
      <c r="AT3660" s="34" t="str">
        <f>VLOOKUP(Reten_soc[[#This Row],[Tipo retenciones]],Creados_silog[],2,0)</f>
        <v>Retención ICA Servicios Chaparral</v>
      </c>
      <c r="AU3660" s="11">
        <f>VLOOKUP(Reten_soc[[#This Row],[Tipo retenciones]],Creados_silog[],3,0)</f>
        <v>73</v>
      </c>
      <c r="AV3660" s="34" t="str">
        <f>VLOOKUP(Reten_soc[[#This Row],[Tipo retenciones]],Creados_silog[],4,0)</f>
        <v>TOLIMA</v>
      </c>
      <c r="AX3660" s="11"/>
    </row>
    <row r="3661" spans="44:50">
      <c r="AR3661" s="1">
        <v>7073</v>
      </c>
      <c r="AS3661" s="1">
        <v>98</v>
      </c>
      <c r="AT3661" s="34" t="str">
        <f>VLOOKUP(Reten_soc[[#This Row],[Tipo retenciones]],Creados_silog[],2,0)</f>
        <v>Retención ICA Servicios Medellín</v>
      </c>
      <c r="AU3661" s="11">
        <f>VLOOKUP(Reten_soc[[#This Row],[Tipo retenciones]],Creados_silog[],3,0)</f>
        <v>5</v>
      </c>
      <c r="AV3661" s="34" t="str">
        <f>VLOOKUP(Reten_soc[[#This Row],[Tipo retenciones]],Creados_silog[],4,0)</f>
        <v>ANTIOQUIA</v>
      </c>
      <c r="AX3661" s="11"/>
    </row>
    <row r="3662" spans="44:50">
      <c r="AR3662" s="1">
        <v>7073</v>
      </c>
      <c r="AS3662" s="1" t="s">
        <v>3309</v>
      </c>
      <c r="AT3662" s="34" t="str">
        <f>VLOOKUP(Reten_soc[[#This Row],[Tipo retenciones]],Creados_silog[],2,0)</f>
        <v>Retención Tasa Bomberil San Luis</v>
      </c>
      <c r="AU3662" s="11">
        <f>VLOOKUP(Reten_soc[[#This Row],[Tipo retenciones]],Creados_silog[],3,0)</f>
        <v>73</v>
      </c>
      <c r="AV3662" s="34" t="str">
        <f>VLOOKUP(Reten_soc[[#This Row],[Tipo retenciones]],Creados_silog[],4,0)</f>
        <v>TOLIMA</v>
      </c>
      <c r="AX3662" s="11"/>
    </row>
    <row r="3663" spans="44:50">
      <c r="AR3663" s="1">
        <v>7073</v>
      </c>
      <c r="AS3663" s="1" t="s">
        <v>3086</v>
      </c>
      <c r="AT3663" s="34" t="str">
        <f>VLOOKUP(Reten_soc[[#This Row],[Tipo retenciones]],Creados_silog[],2,0)</f>
        <v>Retención ICA Bienes San Luis</v>
      </c>
      <c r="AU3663" s="11">
        <f>VLOOKUP(Reten_soc[[#This Row],[Tipo retenciones]],Creados_silog[],3,0)</f>
        <v>73</v>
      </c>
      <c r="AV3663" s="34" t="str">
        <f>VLOOKUP(Reten_soc[[#This Row],[Tipo retenciones]],Creados_silog[],4,0)</f>
        <v>TOLIMA</v>
      </c>
      <c r="AX3663" s="11"/>
    </row>
    <row r="3664" spans="44:50">
      <c r="AR3664" s="1">
        <v>7073</v>
      </c>
      <c r="AS3664" s="1" t="s">
        <v>3088</v>
      </c>
      <c r="AT3664" s="34" t="str">
        <f>VLOOKUP(Reten_soc[[#This Row],[Tipo retenciones]],Creados_silog[],2,0)</f>
        <v>Retención ICA Servicios San Luis</v>
      </c>
      <c r="AU3664" s="11">
        <f>VLOOKUP(Reten_soc[[#This Row],[Tipo retenciones]],Creados_silog[],3,0)</f>
        <v>73</v>
      </c>
      <c r="AV3664" s="34" t="str">
        <f>VLOOKUP(Reten_soc[[#This Row],[Tipo retenciones]],Creados_silog[],4,0)</f>
        <v>TOLIMA</v>
      </c>
      <c r="AX3664" s="11"/>
    </row>
    <row r="3665" spans="44:50">
      <c r="AR3665" s="1">
        <v>7073</v>
      </c>
      <c r="AS3665" s="1" t="s">
        <v>3333</v>
      </c>
      <c r="AT3665" s="34" t="str">
        <f>VLOOKUP(Reten_soc[[#This Row],[Tipo retenciones]],Creados_silog[],2,0)</f>
        <v>Retención ICA Bienes Ambalema (Tol)</v>
      </c>
      <c r="AU3665" s="11">
        <f>VLOOKUP(Reten_soc[[#This Row],[Tipo retenciones]],Creados_silog[],3,0)</f>
        <v>73</v>
      </c>
      <c r="AV3665" s="34" t="str">
        <f>VLOOKUP(Reten_soc[[#This Row],[Tipo retenciones]],Creados_silog[],4,0)</f>
        <v>TOLIMA</v>
      </c>
      <c r="AX3665" s="11"/>
    </row>
    <row r="3666" spans="44:50">
      <c r="AR3666" s="1">
        <v>7073</v>
      </c>
      <c r="AS3666" s="1" t="s">
        <v>3349</v>
      </c>
      <c r="AT3666" s="34" t="str">
        <f>VLOOKUP(Reten_soc[[#This Row],[Tipo retenciones]],Creados_silog[],2,0)</f>
        <v>Retención ICA Bienes Lerida (Tol)</v>
      </c>
      <c r="AU3666" s="11">
        <f>VLOOKUP(Reten_soc[[#This Row],[Tipo retenciones]],Creados_silog[],3,0)</f>
        <v>73</v>
      </c>
      <c r="AV3666" s="34" t="str">
        <f>VLOOKUP(Reten_soc[[#This Row],[Tipo retenciones]],Creados_silog[],4,0)</f>
        <v>TOLIMA</v>
      </c>
      <c r="AX3666" s="11"/>
    </row>
    <row r="3667" spans="44:50">
      <c r="AR3667" s="1">
        <v>7073</v>
      </c>
      <c r="AS3667" s="1" t="s">
        <v>3351</v>
      </c>
      <c r="AT3667" s="34" t="str">
        <f>VLOOKUP(Reten_soc[[#This Row],[Tipo retenciones]],Creados_silog[],2,0)</f>
        <v>Retención ICA Servicios Lerida (Tol)</v>
      </c>
      <c r="AU3667" s="11">
        <f>VLOOKUP(Reten_soc[[#This Row],[Tipo retenciones]],Creados_silog[],3,0)</f>
        <v>73</v>
      </c>
      <c r="AV3667" s="34" t="str">
        <f>VLOOKUP(Reten_soc[[#This Row],[Tipo retenciones]],Creados_silog[],4,0)</f>
        <v>TOLIMA</v>
      </c>
      <c r="AX3667" s="11"/>
    </row>
    <row r="3668" spans="44:50">
      <c r="AR3668" s="1">
        <v>7073</v>
      </c>
      <c r="AS3668" s="1" t="s">
        <v>3353</v>
      </c>
      <c r="AT3668" s="34" t="str">
        <f>VLOOKUP(Reten_soc[[#This Row],[Tipo retenciones]],Creados_silog[],2,0)</f>
        <v>Retención Tasa Bomberil Lerida (Tol)</v>
      </c>
      <c r="AU3668" s="11">
        <f>VLOOKUP(Reten_soc[[#This Row],[Tipo retenciones]],Creados_silog[],3,0)</f>
        <v>73</v>
      </c>
      <c r="AV3668" s="34" t="str">
        <f>VLOOKUP(Reten_soc[[#This Row],[Tipo retenciones]],Creados_silog[],4,0)</f>
        <v>TOLIMA</v>
      </c>
      <c r="AX3668" s="11"/>
    </row>
    <row r="3669" spans="44:50">
      <c r="AR3669" s="1">
        <v>7073</v>
      </c>
      <c r="AS3669" s="1" t="s">
        <v>3355</v>
      </c>
      <c r="AT3669" s="34" t="str">
        <f>VLOOKUP(Reten_soc[[#This Row],[Tipo retenciones]],Creados_silog[],2,0)</f>
        <v>Retención Tasa Bomberil Mariquita (Tol)</v>
      </c>
      <c r="AU3669" s="11">
        <f>VLOOKUP(Reten_soc[[#This Row],[Tipo retenciones]],Creados_silog[],3,0)</f>
        <v>73</v>
      </c>
      <c r="AV3669" s="34" t="str">
        <f>VLOOKUP(Reten_soc[[#This Row],[Tipo retenciones]],Creados_silog[],4,0)</f>
        <v>TOLIMA</v>
      </c>
      <c r="AX3669" s="11"/>
    </row>
    <row r="3670" spans="44:50">
      <c r="AR3670" s="1">
        <v>7073</v>
      </c>
      <c r="AS3670" s="1" t="s">
        <v>3357</v>
      </c>
      <c r="AT3670" s="34" t="str">
        <f>VLOOKUP(Reten_soc[[#This Row],[Tipo retenciones]],Creados_silog[],2,0)</f>
        <v>Retención ICA Bienes Coello (Tol)</v>
      </c>
      <c r="AU3670" s="11">
        <f>VLOOKUP(Reten_soc[[#This Row],[Tipo retenciones]],Creados_silog[],3,0)</f>
        <v>73</v>
      </c>
      <c r="AV3670" s="34" t="str">
        <f>VLOOKUP(Reten_soc[[#This Row],[Tipo retenciones]],Creados_silog[],4,0)</f>
        <v>TOLIMA</v>
      </c>
      <c r="AX3670" s="11"/>
    </row>
    <row r="3671" spans="44:50">
      <c r="AR3671" s="1">
        <v>7073</v>
      </c>
      <c r="AS3671" s="1" t="s">
        <v>3359</v>
      </c>
      <c r="AT3671" s="34" t="str">
        <f>VLOOKUP(Reten_soc[[#This Row],[Tipo retenciones]],Creados_silog[],2,0)</f>
        <v>Retención ICA Servicios Coello (Tol)</v>
      </c>
      <c r="AU3671" s="11">
        <f>VLOOKUP(Reten_soc[[#This Row],[Tipo retenciones]],Creados_silog[],3,0)</f>
        <v>73</v>
      </c>
      <c r="AV3671" s="34" t="str">
        <f>VLOOKUP(Reten_soc[[#This Row],[Tipo retenciones]],Creados_silog[],4,0)</f>
        <v>TOLIMA</v>
      </c>
      <c r="AX3671" s="11"/>
    </row>
    <row r="3672" spans="44:50">
      <c r="AR3672" s="1">
        <v>7073</v>
      </c>
      <c r="AS3672" s="1" t="s">
        <v>3361</v>
      </c>
      <c r="AT3672" s="34" t="str">
        <f>VLOOKUP(Reten_soc[[#This Row],[Tipo retenciones]],Creados_silog[],2,0)</f>
        <v>Retención Tasa Bomberil Coello (Tol)</v>
      </c>
      <c r="AU3672" s="11">
        <f>VLOOKUP(Reten_soc[[#This Row],[Tipo retenciones]],Creados_silog[],3,0)</f>
        <v>73</v>
      </c>
      <c r="AV3672" s="34" t="str">
        <f>VLOOKUP(Reten_soc[[#This Row],[Tipo retenciones]],Creados_silog[],4,0)</f>
        <v>TOLIMA</v>
      </c>
      <c r="AX3672" s="11"/>
    </row>
    <row r="3673" spans="44:50">
      <c r="AR3673" s="1">
        <v>7073</v>
      </c>
      <c r="AS3673" s="1" t="s">
        <v>3363</v>
      </c>
      <c r="AT3673" s="34" t="str">
        <f>VLOOKUP(Reten_soc[[#This Row],[Tipo retenciones]],Creados_silog[],2,0)</f>
        <v>Retención ICA Bienes Libano (Tol)</v>
      </c>
      <c r="AU3673" s="11">
        <f>VLOOKUP(Reten_soc[[#This Row],[Tipo retenciones]],Creados_silog[],3,0)</f>
        <v>73</v>
      </c>
      <c r="AV3673" s="34" t="str">
        <f>VLOOKUP(Reten_soc[[#This Row],[Tipo retenciones]],Creados_silog[],4,0)</f>
        <v>TOLIMA</v>
      </c>
      <c r="AX3673" s="11"/>
    </row>
    <row r="3674" spans="44:50">
      <c r="AR3674" s="1">
        <v>7073</v>
      </c>
      <c r="AS3674" s="1" t="s">
        <v>3365</v>
      </c>
      <c r="AT3674" s="34" t="str">
        <f>VLOOKUP(Reten_soc[[#This Row],[Tipo retenciones]],Creados_silog[],2,0)</f>
        <v>Retención ICA Servicios Libano (Tol)</v>
      </c>
      <c r="AU3674" s="11">
        <f>VLOOKUP(Reten_soc[[#This Row],[Tipo retenciones]],Creados_silog[],3,0)</f>
        <v>73</v>
      </c>
      <c r="AV3674" s="34" t="str">
        <f>VLOOKUP(Reten_soc[[#This Row],[Tipo retenciones]],Creados_silog[],4,0)</f>
        <v>TOLIMA</v>
      </c>
      <c r="AX3674" s="11"/>
    </row>
    <row r="3675" spans="44:50">
      <c r="AR3675" s="1">
        <v>7073</v>
      </c>
      <c r="AS3675" s="1" t="s">
        <v>3367</v>
      </c>
      <c r="AT3675" s="34" t="str">
        <f>VLOOKUP(Reten_soc[[#This Row],[Tipo retenciones]],Creados_silog[],2,0)</f>
        <v>Retención Tasa Bomberil Libano (Tol)</v>
      </c>
      <c r="AU3675" s="11">
        <f>VLOOKUP(Reten_soc[[#This Row],[Tipo retenciones]],Creados_silog[],3,0)</f>
        <v>73</v>
      </c>
      <c r="AV3675" s="34" t="str">
        <f>VLOOKUP(Reten_soc[[#This Row],[Tipo retenciones]],Creados_silog[],4,0)</f>
        <v>TOLIMA</v>
      </c>
      <c r="AX3675" s="11"/>
    </row>
    <row r="3676" spans="44:50">
      <c r="AR3676" s="1">
        <v>7073</v>
      </c>
      <c r="AS3676" s="1" t="s">
        <v>3369</v>
      </c>
      <c r="AT3676" s="34" t="str">
        <f>VLOOKUP(Reten_soc[[#This Row],[Tipo retenciones]],Creados_silog[],2,0)</f>
        <v>Retención ICA Bienes Ortega (Tol)</v>
      </c>
      <c r="AU3676" s="11">
        <f>VLOOKUP(Reten_soc[[#This Row],[Tipo retenciones]],Creados_silog[],3,0)</f>
        <v>73</v>
      </c>
      <c r="AV3676" s="34" t="str">
        <f>VLOOKUP(Reten_soc[[#This Row],[Tipo retenciones]],Creados_silog[],4,0)</f>
        <v>TOLIMA</v>
      </c>
      <c r="AX3676" s="11"/>
    </row>
    <row r="3677" spans="44:50">
      <c r="AR3677" s="1">
        <v>7073</v>
      </c>
      <c r="AS3677" s="1" t="s">
        <v>3371</v>
      </c>
      <c r="AT3677" s="34" t="str">
        <f>VLOOKUP(Reten_soc[[#This Row],[Tipo retenciones]],Creados_silog[],2,0)</f>
        <v>Retención ICA Servicios Ortega (Tol)</v>
      </c>
      <c r="AU3677" s="11">
        <f>VLOOKUP(Reten_soc[[#This Row],[Tipo retenciones]],Creados_silog[],3,0)</f>
        <v>73</v>
      </c>
      <c r="AV3677" s="34" t="str">
        <f>VLOOKUP(Reten_soc[[#This Row],[Tipo retenciones]],Creados_silog[],4,0)</f>
        <v>TOLIMA</v>
      </c>
      <c r="AX3677" s="11"/>
    </row>
    <row r="3678" spans="44:50">
      <c r="AR3678" s="1">
        <v>7073</v>
      </c>
      <c r="AS3678" s="1" t="s">
        <v>3373</v>
      </c>
      <c r="AT3678" s="34" t="str">
        <f>VLOOKUP(Reten_soc[[#This Row],[Tipo retenciones]],Creados_silog[],2,0)</f>
        <v>Retención Tasa Bomberil Ortega (Tol)</v>
      </c>
      <c r="AU3678" s="11">
        <f>VLOOKUP(Reten_soc[[#This Row],[Tipo retenciones]],Creados_silog[],3,0)</f>
        <v>73</v>
      </c>
      <c r="AV3678" s="34" t="str">
        <f>VLOOKUP(Reten_soc[[#This Row],[Tipo retenciones]],Creados_silog[],4,0)</f>
        <v>TOLIMA</v>
      </c>
      <c r="AX3678" s="11"/>
    </row>
    <row r="3679" spans="44:50">
      <c r="AR3679" s="1">
        <v>7073</v>
      </c>
      <c r="AS3679" s="1" t="s">
        <v>3379</v>
      </c>
      <c r="AT3679" s="34" t="str">
        <f>VLOOKUP(Reten_soc[[#This Row],[Tipo retenciones]],Creados_silog[],2,0)</f>
        <v>Retención ICA Bienes Sta Rosa (Ris)</v>
      </c>
      <c r="AU3679" s="11">
        <f>VLOOKUP(Reten_soc[[#This Row],[Tipo retenciones]],Creados_silog[],3,0)</f>
        <v>66</v>
      </c>
      <c r="AV3679" s="34" t="str">
        <f>VLOOKUP(Reten_soc[[#This Row],[Tipo retenciones]],Creados_silog[],4,0)</f>
        <v>RISARALDA</v>
      </c>
      <c r="AX3679" s="11"/>
    </row>
    <row r="3680" spans="44:50">
      <c r="AR3680" s="1">
        <v>7073</v>
      </c>
      <c r="AS3680" s="1" t="s">
        <v>3381</v>
      </c>
      <c r="AT3680" s="34" t="str">
        <f>VLOOKUP(Reten_soc[[#This Row],[Tipo retenciones]],Creados_silog[],2,0)</f>
        <v>Retención ICA Servicios Sta Rosa (Ris)</v>
      </c>
      <c r="AU3680" s="11">
        <f>VLOOKUP(Reten_soc[[#This Row],[Tipo retenciones]],Creados_silog[],3,0)</f>
        <v>66</v>
      </c>
      <c r="AV3680" s="34" t="str">
        <f>VLOOKUP(Reten_soc[[#This Row],[Tipo retenciones]],Creados_silog[],4,0)</f>
        <v>RISARALDA</v>
      </c>
      <c r="AX3680" s="11"/>
    </row>
    <row r="3681" spans="44:50">
      <c r="AR3681" s="1">
        <v>7073</v>
      </c>
      <c r="AS3681" s="1" t="s">
        <v>3383</v>
      </c>
      <c r="AT3681" s="34" t="str">
        <f>VLOOKUP(Reten_soc[[#This Row],[Tipo retenciones]],Creados_silog[],2,0)</f>
        <v>Retención ICA Bienes Alpujarra (Tol)</v>
      </c>
      <c r="AU3681" s="11">
        <f>VLOOKUP(Reten_soc[[#This Row],[Tipo retenciones]],Creados_silog[],3,0)</f>
        <v>73</v>
      </c>
      <c r="AV3681" s="34" t="str">
        <f>VLOOKUP(Reten_soc[[#This Row],[Tipo retenciones]],Creados_silog[],4,0)</f>
        <v>TOLIMA</v>
      </c>
      <c r="AX3681" s="11"/>
    </row>
    <row r="3682" spans="44:50">
      <c r="AR3682" s="1">
        <v>7073</v>
      </c>
      <c r="AS3682" s="1" t="s">
        <v>3385</v>
      </c>
      <c r="AT3682" s="34" t="str">
        <f>VLOOKUP(Reten_soc[[#This Row],[Tipo retenciones]],Creados_silog[],2,0)</f>
        <v>Retención ICA Bienes Alvarado (Tol)</v>
      </c>
      <c r="AU3682" s="11">
        <f>VLOOKUP(Reten_soc[[#This Row],[Tipo retenciones]],Creados_silog[],3,0)</f>
        <v>66</v>
      </c>
      <c r="AV3682" s="34" t="str">
        <f>VLOOKUP(Reten_soc[[#This Row],[Tipo retenciones]],Creados_silog[],4,0)</f>
        <v>RISARALDA</v>
      </c>
      <c r="AX3682" s="11"/>
    </row>
    <row r="3683" spans="44:50">
      <c r="AR3683" s="1">
        <v>7073</v>
      </c>
      <c r="AS3683" s="1" t="s">
        <v>3387</v>
      </c>
      <c r="AT3683" s="34" t="str">
        <f>VLOOKUP(Reten_soc[[#This Row],[Tipo retenciones]],Creados_silog[],2,0)</f>
        <v>Retención ICA Servicios Alvarado (Tol)</v>
      </c>
      <c r="AU3683" s="11">
        <f>VLOOKUP(Reten_soc[[#This Row],[Tipo retenciones]],Creados_silog[],3,0)</f>
        <v>66</v>
      </c>
      <c r="AV3683" s="34" t="str">
        <f>VLOOKUP(Reten_soc[[#This Row],[Tipo retenciones]],Creados_silog[],4,0)</f>
        <v>RISARALDA</v>
      </c>
      <c r="AX3683" s="11"/>
    </row>
    <row r="3684" spans="44:50">
      <c r="AR3684" s="1">
        <v>7073</v>
      </c>
      <c r="AS3684" s="1" t="s">
        <v>3389</v>
      </c>
      <c r="AT3684" s="34" t="str">
        <f>VLOOKUP(Reten_soc[[#This Row],[Tipo retenciones]],Creados_silog[],2,0)</f>
        <v>Retención Tasa Bomberil Alvarado (Tol)</v>
      </c>
      <c r="AU3684" s="11">
        <f>VLOOKUP(Reten_soc[[#This Row],[Tipo retenciones]],Creados_silog[],3,0)</f>
        <v>73</v>
      </c>
      <c r="AV3684" s="34" t="str">
        <f>VLOOKUP(Reten_soc[[#This Row],[Tipo retenciones]],Creados_silog[],4,0)</f>
        <v>TOLIMA</v>
      </c>
      <c r="AX3684" s="11"/>
    </row>
    <row r="3685" spans="44:50">
      <c r="AR3685" s="1">
        <v>7073</v>
      </c>
      <c r="AS3685" s="1" t="s">
        <v>3391</v>
      </c>
      <c r="AT3685" s="34" t="str">
        <f>VLOOKUP(Reten_soc[[#This Row],[Tipo retenciones]],Creados_silog[],2,0)</f>
        <v>Retención ICA Bienes Armero (Tol)</v>
      </c>
      <c r="AU3685" s="11">
        <f>VLOOKUP(Reten_soc[[#This Row],[Tipo retenciones]],Creados_silog[],3,0)</f>
        <v>66</v>
      </c>
      <c r="AV3685" s="34" t="str">
        <f>VLOOKUP(Reten_soc[[#This Row],[Tipo retenciones]],Creados_silog[],4,0)</f>
        <v>RISARALDA</v>
      </c>
      <c r="AX3685" s="11"/>
    </row>
    <row r="3686" spans="44:50">
      <c r="AR3686" s="1">
        <v>7073</v>
      </c>
      <c r="AS3686" s="1" t="s">
        <v>3393</v>
      </c>
      <c r="AT3686" s="34" t="str">
        <f>VLOOKUP(Reten_soc[[#This Row],[Tipo retenciones]],Creados_silog[],2,0)</f>
        <v>Retención ICA Servicios Armero (Tol)</v>
      </c>
      <c r="AU3686" s="11">
        <f>VLOOKUP(Reten_soc[[#This Row],[Tipo retenciones]],Creados_silog[],3,0)</f>
        <v>66</v>
      </c>
      <c r="AV3686" s="34" t="str">
        <f>VLOOKUP(Reten_soc[[#This Row],[Tipo retenciones]],Creados_silog[],4,0)</f>
        <v>RISARALDA</v>
      </c>
      <c r="AX3686" s="11"/>
    </row>
    <row r="3687" spans="44:50">
      <c r="AR3687" s="1">
        <v>7073</v>
      </c>
      <c r="AS3687" s="1" t="s">
        <v>3395</v>
      </c>
      <c r="AT3687" s="34" t="str">
        <f>VLOOKUP(Reten_soc[[#This Row],[Tipo retenciones]],Creados_silog[],2,0)</f>
        <v>Retención Tasa Bomberil Armero (Tol)</v>
      </c>
      <c r="AU3687" s="11">
        <f>VLOOKUP(Reten_soc[[#This Row],[Tipo retenciones]],Creados_silog[],3,0)</f>
        <v>73</v>
      </c>
      <c r="AV3687" s="34" t="str">
        <f>VLOOKUP(Reten_soc[[#This Row],[Tipo retenciones]],Creados_silog[],4,0)</f>
        <v>TOLIMA</v>
      </c>
      <c r="AX3687" s="11"/>
    </row>
    <row r="3688" spans="44:50">
      <c r="AR3688" s="1">
        <v>7073</v>
      </c>
      <c r="AS3688" s="1" t="s">
        <v>3397</v>
      </c>
      <c r="AT3688" s="34" t="str">
        <f>VLOOKUP(Reten_soc[[#This Row],[Tipo retenciones]],Creados_silog[],2,0)</f>
        <v>Retención ICA Bienes Ataco (Tol)</v>
      </c>
      <c r="AU3688" s="11">
        <f>VLOOKUP(Reten_soc[[#This Row],[Tipo retenciones]],Creados_silog[],3,0)</f>
        <v>66</v>
      </c>
      <c r="AV3688" s="34" t="str">
        <f>VLOOKUP(Reten_soc[[#This Row],[Tipo retenciones]],Creados_silog[],4,0)</f>
        <v>RISARALDA</v>
      </c>
      <c r="AX3688" s="11"/>
    </row>
    <row r="3689" spans="44:50">
      <c r="AR3689" s="1">
        <v>7073</v>
      </c>
      <c r="AS3689" s="1" t="s">
        <v>3399</v>
      </c>
      <c r="AT3689" s="34" t="str">
        <f>VLOOKUP(Reten_soc[[#This Row],[Tipo retenciones]],Creados_silog[],2,0)</f>
        <v>Retención ICA Servicios Ataco (Tol)</v>
      </c>
      <c r="AU3689" s="11">
        <f>VLOOKUP(Reten_soc[[#This Row],[Tipo retenciones]],Creados_silog[],3,0)</f>
        <v>66</v>
      </c>
      <c r="AV3689" s="34" t="str">
        <f>VLOOKUP(Reten_soc[[#This Row],[Tipo retenciones]],Creados_silog[],4,0)</f>
        <v>RISARALDA</v>
      </c>
      <c r="AX3689" s="11"/>
    </row>
    <row r="3690" spans="44:50">
      <c r="AR3690" s="1">
        <v>7073</v>
      </c>
      <c r="AS3690" s="1" t="s">
        <v>3401</v>
      </c>
      <c r="AT3690" s="34" t="str">
        <f>VLOOKUP(Reten_soc[[#This Row],[Tipo retenciones]],Creados_silog[],2,0)</f>
        <v>Retención Tasa Bomberil Ataco (Tol)</v>
      </c>
      <c r="AU3690" s="11">
        <f>VLOOKUP(Reten_soc[[#This Row],[Tipo retenciones]],Creados_silog[],3,0)</f>
        <v>73</v>
      </c>
      <c r="AV3690" s="34" t="str">
        <f>VLOOKUP(Reten_soc[[#This Row],[Tipo retenciones]],Creados_silog[],4,0)</f>
        <v>TOLIMA</v>
      </c>
      <c r="AX3690" s="11"/>
    </row>
    <row r="3691" spans="44:50">
      <c r="AR3691" s="1">
        <v>7073</v>
      </c>
      <c r="AS3691" s="1" t="s">
        <v>3403</v>
      </c>
      <c r="AT3691" s="34" t="str">
        <f>VLOOKUP(Reten_soc[[#This Row],[Tipo retenciones]],Creados_silog[],2,0)</f>
        <v>Retención ICA Bienes Cajamarca (Tol)</v>
      </c>
      <c r="AU3691" s="11">
        <f>VLOOKUP(Reten_soc[[#This Row],[Tipo retenciones]],Creados_silog[],3,0)</f>
        <v>66</v>
      </c>
      <c r="AV3691" s="34" t="str">
        <f>VLOOKUP(Reten_soc[[#This Row],[Tipo retenciones]],Creados_silog[],4,0)</f>
        <v>RISARALDA</v>
      </c>
      <c r="AX3691" s="11"/>
    </row>
    <row r="3692" spans="44:50">
      <c r="AR3692" s="1">
        <v>7073</v>
      </c>
      <c r="AS3692" s="1" t="s">
        <v>3405</v>
      </c>
      <c r="AT3692" s="34" t="str">
        <f>VLOOKUP(Reten_soc[[#This Row],[Tipo retenciones]],Creados_silog[],2,0)</f>
        <v>Retención ICA Servicios Cajamarca (Tol)</v>
      </c>
      <c r="AU3692" s="11">
        <f>VLOOKUP(Reten_soc[[#This Row],[Tipo retenciones]],Creados_silog[],3,0)</f>
        <v>66</v>
      </c>
      <c r="AV3692" s="34" t="str">
        <f>VLOOKUP(Reten_soc[[#This Row],[Tipo retenciones]],Creados_silog[],4,0)</f>
        <v>RISARALDA</v>
      </c>
      <c r="AX3692" s="11"/>
    </row>
    <row r="3693" spans="44:50">
      <c r="AR3693" s="1">
        <v>7073</v>
      </c>
      <c r="AS3693" s="1" t="s">
        <v>3407</v>
      </c>
      <c r="AT3693" s="34" t="str">
        <f>VLOOKUP(Reten_soc[[#This Row],[Tipo retenciones]],Creados_silog[],2,0)</f>
        <v>Retención Tasa Bomberil Cajamarca (Tol)</v>
      </c>
      <c r="AU3693" s="11">
        <f>VLOOKUP(Reten_soc[[#This Row],[Tipo retenciones]],Creados_silog[],3,0)</f>
        <v>73</v>
      </c>
      <c r="AV3693" s="34" t="str">
        <f>VLOOKUP(Reten_soc[[#This Row],[Tipo retenciones]],Creados_silog[],4,0)</f>
        <v>TOLIMA</v>
      </c>
      <c r="AX3693" s="11"/>
    </row>
    <row r="3694" spans="44:50">
      <c r="AR3694" s="1">
        <v>7073</v>
      </c>
      <c r="AS3694" s="1" t="s">
        <v>3409</v>
      </c>
      <c r="AT3694" s="34" t="str">
        <f>VLOOKUP(Reten_soc[[#This Row],[Tipo retenciones]],Creados_silog[],2,0)</f>
        <v>Retención ICA Industrial Coyaima (Tol)</v>
      </c>
      <c r="AU3694" s="11">
        <f>VLOOKUP(Reten_soc[[#This Row],[Tipo retenciones]],Creados_silog[],3,0)</f>
        <v>66</v>
      </c>
      <c r="AV3694" s="34" t="str">
        <f>VLOOKUP(Reten_soc[[#This Row],[Tipo retenciones]],Creados_silog[],4,0)</f>
        <v>RISARALDA</v>
      </c>
      <c r="AX3694" s="11"/>
    </row>
    <row r="3695" spans="44:50">
      <c r="AR3695" s="1">
        <v>7073</v>
      </c>
      <c r="AS3695" s="1" t="s">
        <v>3411</v>
      </c>
      <c r="AT3695" s="34" t="str">
        <f>VLOOKUP(Reten_soc[[#This Row],[Tipo retenciones]],Creados_silog[],2,0)</f>
        <v>Retención ICA Bienes Coyaima (Tol)</v>
      </c>
      <c r="AU3695" s="11">
        <f>VLOOKUP(Reten_soc[[#This Row],[Tipo retenciones]],Creados_silog[],3,0)</f>
        <v>66</v>
      </c>
      <c r="AV3695" s="34" t="str">
        <f>VLOOKUP(Reten_soc[[#This Row],[Tipo retenciones]],Creados_silog[],4,0)</f>
        <v>RISARALDA</v>
      </c>
      <c r="AX3695" s="11"/>
    </row>
    <row r="3696" spans="44:50">
      <c r="AR3696" s="1">
        <v>7073</v>
      </c>
      <c r="AS3696" s="1" t="s">
        <v>3413</v>
      </c>
      <c r="AT3696" s="34" t="str">
        <f>VLOOKUP(Reten_soc[[#This Row],[Tipo retenciones]],Creados_silog[],2,0)</f>
        <v>Retención ICA Servicios Coyaima (Tol)</v>
      </c>
      <c r="AU3696" s="11">
        <f>VLOOKUP(Reten_soc[[#This Row],[Tipo retenciones]],Creados_silog[],3,0)</f>
        <v>73</v>
      </c>
      <c r="AV3696" s="34" t="str">
        <f>VLOOKUP(Reten_soc[[#This Row],[Tipo retenciones]],Creados_silog[],4,0)</f>
        <v>TOLIMA</v>
      </c>
      <c r="AX3696" s="11"/>
    </row>
    <row r="3697" spans="44:50">
      <c r="AR3697" s="1">
        <v>7073</v>
      </c>
      <c r="AS3697" s="1" t="s">
        <v>3415</v>
      </c>
      <c r="AT3697" s="34" t="str">
        <f>VLOOKUP(Reten_soc[[#This Row],[Tipo retenciones]],Creados_silog[],2,0)</f>
        <v>Retención Tasa Bomberil Coyaima (Tol)</v>
      </c>
      <c r="AU3697" s="11">
        <f>VLOOKUP(Reten_soc[[#This Row],[Tipo retenciones]],Creados_silog[],3,0)</f>
        <v>66</v>
      </c>
      <c r="AV3697" s="34" t="str">
        <f>VLOOKUP(Reten_soc[[#This Row],[Tipo retenciones]],Creados_silog[],4,0)</f>
        <v>RISARALDA</v>
      </c>
      <c r="AX3697" s="11"/>
    </row>
    <row r="3698" spans="44:50">
      <c r="AR3698" s="1">
        <v>7073</v>
      </c>
      <c r="AS3698" s="1" t="s">
        <v>3417</v>
      </c>
      <c r="AT3698" s="34" t="str">
        <f>VLOOKUP(Reten_soc[[#This Row],[Tipo retenciones]],Creados_silog[],2,0)</f>
        <v>Retención ICA Bienes Dolores (Tol)</v>
      </c>
      <c r="AU3698" s="11">
        <f>VLOOKUP(Reten_soc[[#This Row],[Tipo retenciones]],Creados_silog[],3,0)</f>
        <v>66</v>
      </c>
      <c r="AV3698" s="34" t="str">
        <f>VLOOKUP(Reten_soc[[#This Row],[Tipo retenciones]],Creados_silog[],4,0)</f>
        <v>RISARALDA</v>
      </c>
      <c r="AX3698" s="11"/>
    </row>
    <row r="3699" spans="44:50">
      <c r="AR3699" s="1">
        <v>7073</v>
      </c>
      <c r="AS3699" s="1" t="s">
        <v>3419</v>
      </c>
      <c r="AT3699" s="34" t="str">
        <f>VLOOKUP(Reten_soc[[#This Row],[Tipo retenciones]],Creados_silog[],2,0)</f>
        <v>Retención ICA Servicios Dolores (Tol)</v>
      </c>
      <c r="AU3699" s="11">
        <f>VLOOKUP(Reten_soc[[#This Row],[Tipo retenciones]],Creados_silog[],3,0)</f>
        <v>73</v>
      </c>
      <c r="AV3699" s="34" t="str">
        <f>VLOOKUP(Reten_soc[[#This Row],[Tipo retenciones]],Creados_silog[],4,0)</f>
        <v>TOLIMA</v>
      </c>
      <c r="AX3699" s="11"/>
    </row>
    <row r="3700" spans="44:50">
      <c r="AR3700" s="1">
        <v>7073</v>
      </c>
      <c r="AS3700" s="1" t="s">
        <v>3421</v>
      </c>
      <c r="AT3700" s="34" t="str">
        <f>VLOOKUP(Reten_soc[[#This Row],[Tipo retenciones]],Creados_silog[],2,0)</f>
        <v>Retención Tasa Bomberil Dolores (Tol)</v>
      </c>
      <c r="AU3700" s="11">
        <f>VLOOKUP(Reten_soc[[#This Row],[Tipo retenciones]],Creados_silog[],3,0)</f>
        <v>66</v>
      </c>
      <c r="AV3700" s="34" t="str">
        <f>VLOOKUP(Reten_soc[[#This Row],[Tipo retenciones]],Creados_silog[],4,0)</f>
        <v>RISARALDA</v>
      </c>
      <c r="AX3700" s="11"/>
    </row>
    <row r="3701" spans="44:50">
      <c r="AR3701" s="1">
        <v>7073</v>
      </c>
      <c r="AS3701" s="1" t="s">
        <v>3423</v>
      </c>
      <c r="AT3701" s="34" t="str">
        <f>VLOOKUP(Reten_soc[[#This Row],[Tipo retenciones]],Creados_silog[],2,0)</f>
        <v>Retención Tasa Bomberil Guamo (Tol)</v>
      </c>
      <c r="AU3701" s="11">
        <f>VLOOKUP(Reten_soc[[#This Row],[Tipo retenciones]],Creados_silog[],3,0)</f>
        <v>66</v>
      </c>
      <c r="AV3701" s="34" t="str">
        <f>VLOOKUP(Reten_soc[[#This Row],[Tipo retenciones]],Creados_silog[],4,0)</f>
        <v>RISARALDA</v>
      </c>
      <c r="AX3701" s="11"/>
    </row>
    <row r="3702" spans="44:50">
      <c r="AR3702" s="1">
        <v>7073</v>
      </c>
      <c r="AS3702" s="1" t="s">
        <v>3425</v>
      </c>
      <c r="AT3702" s="34" t="str">
        <f>VLOOKUP(Reten_soc[[#This Row],[Tipo retenciones]],Creados_silog[],2,0)</f>
        <v>Retención ICA Bienes Herveo (Tol)</v>
      </c>
      <c r="AU3702" s="11">
        <f>VLOOKUP(Reten_soc[[#This Row],[Tipo retenciones]],Creados_silog[],3,0)</f>
        <v>73</v>
      </c>
      <c r="AV3702" s="34" t="str">
        <f>VLOOKUP(Reten_soc[[#This Row],[Tipo retenciones]],Creados_silog[],4,0)</f>
        <v>TOLIMA</v>
      </c>
      <c r="AX3702" s="11"/>
    </row>
    <row r="3703" spans="44:50">
      <c r="AR3703" s="1">
        <v>7073</v>
      </c>
      <c r="AS3703" s="1" t="s">
        <v>3427</v>
      </c>
      <c r="AT3703" s="34" t="str">
        <f>VLOOKUP(Reten_soc[[#This Row],[Tipo retenciones]],Creados_silog[],2,0)</f>
        <v>Retención ICA Servicios Herveo (Tol)</v>
      </c>
      <c r="AU3703" s="11">
        <f>VLOOKUP(Reten_soc[[#This Row],[Tipo retenciones]],Creados_silog[],3,0)</f>
        <v>66</v>
      </c>
      <c r="AV3703" s="34" t="str">
        <f>VLOOKUP(Reten_soc[[#This Row],[Tipo retenciones]],Creados_silog[],4,0)</f>
        <v>RISARALDA</v>
      </c>
      <c r="AX3703" s="11"/>
    </row>
    <row r="3704" spans="44:50">
      <c r="AR3704" s="1">
        <v>7073</v>
      </c>
      <c r="AS3704" s="1" t="s">
        <v>3429</v>
      </c>
      <c r="AT3704" s="34" t="str">
        <f>VLOOKUP(Reten_soc[[#This Row],[Tipo retenciones]],Creados_silog[],2,0)</f>
        <v>Retención Tasa Bomberil Herveo (Tol)</v>
      </c>
      <c r="AU3704" s="11">
        <f>VLOOKUP(Reten_soc[[#This Row],[Tipo retenciones]],Creados_silog[],3,0)</f>
        <v>66</v>
      </c>
      <c r="AV3704" s="34" t="str">
        <f>VLOOKUP(Reten_soc[[#This Row],[Tipo retenciones]],Creados_silog[],4,0)</f>
        <v>RISARALDA</v>
      </c>
      <c r="AX3704" s="11"/>
    </row>
    <row r="3705" spans="44:50">
      <c r="AR3705" s="1">
        <v>7073</v>
      </c>
      <c r="AS3705" s="1" t="s">
        <v>3431</v>
      </c>
      <c r="AT3705" s="34" t="str">
        <f>VLOOKUP(Reten_soc[[#This Row],[Tipo retenciones]],Creados_silog[],2,0)</f>
        <v>Retención ICA Bienes Palocabildo (Tol)</v>
      </c>
      <c r="AU3705" s="11">
        <f>VLOOKUP(Reten_soc[[#This Row],[Tipo retenciones]],Creados_silog[],3,0)</f>
        <v>66</v>
      </c>
      <c r="AV3705" s="34" t="str">
        <f>VLOOKUP(Reten_soc[[#This Row],[Tipo retenciones]],Creados_silog[],4,0)</f>
        <v>RISARALDA</v>
      </c>
      <c r="AX3705" s="11"/>
    </row>
    <row r="3706" spans="44:50">
      <c r="AR3706" s="1">
        <v>7073</v>
      </c>
      <c r="AS3706" s="1" t="s">
        <v>3433</v>
      </c>
      <c r="AT3706" s="34" t="str">
        <f>VLOOKUP(Reten_soc[[#This Row],[Tipo retenciones]],Creados_silog[],2,0)</f>
        <v>Retención ICA Servicios Palocabildo (Tol</v>
      </c>
      <c r="AU3706" s="11">
        <f>VLOOKUP(Reten_soc[[#This Row],[Tipo retenciones]],Creados_silog[],3,0)</f>
        <v>66</v>
      </c>
      <c r="AV3706" s="34" t="str">
        <f>VLOOKUP(Reten_soc[[#This Row],[Tipo retenciones]],Creados_silog[],4,0)</f>
        <v>RISARALDA</v>
      </c>
      <c r="AX3706" s="11"/>
    </row>
    <row r="3707" spans="44:50">
      <c r="AR3707" s="1">
        <v>7073</v>
      </c>
      <c r="AS3707" s="1" t="s">
        <v>3435</v>
      </c>
      <c r="AT3707" s="34" t="str">
        <f>VLOOKUP(Reten_soc[[#This Row],[Tipo retenciones]],Creados_silog[],2,0)</f>
        <v>Retención Tasa Bomberil Palocabildo (Tol</v>
      </c>
      <c r="AU3707" s="11">
        <f>VLOOKUP(Reten_soc[[#This Row],[Tipo retenciones]],Creados_silog[],3,0)</f>
        <v>66</v>
      </c>
      <c r="AV3707" s="34" t="str">
        <f>VLOOKUP(Reten_soc[[#This Row],[Tipo retenciones]],Creados_silog[],4,0)</f>
        <v>RISARALDA</v>
      </c>
      <c r="AX3707" s="11"/>
    </row>
    <row r="3708" spans="44:50">
      <c r="AR3708" s="1">
        <v>7073</v>
      </c>
      <c r="AS3708" s="1" t="s">
        <v>3437</v>
      </c>
      <c r="AT3708" s="34" t="str">
        <f>VLOOKUP(Reten_soc[[#This Row],[Tipo retenciones]],Creados_silog[],2,0)</f>
        <v>Retención ICA Bienes Planadas (Tol)</v>
      </c>
      <c r="AU3708" s="11">
        <f>VLOOKUP(Reten_soc[[#This Row],[Tipo retenciones]],Creados_silog[],3,0)</f>
        <v>66</v>
      </c>
      <c r="AV3708" s="34" t="str">
        <f>VLOOKUP(Reten_soc[[#This Row],[Tipo retenciones]],Creados_silog[],4,0)</f>
        <v>RISARALDA</v>
      </c>
      <c r="AX3708" s="11"/>
    </row>
    <row r="3709" spans="44:50">
      <c r="AR3709" s="1">
        <v>7073</v>
      </c>
      <c r="AS3709" s="1" t="s">
        <v>3439</v>
      </c>
      <c r="AT3709" s="34" t="str">
        <f>VLOOKUP(Reten_soc[[#This Row],[Tipo retenciones]],Creados_silog[],2,0)</f>
        <v>Retención ICA Servicios Planadas (Tol)</v>
      </c>
      <c r="AU3709" s="11">
        <f>VLOOKUP(Reten_soc[[#This Row],[Tipo retenciones]],Creados_silog[],3,0)</f>
        <v>66</v>
      </c>
      <c r="AV3709" s="34" t="str">
        <f>VLOOKUP(Reten_soc[[#This Row],[Tipo retenciones]],Creados_silog[],4,0)</f>
        <v>RISARALDA</v>
      </c>
      <c r="AX3709" s="11"/>
    </row>
    <row r="3710" spans="44:50">
      <c r="AR3710" s="1">
        <v>7073</v>
      </c>
      <c r="AS3710" s="1" t="s">
        <v>3441</v>
      </c>
      <c r="AT3710" s="34" t="str">
        <f>VLOOKUP(Reten_soc[[#This Row],[Tipo retenciones]],Creados_silog[],2,0)</f>
        <v>Retención Tasa Bomberil Planadas (Tol)</v>
      </c>
      <c r="AU3710" s="11">
        <f>VLOOKUP(Reten_soc[[#This Row],[Tipo retenciones]],Creados_silog[],3,0)</f>
        <v>66</v>
      </c>
      <c r="AV3710" s="34" t="str">
        <f>VLOOKUP(Reten_soc[[#This Row],[Tipo retenciones]],Creados_silog[],4,0)</f>
        <v>RISARALDA</v>
      </c>
      <c r="AX3710" s="11"/>
    </row>
    <row r="3711" spans="44:50">
      <c r="AR3711" s="1">
        <v>7073</v>
      </c>
      <c r="AS3711" s="1" t="s">
        <v>3443</v>
      </c>
      <c r="AT3711" s="34" t="str">
        <f>VLOOKUP(Reten_soc[[#This Row],[Tipo retenciones]],Creados_silog[],2,0)</f>
        <v>Retención ICA Bienes Purificación (Tol)</v>
      </c>
      <c r="AU3711" s="11">
        <f>VLOOKUP(Reten_soc[[#This Row],[Tipo retenciones]],Creados_silog[],3,0)</f>
        <v>66</v>
      </c>
      <c r="AV3711" s="34" t="str">
        <f>VLOOKUP(Reten_soc[[#This Row],[Tipo retenciones]],Creados_silog[],4,0)</f>
        <v>RISARALDA</v>
      </c>
      <c r="AX3711" s="11"/>
    </row>
    <row r="3712" spans="44:50">
      <c r="AR3712" s="1">
        <v>7073</v>
      </c>
      <c r="AS3712" s="1" t="s">
        <v>3445</v>
      </c>
      <c r="AT3712" s="34" t="str">
        <f>VLOOKUP(Reten_soc[[#This Row],[Tipo retenciones]],Creados_silog[],2,0)</f>
        <v>Retención ICA Servicios Purificación (To</v>
      </c>
      <c r="AU3712" s="11">
        <f>VLOOKUP(Reten_soc[[#This Row],[Tipo retenciones]],Creados_silog[],3,0)</f>
        <v>66</v>
      </c>
      <c r="AV3712" s="34" t="str">
        <f>VLOOKUP(Reten_soc[[#This Row],[Tipo retenciones]],Creados_silog[],4,0)</f>
        <v>RISARALDA</v>
      </c>
      <c r="AX3712" s="11"/>
    </row>
    <row r="3713" spans="44:50">
      <c r="AR3713" s="1">
        <v>7073</v>
      </c>
      <c r="AS3713" s="1" t="s">
        <v>3447</v>
      </c>
      <c r="AT3713" s="34" t="str">
        <f>VLOOKUP(Reten_soc[[#This Row],[Tipo retenciones]],Creados_silog[],2,0)</f>
        <v>Retención Tasa Bomberil Purificación(Tol</v>
      </c>
      <c r="AU3713" s="11">
        <f>VLOOKUP(Reten_soc[[#This Row],[Tipo retenciones]],Creados_silog[],3,0)</f>
        <v>66</v>
      </c>
      <c r="AV3713" s="34" t="str">
        <f>VLOOKUP(Reten_soc[[#This Row],[Tipo retenciones]],Creados_silog[],4,0)</f>
        <v>RISARALDA</v>
      </c>
      <c r="AX3713" s="11"/>
    </row>
    <row r="3714" spans="44:50">
      <c r="AR3714" s="1">
        <v>7073</v>
      </c>
      <c r="AS3714" s="1" t="s">
        <v>3449</v>
      </c>
      <c r="AT3714" s="34" t="str">
        <f>VLOOKUP(Reten_soc[[#This Row],[Tipo retenciones]],Creados_silog[],2,0)</f>
        <v>Retención ICA Bienes San Luis (Tol)</v>
      </c>
      <c r="AU3714" s="11">
        <f>VLOOKUP(Reten_soc[[#This Row],[Tipo retenciones]],Creados_silog[],3,0)</f>
        <v>66</v>
      </c>
      <c r="AV3714" s="34" t="str">
        <f>VLOOKUP(Reten_soc[[#This Row],[Tipo retenciones]],Creados_silog[],4,0)</f>
        <v>RISARALDA</v>
      </c>
      <c r="AX3714" s="11"/>
    </row>
    <row r="3715" spans="44:50">
      <c r="AR3715" s="1">
        <v>7073</v>
      </c>
      <c r="AS3715" s="1" t="s">
        <v>3451</v>
      </c>
      <c r="AT3715" s="34" t="str">
        <f>VLOOKUP(Reten_soc[[#This Row],[Tipo retenciones]],Creados_silog[],2,0)</f>
        <v>Retención ICA Servicios San Luis (Tol)</v>
      </c>
      <c r="AU3715" s="11">
        <f>VLOOKUP(Reten_soc[[#This Row],[Tipo retenciones]],Creados_silog[],3,0)</f>
        <v>66</v>
      </c>
      <c r="AV3715" s="34" t="str">
        <f>VLOOKUP(Reten_soc[[#This Row],[Tipo retenciones]],Creados_silog[],4,0)</f>
        <v>RISARALDA</v>
      </c>
      <c r="AX3715" s="11"/>
    </row>
    <row r="3716" spans="44:50">
      <c r="AR3716" s="1">
        <v>7073</v>
      </c>
      <c r="AS3716" s="1" t="s">
        <v>3453</v>
      </c>
      <c r="AT3716" s="34" t="str">
        <f>VLOOKUP(Reten_soc[[#This Row],[Tipo retenciones]],Creados_silog[],2,0)</f>
        <v>Retención Tasa Bomberil San Luis (Tol)</v>
      </c>
      <c r="AU3716" s="11">
        <f>VLOOKUP(Reten_soc[[#This Row],[Tipo retenciones]],Creados_silog[],3,0)</f>
        <v>66</v>
      </c>
      <c r="AV3716" s="34" t="str">
        <f>VLOOKUP(Reten_soc[[#This Row],[Tipo retenciones]],Creados_silog[],4,0)</f>
        <v>RISARALDA</v>
      </c>
      <c r="AX3716" s="11"/>
    </row>
    <row r="3717" spans="44:50">
      <c r="AR3717" s="1">
        <v>7073</v>
      </c>
      <c r="AS3717" s="1" t="s">
        <v>3455</v>
      </c>
      <c r="AT3717" s="34" t="str">
        <f>VLOOKUP(Reten_soc[[#This Row],[Tipo retenciones]],Creados_silog[],2,0)</f>
        <v>Retención ICA Bienes Sta Isabel (Tol)</v>
      </c>
      <c r="AU3717" s="11">
        <f>VLOOKUP(Reten_soc[[#This Row],[Tipo retenciones]],Creados_silog[],3,0)</f>
        <v>66</v>
      </c>
      <c r="AV3717" s="34" t="str">
        <f>VLOOKUP(Reten_soc[[#This Row],[Tipo retenciones]],Creados_silog[],4,0)</f>
        <v>RISARALDA</v>
      </c>
      <c r="AX3717" s="11"/>
    </row>
    <row r="3718" spans="44:50">
      <c r="AR3718" s="1">
        <v>7073</v>
      </c>
      <c r="AS3718" s="1" t="s">
        <v>3457</v>
      </c>
      <c r="AT3718" s="34" t="str">
        <f>VLOOKUP(Reten_soc[[#This Row],[Tipo retenciones]],Creados_silog[],2,0)</f>
        <v>Retención ICA Servicios Sta Isabel (Tol)</v>
      </c>
      <c r="AU3718" s="11">
        <f>VLOOKUP(Reten_soc[[#This Row],[Tipo retenciones]],Creados_silog[],3,0)</f>
        <v>66</v>
      </c>
      <c r="AV3718" s="34" t="str">
        <f>VLOOKUP(Reten_soc[[#This Row],[Tipo retenciones]],Creados_silog[],4,0)</f>
        <v>RISARALDA</v>
      </c>
      <c r="AX3718" s="11"/>
    </row>
    <row r="3719" spans="44:50">
      <c r="AR3719" s="1">
        <v>7073</v>
      </c>
      <c r="AS3719" s="1" t="s">
        <v>3459</v>
      </c>
      <c r="AT3719" s="34" t="str">
        <f>VLOOKUP(Reten_soc[[#This Row],[Tipo retenciones]],Creados_silog[],2,0)</f>
        <v>Retención Tasa Bomberil Sta Isabel (Tol)</v>
      </c>
      <c r="AU3719" s="11">
        <f>VLOOKUP(Reten_soc[[#This Row],[Tipo retenciones]],Creados_silog[],3,0)</f>
        <v>66</v>
      </c>
      <c r="AV3719" s="34" t="str">
        <f>VLOOKUP(Reten_soc[[#This Row],[Tipo retenciones]],Creados_silog[],4,0)</f>
        <v>RISARALDA</v>
      </c>
      <c r="AX3719" s="11"/>
    </row>
    <row r="3720" spans="44:50">
      <c r="AR3720" s="1">
        <v>7073</v>
      </c>
      <c r="AS3720" s="1" t="s">
        <v>3461</v>
      </c>
      <c r="AT3720" s="34" t="str">
        <f>VLOOKUP(Reten_soc[[#This Row],[Tipo retenciones]],Creados_silog[],2,0)</f>
        <v>Retención ICA Bienes V.S.Juan (Tol)</v>
      </c>
      <c r="AU3720" s="11">
        <f>VLOOKUP(Reten_soc[[#This Row],[Tipo retenciones]],Creados_silog[],3,0)</f>
        <v>66</v>
      </c>
      <c r="AV3720" s="34" t="str">
        <f>VLOOKUP(Reten_soc[[#This Row],[Tipo retenciones]],Creados_silog[],4,0)</f>
        <v>RISARALDA</v>
      </c>
      <c r="AX3720" s="11"/>
    </row>
    <row r="3721" spans="44:50">
      <c r="AR3721" s="1">
        <v>7073</v>
      </c>
      <c r="AS3721" s="1" t="s">
        <v>3463</v>
      </c>
      <c r="AT3721" s="34" t="str">
        <f>VLOOKUP(Reten_soc[[#This Row],[Tipo retenciones]],Creados_silog[],2,0)</f>
        <v>Retención ICA Servicios V.S.Juan (Tol)</v>
      </c>
      <c r="AU3721" s="11">
        <f>VLOOKUP(Reten_soc[[#This Row],[Tipo retenciones]],Creados_silog[],3,0)</f>
        <v>66</v>
      </c>
      <c r="AV3721" s="34" t="str">
        <f>VLOOKUP(Reten_soc[[#This Row],[Tipo retenciones]],Creados_silog[],4,0)</f>
        <v>RISARALDA</v>
      </c>
      <c r="AX3721" s="11"/>
    </row>
    <row r="3722" spans="44:50">
      <c r="AR3722" s="1">
        <v>7073</v>
      </c>
      <c r="AS3722" s="1" t="s">
        <v>3465</v>
      </c>
      <c r="AT3722" s="34" t="str">
        <f>VLOOKUP(Reten_soc[[#This Row],[Tipo retenciones]],Creados_silog[],2,0)</f>
        <v>Retención Tasa Bomberil V.S.Juan (Tol)</v>
      </c>
      <c r="AU3722" s="11">
        <f>VLOOKUP(Reten_soc[[#This Row],[Tipo retenciones]],Creados_silog[],3,0)</f>
        <v>66</v>
      </c>
      <c r="AV3722" s="34" t="str">
        <f>VLOOKUP(Reten_soc[[#This Row],[Tipo retenciones]],Creados_silog[],4,0)</f>
        <v>RISARALDA</v>
      </c>
      <c r="AX3722" s="11"/>
    </row>
    <row r="3723" spans="44:50">
      <c r="AR3723" s="1">
        <v>7073</v>
      </c>
      <c r="AS3723" s="1" t="s">
        <v>3467</v>
      </c>
      <c r="AT3723" s="34" t="str">
        <f>VLOOKUP(Reten_soc[[#This Row],[Tipo retenciones]],Creados_silog[],2,0)</f>
        <v>Retención ICA Bienes Venadillo (Tol)</v>
      </c>
      <c r="AU3723" s="11">
        <f>VLOOKUP(Reten_soc[[#This Row],[Tipo retenciones]],Creados_silog[],3,0)</f>
        <v>66</v>
      </c>
      <c r="AV3723" s="34" t="str">
        <f>VLOOKUP(Reten_soc[[#This Row],[Tipo retenciones]],Creados_silog[],4,0)</f>
        <v>RISARALDA</v>
      </c>
      <c r="AX3723" s="11"/>
    </row>
    <row r="3724" spans="44:50">
      <c r="AR3724" s="1">
        <v>7073</v>
      </c>
      <c r="AS3724" s="1" t="s">
        <v>3469</v>
      </c>
      <c r="AT3724" s="34" t="str">
        <f>VLOOKUP(Reten_soc[[#This Row],[Tipo retenciones]],Creados_silog[],2,0)</f>
        <v>Retención ICA Servicios Venadillo (Tol)</v>
      </c>
      <c r="AU3724" s="11">
        <f>VLOOKUP(Reten_soc[[#This Row],[Tipo retenciones]],Creados_silog[],3,0)</f>
        <v>66</v>
      </c>
      <c r="AV3724" s="34" t="str">
        <f>VLOOKUP(Reten_soc[[#This Row],[Tipo retenciones]],Creados_silog[],4,0)</f>
        <v>RISARALDA</v>
      </c>
      <c r="AX3724" s="11"/>
    </row>
    <row r="3725" spans="44:50">
      <c r="AR3725" s="1">
        <v>7073</v>
      </c>
      <c r="AS3725" s="1" t="s">
        <v>3471</v>
      </c>
      <c r="AT3725" s="34" t="str">
        <f>VLOOKUP(Reten_soc[[#This Row],[Tipo retenciones]],Creados_silog[],2,0)</f>
        <v>Retención Tasa Bomberil Venadillo (Tol)</v>
      </c>
      <c r="AU3725" s="11">
        <f>VLOOKUP(Reten_soc[[#This Row],[Tipo retenciones]],Creados_silog[],3,0)</f>
        <v>66</v>
      </c>
      <c r="AV3725" s="34" t="str">
        <f>VLOOKUP(Reten_soc[[#This Row],[Tipo retenciones]],Creados_silog[],4,0)</f>
        <v>RISARALDA</v>
      </c>
      <c r="AX3725" s="11"/>
    </row>
    <row r="3726" spans="44:50">
      <c r="AR3726" s="1">
        <v>7073</v>
      </c>
      <c r="AS3726" s="1" t="s">
        <v>3473</v>
      </c>
      <c r="AT3726" s="34" t="str">
        <f>VLOOKUP(Reten_soc[[#This Row],[Tipo retenciones]],Creados_silog[],2,0)</f>
        <v>Retención ICA Bienes Villahermosa (Tol)</v>
      </c>
      <c r="AU3726" s="11">
        <f>VLOOKUP(Reten_soc[[#This Row],[Tipo retenciones]],Creados_silog[],3,0)</f>
        <v>66</v>
      </c>
      <c r="AV3726" s="34" t="str">
        <f>VLOOKUP(Reten_soc[[#This Row],[Tipo retenciones]],Creados_silog[],4,0)</f>
        <v>RISARALDA</v>
      </c>
      <c r="AX3726" s="11"/>
    </row>
    <row r="3727" spans="44:50">
      <c r="AR3727" s="1">
        <v>7073</v>
      </c>
      <c r="AS3727" s="1" t="s">
        <v>3475</v>
      </c>
      <c r="AT3727" s="34" t="str">
        <f>VLOOKUP(Reten_soc[[#This Row],[Tipo retenciones]],Creados_silog[],2,0)</f>
        <v>Retención ICA Servicios Villahermosa (To</v>
      </c>
      <c r="AU3727" s="11">
        <f>VLOOKUP(Reten_soc[[#This Row],[Tipo retenciones]],Creados_silog[],3,0)</f>
        <v>66</v>
      </c>
      <c r="AV3727" s="34" t="str">
        <f>VLOOKUP(Reten_soc[[#This Row],[Tipo retenciones]],Creados_silog[],4,0)</f>
        <v>RISARALDA</v>
      </c>
      <c r="AX3727" s="11"/>
    </row>
    <row r="3728" spans="44:50">
      <c r="AR3728" s="1">
        <v>7073</v>
      </c>
      <c r="AS3728" s="1" t="s">
        <v>3477</v>
      </c>
      <c r="AT3728" s="34" t="str">
        <f>VLOOKUP(Reten_soc[[#This Row],[Tipo retenciones]],Creados_silog[],2,0)</f>
        <v>Retención Tasa Bomberil Villahermosa (To</v>
      </c>
      <c r="AU3728" s="11">
        <f>VLOOKUP(Reten_soc[[#This Row],[Tipo retenciones]],Creados_silog[],3,0)</f>
        <v>66</v>
      </c>
      <c r="AV3728" s="34" t="str">
        <f>VLOOKUP(Reten_soc[[#This Row],[Tipo retenciones]],Creados_silog[],4,0)</f>
        <v>RISARALDA</v>
      </c>
      <c r="AX3728" s="11"/>
    </row>
    <row r="3729" spans="44:50">
      <c r="AR3729" s="1">
        <v>7073</v>
      </c>
      <c r="AS3729" s="1" t="s">
        <v>3479</v>
      </c>
      <c r="AT3729" s="34" t="str">
        <f>VLOOKUP(Reten_soc[[#This Row],[Tipo retenciones]],Creados_silog[],2,0)</f>
        <v>Retención ICA Bienes Villarica (Tol)</v>
      </c>
      <c r="AU3729" s="11">
        <f>VLOOKUP(Reten_soc[[#This Row],[Tipo retenciones]],Creados_silog[],3,0)</f>
        <v>66</v>
      </c>
      <c r="AV3729" s="34" t="str">
        <f>VLOOKUP(Reten_soc[[#This Row],[Tipo retenciones]],Creados_silog[],4,0)</f>
        <v>RISARALDA</v>
      </c>
      <c r="AX3729" s="11"/>
    </row>
    <row r="3730" spans="44:50">
      <c r="AR3730" s="1">
        <v>7073</v>
      </c>
      <c r="AS3730" s="1" t="s">
        <v>3481</v>
      </c>
      <c r="AT3730" s="34" t="str">
        <f>VLOOKUP(Reten_soc[[#This Row],[Tipo retenciones]],Creados_silog[],2,0)</f>
        <v>Retención ICA Servicios Villarica (Tol)</v>
      </c>
      <c r="AU3730" s="11">
        <f>VLOOKUP(Reten_soc[[#This Row],[Tipo retenciones]],Creados_silog[],3,0)</f>
        <v>66</v>
      </c>
      <c r="AV3730" s="34" t="str">
        <f>VLOOKUP(Reten_soc[[#This Row],[Tipo retenciones]],Creados_silog[],4,0)</f>
        <v>RISARALDA</v>
      </c>
      <c r="AX3730" s="11"/>
    </row>
    <row r="3731" spans="44:50">
      <c r="AR3731" s="1">
        <v>7073</v>
      </c>
      <c r="AS3731" s="1" t="s">
        <v>3483</v>
      </c>
      <c r="AT3731" s="34" t="str">
        <f>VLOOKUP(Reten_soc[[#This Row],[Tipo retenciones]],Creados_silog[],2,0)</f>
        <v>Retención Tasa Bomberil Villarica (Tol)</v>
      </c>
      <c r="AU3731" s="11">
        <f>VLOOKUP(Reten_soc[[#This Row],[Tipo retenciones]],Creados_silog[],3,0)</f>
        <v>66</v>
      </c>
      <c r="AV3731" s="34" t="str">
        <f>VLOOKUP(Reten_soc[[#This Row],[Tipo retenciones]],Creados_silog[],4,0)</f>
        <v>RISARALDA</v>
      </c>
      <c r="AX3731" s="11"/>
    </row>
    <row r="3732" spans="44:50">
      <c r="AR3732" s="1">
        <v>7073</v>
      </c>
      <c r="AS3732" s="1" t="s">
        <v>3485</v>
      </c>
      <c r="AT3732" s="34" t="str">
        <f>VLOOKUP(Reten_soc[[#This Row],[Tipo retenciones]],Creados_silog[],2,0)</f>
        <v>Retención ICA Bienes Palermo (Hui)</v>
      </c>
      <c r="AU3732" s="11">
        <f>VLOOKUP(Reten_soc[[#This Row],[Tipo retenciones]],Creados_silog[],3,0)</f>
        <v>66</v>
      </c>
      <c r="AV3732" s="34" t="str">
        <f>VLOOKUP(Reten_soc[[#This Row],[Tipo retenciones]],Creados_silog[],4,0)</f>
        <v>RISARALDA</v>
      </c>
      <c r="AX3732" s="11"/>
    </row>
    <row r="3733" spans="44:50">
      <c r="AR3733" s="1">
        <v>7073</v>
      </c>
      <c r="AS3733" s="1" t="s">
        <v>3487</v>
      </c>
      <c r="AT3733" s="34" t="str">
        <f>VLOOKUP(Reten_soc[[#This Row],[Tipo retenciones]],Creados_silog[],2,0)</f>
        <v>Retención ICA Servicios Palermo (Hui)</v>
      </c>
      <c r="AU3733" s="11">
        <f>VLOOKUP(Reten_soc[[#This Row],[Tipo retenciones]],Creados_silog[],3,0)</f>
        <v>66</v>
      </c>
      <c r="AV3733" s="34" t="str">
        <f>VLOOKUP(Reten_soc[[#This Row],[Tipo retenciones]],Creados_silog[],4,0)</f>
        <v>RISARALDA</v>
      </c>
      <c r="AX3733" s="11"/>
    </row>
    <row r="3734" spans="44:50">
      <c r="AR3734" s="1">
        <v>7073</v>
      </c>
      <c r="AS3734" s="1" t="s">
        <v>3489</v>
      </c>
      <c r="AT3734" s="34" t="str">
        <f>VLOOKUP(Reten_soc[[#This Row],[Tipo retenciones]],Creados_silog[],2,0)</f>
        <v>Retención Tasa Bomberil Palermo (Hui)</v>
      </c>
      <c r="AU3734" s="11">
        <f>VLOOKUP(Reten_soc[[#This Row],[Tipo retenciones]],Creados_silog[],3,0)</f>
        <v>66</v>
      </c>
      <c r="AV3734" s="34" t="str">
        <f>VLOOKUP(Reten_soc[[#This Row],[Tipo retenciones]],Creados_silog[],4,0)</f>
        <v>RISARALDA</v>
      </c>
      <c r="AX3734" s="11"/>
    </row>
    <row r="3735" spans="44:50">
      <c r="AR3735" s="1">
        <v>7073</v>
      </c>
      <c r="AS3735" s="1" t="s">
        <v>3098</v>
      </c>
      <c r="AT3735" s="34" t="str">
        <f>VLOOKUP(Reten_soc[[#This Row],[Tipo retenciones]],Creados_silog[],2,0)</f>
        <v>Retención Impuesto EQUIDAD CREE</v>
      </c>
      <c r="AU3735" s="11">
        <f>VLOOKUP(Reten_soc[[#This Row],[Tipo retenciones]],Creados_silog[],3,0)</f>
        <v>0</v>
      </c>
      <c r="AV3735" s="34" t="str">
        <f>VLOOKUP(Reten_soc[[#This Row],[Tipo retenciones]],Creados_silog[],4,0)</f>
        <v>NACIONAL</v>
      </c>
      <c r="AX3735" s="11"/>
    </row>
    <row r="3736" spans="44:50">
      <c r="AR3736" s="1">
        <v>7073</v>
      </c>
      <c r="AS3736" s="1" t="s">
        <v>3101</v>
      </c>
      <c r="AT3736" s="34" t="str">
        <f>VLOOKUP(Reten_soc[[#This Row],[Tipo retenciones]],Creados_silog[],2,0)</f>
        <v>Impuestos Saludables</v>
      </c>
      <c r="AU3736" s="11">
        <f>VLOOKUP(Reten_soc[[#This Row],[Tipo retenciones]],Creados_silog[],3,0)</f>
        <v>0</v>
      </c>
      <c r="AV3736" s="34" t="str">
        <f>VLOOKUP(Reten_soc[[#This Row],[Tipo retenciones]],Creados_silog[],4,0)</f>
        <v>NACIONAL</v>
      </c>
      <c r="AX3736" s="11"/>
    </row>
    <row r="3737" spans="44:50">
      <c r="AR3737" s="1">
        <v>7074</v>
      </c>
      <c r="AS3737" s="39" t="s">
        <v>25</v>
      </c>
      <c r="AT3737" s="34" t="str">
        <f>VLOOKUP(Reten_soc[[#This Row],[Tipo retenciones]],Creados_silog[],2,0)</f>
        <v>Retención Impuesto de Renta</v>
      </c>
      <c r="AU3737" s="11">
        <f>VLOOKUP(Reten_soc[[#This Row],[Tipo retenciones]],Creados_silog[],3,0)</f>
        <v>0</v>
      </c>
      <c r="AV3737" s="34" t="str">
        <f>VLOOKUP(Reten_soc[[#This Row],[Tipo retenciones]],Creados_silog[],4,0)</f>
        <v>NACIONAL</v>
      </c>
      <c r="AX3737" s="11"/>
    </row>
    <row r="3738" spans="44:50">
      <c r="AR3738" s="1">
        <v>7074</v>
      </c>
      <c r="AS3738" s="39" t="s">
        <v>94</v>
      </c>
      <c r="AT3738" s="34" t="str">
        <f>VLOOKUP(Reten_soc[[#This Row],[Tipo retenciones]],Creados_silog[],2,0)</f>
        <v>Retención Iva Bienes</v>
      </c>
      <c r="AU3738" s="11">
        <f>VLOOKUP(Reten_soc[[#This Row],[Tipo retenciones]],Creados_silog[],3,0)</f>
        <v>0</v>
      </c>
      <c r="AV3738" s="34" t="str">
        <f>VLOOKUP(Reten_soc[[#This Row],[Tipo retenciones]],Creados_silog[],4,0)</f>
        <v>NACIONAL</v>
      </c>
      <c r="AX3738" s="11"/>
    </row>
    <row r="3739" spans="44:50">
      <c r="AR3739" s="1">
        <v>7074</v>
      </c>
      <c r="AS3739" s="39" t="s">
        <v>108</v>
      </c>
      <c r="AT3739" s="34" t="str">
        <f>VLOOKUP(Reten_soc[[#This Row],[Tipo retenciones]],Creados_silog[],2,0)</f>
        <v>Retención Iva Servicios</v>
      </c>
      <c r="AU3739" s="11">
        <f>VLOOKUP(Reten_soc[[#This Row],[Tipo retenciones]],Creados_silog[],3,0)</f>
        <v>0</v>
      </c>
      <c r="AV3739" s="34" t="str">
        <f>VLOOKUP(Reten_soc[[#This Row],[Tipo retenciones]],Creados_silog[],4,0)</f>
        <v>NACIONAL</v>
      </c>
      <c r="AX3739" s="11"/>
    </row>
    <row r="3740" spans="44:50">
      <c r="AR3740" s="1">
        <v>7074</v>
      </c>
      <c r="AS3740" s="39" t="s">
        <v>132</v>
      </c>
      <c r="AT3740" s="34" t="str">
        <f>VLOOKUP(Reten_soc[[#This Row],[Tipo retenciones]],Creados_silog[],2,0)</f>
        <v>Impuesto de Timbre</v>
      </c>
      <c r="AU3740" s="11">
        <f>VLOOKUP(Reten_soc[[#This Row],[Tipo retenciones]],Creados_silog[],3,0)</f>
        <v>0</v>
      </c>
      <c r="AV3740" s="34" t="str">
        <f>VLOOKUP(Reten_soc[[#This Row],[Tipo retenciones]],Creados_silog[],4,0)</f>
        <v>NACIONAL</v>
      </c>
      <c r="AX3740" s="11"/>
    </row>
    <row r="3741" spans="44:50">
      <c r="AR3741" s="1">
        <v>7074</v>
      </c>
      <c r="AS3741" s="1" t="s">
        <v>2271</v>
      </c>
      <c r="AT3741" s="34" t="str">
        <f>VLOOKUP(Reten_soc[[#This Row],[Tipo retenciones]],Creados_silog[],2,0)</f>
        <v>Retención ICA Bienes Sta Rosa Viterbo</v>
      </c>
      <c r="AU3741" s="11">
        <f>VLOOKUP(Reten_soc[[#This Row],[Tipo retenciones]],Creados_silog[],3,0)</f>
        <v>15</v>
      </c>
      <c r="AV3741" s="34" t="str">
        <f>VLOOKUP(Reten_soc[[#This Row],[Tipo retenciones]],Creados_silog[],4,0)</f>
        <v>BOYACA</v>
      </c>
      <c r="AX3741" s="11"/>
    </row>
    <row r="3742" spans="44:50">
      <c r="AR3742" s="1">
        <v>7074</v>
      </c>
      <c r="AS3742" s="1" t="s">
        <v>2290</v>
      </c>
      <c r="AT3742" s="34" t="str">
        <f>VLOOKUP(Reten_soc[[#This Row],[Tipo retenciones]],Creados_silog[],2,0)</f>
        <v>Retención ICA Servicos Sta Rosa Viterbo</v>
      </c>
      <c r="AU3742" s="11">
        <f>VLOOKUP(Reten_soc[[#This Row],[Tipo retenciones]],Creados_silog[],3,0)</f>
        <v>15</v>
      </c>
      <c r="AV3742" s="34" t="str">
        <f>VLOOKUP(Reten_soc[[#This Row],[Tipo retenciones]],Creados_silog[],4,0)</f>
        <v>BOYACA</v>
      </c>
      <c r="AX3742" s="11"/>
    </row>
    <row r="3743" spans="44:50">
      <c r="AR3743" s="1">
        <v>7074</v>
      </c>
      <c r="AS3743" s="1">
        <v>12</v>
      </c>
      <c r="AT3743" s="34" t="str">
        <f>VLOOKUP(Reten_soc[[#This Row],[Tipo retenciones]],Creados_silog[],2,0)</f>
        <v>Reten Impuesto Renta Activida Alterna I</v>
      </c>
      <c r="AU3743" s="11">
        <f>VLOOKUP(Reten_soc[[#This Row],[Tipo retenciones]],Creados_silog[],3,0)</f>
        <v>0</v>
      </c>
      <c r="AV3743" s="34" t="str">
        <f>VLOOKUP(Reten_soc[[#This Row],[Tipo retenciones]],Creados_silog[],4,0)</f>
        <v>NACIONAL</v>
      </c>
      <c r="AX3743" s="11"/>
    </row>
    <row r="3744" spans="44:50">
      <c r="AR3744" s="1">
        <v>7074</v>
      </c>
      <c r="AS3744" s="1">
        <v>17</v>
      </c>
      <c r="AT3744" s="34" t="str">
        <f>VLOOKUP(Reten_soc[[#This Row],[Tipo retenciones]],Creados_silog[],2,0)</f>
        <v>Reten Impuesto Renta Activida Alterna II</v>
      </c>
      <c r="AU3744" s="11">
        <f>VLOOKUP(Reten_soc[[#This Row],[Tipo retenciones]],Creados_silog[],3,0)</f>
        <v>0</v>
      </c>
      <c r="AV3744" s="34" t="str">
        <f>VLOOKUP(Reten_soc[[#This Row],[Tipo retenciones]],Creados_silog[],4,0)</f>
        <v>NACIONAL</v>
      </c>
      <c r="AX3744" s="11"/>
    </row>
    <row r="3745" spans="44:50">
      <c r="AR3745" s="1">
        <v>7074</v>
      </c>
      <c r="AS3745" s="1" t="s">
        <v>2556</v>
      </c>
      <c r="AT3745" s="34" t="str">
        <f>VLOOKUP(Reten_soc[[#This Row],[Tipo retenciones]],Creados_silog[],2,0)</f>
        <v>Estampilla Pro Unal y demás Un Estatales</v>
      </c>
      <c r="AU3745" s="11">
        <f>VLOOKUP(Reten_soc[[#This Row],[Tipo retenciones]],Creados_silog[],3,0)</f>
        <v>70</v>
      </c>
      <c r="AV3745" s="34" t="str">
        <f>VLOOKUP(Reten_soc[[#This Row],[Tipo retenciones]],Creados_silog[],4,0)</f>
        <v>SUCRE</v>
      </c>
      <c r="AX3745" s="11"/>
    </row>
    <row r="3746" spans="44:50">
      <c r="AR3746" s="1">
        <v>7074</v>
      </c>
      <c r="AS3746" s="1" t="s">
        <v>2637</v>
      </c>
      <c r="AT3746" s="34" t="str">
        <f>VLOOKUP(Reten_soc[[#This Row],[Tipo retenciones]],Creados_silog[],2,0)</f>
        <v>Ahorro Fomento a la Construccion AFC</v>
      </c>
      <c r="AU3746" s="11">
        <f>VLOOKUP(Reten_soc[[#This Row],[Tipo retenciones]],Creados_silog[],3,0)</f>
        <v>0</v>
      </c>
      <c r="AV3746" s="34" t="str">
        <f>VLOOKUP(Reten_soc[[#This Row],[Tipo retenciones]],Creados_silog[],4,0)</f>
        <v>NACIONAL</v>
      </c>
      <c r="AX3746" s="11"/>
    </row>
    <row r="3747" spans="44:50">
      <c r="AR3747" s="1">
        <v>7074</v>
      </c>
      <c r="AS3747" s="1" t="s">
        <v>2810</v>
      </c>
      <c r="AT3747" s="34" t="str">
        <f>VLOOKUP(Reten_soc[[#This Row],[Tipo retenciones]],Creados_silog[],2,0)</f>
        <v>Impuesto Equidad CREE</v>
      </c>
      <c r="AU3747" s="11">
        <f>VLOOKUP(Reten_soc[[#This Row],[Tipo retenciones]],Creados_silog[],3,0)</f>
        <v>0</v>
      </c>
      <c r="AV3747" s="34" t="str">
        <f>VLOOKUP(Reten_soc[[#This Row],[Tipo retenciones]],Creados_silog[],4,0)</f>
        <v>NACIONAL</v>
      </c>
      <c r="AX3747" s="11"/>
    </row>
    <row r="3748" spans="44:50">
      <c r="AR3748" s="1">
        <v>7074</v>
      </c>
      <c r="AS3748" s="1" t="s">
        <v>2826</v>
      </c>
      <c r="AT3748" s="34" t="str">
        <f>VLOOKUP(Reten_soc[[#This Row],[Tipo retenciones]],Creados_silog[],2,0)</f>
        <v>Contribución contrato de obra</v>
      </c>
      <c r="AU3748" s="11">
        <f>VLOOKUP(Reten_soc[[#This Row],[Tipo retenciones]],Creados_silog[],3,0)</f>
        <v>0</v>
      </c>
      <c r="AV3748" s="34" t="str">
        <f>VLOOKUP(Reten_soc[[#This Row],[Tipo retenciones]],Creados_silog[],4,0)</f>
        <v>NACIONAL</v>
      </c>
      <c r="AX3748" s="11"/>
    </row>
    <row r="3749" spans="44:50">
      <c r="AR3749" s="1">
        <v>7074</v>
      </c>
      <c r="AS3749" s="1" t="s">
        <v>2995</v>
      </c>
      <c r="AT3749" s="34" t="str">
        <f>VLOOKUP(Reten_soc[[#This Row],[Tipo retenciones]],Creados_silog[],2,0)</f>
        <v>Retención Impuesto Solidario Covid19</v>
      </c>
      <c r="AU3749" s="11">
        <f>VLOOKUP(Reten_soc[[#This Row],[Tipo retenciones]],Creados_silog[],3,0)</f>
        <v>0</v>
      </c>
      <c r="AV3749" s="34" t="str">
        <f>VLOOKUP(Reten_soc[[#This Row],[Tipo retenciones]],Creados_silog[],4,0)</f>
        <v>NACIONAL</v>
      </c>
      <c r="AX3749" s="11"/>
    </row>
    <row r="3750" spans="44:50">
      <c r="AR3750" s="1">
        <v>7074</v>
      </c>
      <c r="AS3750" s="1" t="s">
        <v>2998</v>
      </c>
      <c r="AT3750" s="34" t="str">
        <f>VLOOKUP(Reten_soc[[#This Row],[Tipo retenciones]],Creados_silog[],2,0)</f>
        <v>Reten Aport Solidario Voluntario Covid19</v>
      </c>
      <c r="AU3750" s="11">
        <f>VLOOKUP(Reten_soc[[#This Row],[Tipo retenciones]],Creados_silog[],3,0)</f>
        <v>0</v>
      </c>
      <c r="AV3750" s="34" t="str">
        <f>VLOOKUP(Reten_soc[[#This Row],[Tipo retenciones]],Creados_silog[],4,0)</f>
        <v>NACIONAL</v>
      </c>
      <c r="AX3750" s="11"/>
    </row>
    <row r="3751" spans="44:50">
      <c r="AR3751" s="1">
        <v>7074</v>
      </c>
      <c r="AS3751" s="1">
        <v>75</v>
      </c>
      <c r="AT3751" s="34" t="str">
        <f>VLOOKUP(Reten_soc[[#This Row],[Tipo retenciones]],Creados_silog[],2,0)</f>
        <v>Retención ICA Bienes Tunja</v>
      </c>
      <c r="AU3751" s="11">
        <f>VLOOKUP(Reten_soc[[#This Row],[Tipo retenciones]],Creados_silog[],3,0)</f>
        <v>15</v>
      </c>
      <c r="AV3751" s="34" t="str">
        <f>VLOOKUP(Reten_soc[[#This Row],[Tipo retenciones]],Creados_silog[],4,0)</f>
        <v>BOYACA</v>
      </c>
      <c r="AX3751" s="11"/>
    </row>
    <row r="3752" spans="44:50">
      <c r="AR3752" s="1">
        <v>7074</v>
      </c>
      <c r="AS3752" s="1">
        <v>76</v>
      </c>
      <c r="AT3752" s="34" t="str">
        <f>VLOOKUP(Reten_soc[[#This Row],[Tipo retenciones]],Creados_silog[],2,0)</f>
        <v>Retención ICA Servicios Tunja</v>
      </c>
      <c r="AU3752" s="11">
        <f>VLOOKUP(Reten_soc[[#This Row],[Tipo retenciones]],Creados_silog[],3,0)</f>
        <v>15</v>
      </c>
      <c r="AV3752" s="34" t="str">
        <f>VLOOKUP(Reten_soc[[#This Row],[Tipo retenciones]],Creados_silog[],4,0)</f>
        <v>BOYACA</v>
      </c>
      <c r="AX3752" s="11"/>
    </row>
    <row r="3753" spans="44:50">
      <c r="AR3753" s="1">
        <v>7074</v>
      </c>
      <c r="AS3753" s="1" t="s">
        <v>3098</v>
      </c>
      <c r="AT3753" s="34" t="str">
        <f>VLOOKUP(Reten_soc[[#This Row],[Tipo retenciones]],Creados_silog[],2,0)</f>
        <v>Retención Impuesto EQUIDAD CREE</v>
      </c>
      <c r="AU3753" s="11">
        <f>VLOOKUP(Reten_soc[[#This Row],[Tipo retenciones]],Creados_silog[],3,0)</f>
        <v>0</v>
      </c>
      <c r="AV3753" s="34" t="str">
        <f>VLOOKUP(Reten_soc[[#This Row],[Tipo retenciones]],Creados_silog[],4,0)</f>
        <v>NACIONAL</v>
      </c>
      <c r="AX3753" s="11"/>
    </row>
    <row r="3754" spans="44:50">
      <c r="AR3754" s="1">
        <v>7074</v>
      </c>
      <c r="AS3754" s="1" t="s">
        <v>3101</v>
      </c>
      <c r="AT3754" s="34" t="str">
        <f>VLOOKUP(Reten_soc[[#This Row],[Tipo retenciones]],Creados_silog[],2,0)</f>
        <v>Impuestos Saludables</v>
      </c>
      <c r="AU3754" s="11">
        <f>VLOOKUP(Reten_soc[[#This Row],[Tipo retenciones]],Creados_silog[],3,0)</f>
        <v>0</v>
      </c>
      <c r="AV3754" s="34" t="str">
        <f>VLOOKUP(Reten_soc[[#This Row],[Tipo retenciones]],Creados_silog[],4,0)</f>
        <v>NACIONAL</v>
      </c>
      <c r="AX3754" s="11"/>
    </row>
    <row r="3755" spans="44:50">
      <c r="AR3755" s="1">
        <v>7075</v>
      </c>
      <c r="AS3755" s="39" t="s">
        <v>25</v>
      </c>
      <c r="AT3755" s="34" t="str">
        <f>VLOOKUP(Reten_soc[[#This Row],[Tipo retenciones]],Creados_silog[],2,0)</f>
        <v>Retención Impuesto de Renta</v>
      </c>
      <c r="AU3755" s="11">
        <f>VLOOKUP(Reten_soc[[#This Row],[Tipo retenciones]],Creados_silog[],3,0)</f>
        <v>0</v>
      </c>
      <c r="AV3755" s="34" t="str">
        <f>VLOOKUP(Reten_soc[[#This Row],[Tipo retenciones]],Creados_silog[],4,0)</f>
        <v>NACIONAL</v>
      </c>
      <c r="AX3755" s="11"/>
    </row>
    <row r="3756" spans="44:50">
      <c r="AR3756" s="1">
        <v>7075</v>
      </c>
      <c r="AS3756" s="39" t="s">
        <v>94</v>
      </c>
      <c r="AT3756" s="34" t="str">
        <f>VLOOKUP(Reten_soc[[#This Row],[Tipo retenciones]],Creados_silog[],2,0)</f>
        <v>Retención Iva Bienes</v>
      </c>
      <c r="AU3756" s="11">
        <f>VLOOKUP(Reten_soc[[#This Row],[Tipo retenciones]],Creados_silog[],3,0)</f>
        <v>0</v>
      </c>
      <c r="AV3756" s="34" t="str">
        <f>VLOOKUP(Reten_soc[[#This Row],[Tipo retenciones]],Creados_silog[],4,0)</f>
        <v>NACIONAL</v>
      </c>
      <c r="AX3756" s="11"/>
    </row>
    <row r="3757" spans="44:50">
      <c r="AR3757" s="1">
        <v>7075</v>
      </c>
      <c r="AS3757" s="39" t="s">
        <v>108</v>
      </c>
      <c r="AT3757" s="34" t="str">
        <f>VLOOKUP(Reten_soc[[#This Row],[Tipo retenciones]],Creados_silog[],2,0)</f>
        <v>Retención Iva Servicios</v>
      </c>
      <c r="AU3757" s="11">
        <f>VLOOKUP(Reten_soc[[#This Row],[Tipo retenciones]],Creados_silog[],3,0)</f>
        <v>0</v>
      </c>
      <c r="AV3757" s="34" t="str">
        <f>VLOOKUP(Reten_soc[[#This Row],[Tipo retenciones]],Creados_silog[],4,0)</f>
        <v>NACIONAL</v>
      </c>
      <c r="AX3757" s="11"/>
    </row>
    <row r="3758" spans="44:50">
      <c r="AR3758" s="1">
        <v>7075</v>
      </c>
      <c r="AS3758" s="39" t="s">
        <v>1754</v>
      </c>
      <c r="AT3758" s="34" t="str">
        <f>VLOOKUP(Reten_soc[[#This Row],[Tipo retenciones]],Creados_silog[],2,0)</f>
        <v>Retención ICA Bienes Bogotá</v>
      </c>
      <c r="AU3758" s="11">
        <f>VLOOKUP(Reten_soc[[#This Row],[Tipo retenciones]],Creados_silog[],3,0)</f>
        <v>11</v>
      </c>
      <c r="AV3758" s="34" t="str">
        <f>VLOOKUP(Reten_soc[[#This Row],[Tipo retenciones]],Creados_silog[],4,0)</f>
        <v>BOGOTÁ</v>
      </c>
      <c r="AX3758" s="11"/>
    </row>
    <row r="3759" spans="44:50">
      <c r="AR3759" s="1">
        <v>7075</v>
      </c>
      <c r="AS3759" s="39" t="s">
        <v>124</v>
      </c>
      <c r="AT3759" s="34" t="str">
        <f>VLOOKUP(Reten_soc[[#This Row],[Tipo retenciones]],Creados_silog[],2,0)</f>
        <v>Retención ICA Servicios Bogotá</v>
      </c>
      <c r="AU3759" s="11">
        <f>VLOOKUP(Reten_soc[[#This Row],[Tipo retenciones]],Creados_silog[],3,0)</f>
        <v>11</v>
      </c>
      <c r="AV3759" s="34" t="str">
        <f>VLOOKUP(Reten_soc[[#This Row],[Tipo retenciones]],Creados_silog[],4,0)</f>
        <v>BOGOTÁ</v>
      </c>
      <c r="AX3759" s="11"/>
    </row>
    <row r="3760" spans="44:50">
      <c r="AR3760" s="1">
        <v>7075</v>
      </c>
      <c r="AS3760" s="39" t="s">
        <v>132</v>
      </c>
      <c r="AT3760" s="34" t="str">
        <f>VLOOKUP(Reten_soc[[#This Row],[Tipo retenciones]],Creados_silog[],2,0)</f>
        <v>Impuesto de Timbre</v>
      </c>
      <c r="AU3760" s="11">
        <f>VLOOKUP(Reten_soc[[#This Row],[Tipo retenciones]],Creados_silog[],3,0)</f>
        <v>0</v>
      </c>
      <c r="AV3760" s="34" t="str">
        <f>VLOOKUP(Reten_soc[[#This Row],[Tipo retenciones]],Creados_silog[],4,0)</f>
        <v>NACIONAL</v>
      </c>
      <c r="AX3760" s="11"/>
    </row>
    <row r="3761" spans="44:50">
      <c r="AR3761" s="1">
        <v>7075</v>
      </c>
      <c r="AS3761" s="1" t="s">
        <v>2107</v>
      </c>
      <c r="AT3761" s="34" t="str">
        <f>VLOOKUP(Reten_soc[[#This Row],[Tipo retenciones]],Creados_silog[],2,0)</f>
        <v>Retención ICA Bienes Manizales</v>
      </c>
      <c r="AU3761" s="11">
        <f>VLOOKUP(Reten_soc[[#This Row],[Tipo retenciones]],Creados_silog[],3,0)</f>
        <v>17</v>
      </c>
      <c r="AV3761" s="34" t="str">
        <f>VLOOKUP(Reten_soc[[#This Row],[Tipo retenciones]],Creados_silog[],4,0)</f>
        <v>CALDAS</v>
      </c>
      <c r="AX3761" s="11"/>
    </row>
    <row r="3762" spans="44:50">
      <c r="AR3762" s="1">
        <v>7075</v>
      </c>
      <c r="AS3762" s="1">
        <v>12</v>
      </c>
      <c r="AT3762" s="34" t="str">
        <f>VLOOKUP(Reten_soc[[#This Row],[Tipo retenciones]],Creados_silog[],2,0)</f>
        <v>Reten Impuesto Renta Activida Alterna I</v>
      </c>
      <c r="AU3762" s="11">
        <f>VLOOKUP(Reten_soc[[#This Row],[Tipo retenciones]],Creados_silog[],3,0)</f>
        <v>0</v>
      </c>
      <c r="AV3762" s="34" t="str">
        <f>VLOOKUP(Reten_soc[[#This Row],[Tipo retenciones]],Creados_silog[],4,0)</f>
        <v>NACIONAL</v>
      </c>
      <c r="AX3762" s="11"/>
    </row>
    <row r="3763" spans="44:50">
      <c r="AR3763" s="1">
        <v>7075</v>
      </c>
      <c r="AS3763" s="1">
        <v>17</v>
      </c>
      <c r="AT3763" s="34" t="str">
        <f>VLOOKUP(Reten_soc[[#This Row],[Tipo retenciones]],Creados_silog[],2,0)</f>
        <v>Reten Impuesto Renta Activida Alterna II</v>
      </c>
      <c r="AU3763" s="11">
        <f>VLOOKUP(Reten_soc[[#This Row],[Tipo retenciones]],Creados_silog[],3,0)</f>
        <v>0</v>
      </c>
      <c r="AV3763" s="34" t="str">
        <f>VLOOKUP(Reten_soc[[#This Row],[Tipo retenciones]],Creados_silog[],4,0)</f>
        <v>NACIONAL</v>
      </c>
      <c r="AX3763" s="11"/>
    </row>
    <row r="3764" spans="44:50">
      <c r="AR3764" s="1">
        <v>7075</v>
      </c>
      <c r="AS3764" s="1" t="s">
        <v>2556</v>
      </c>
      <c r="AT3764" s="34" t="str">
        <f>VLOOKUP(Reten_soc[[#This Row],[Tipo retenciones]],Creados_silog[],2,0)</f>
        <v>Estampilla Pro Unal y demás Un Estatales</v>
      </c>
      <c r="AU3764" s="11">
        <f>VLOOKUP(Reten_soc[[#This Row],[Tipo retenciones]],Creados_silog[],3,0)</f>
        <v>70</v>
      </c>
      <c r="AV3764" s="34" t="str">
        <f>VLOOKUP(Reten_soc[[#This Row],[Tipo retenciones]],Creados_silog[],4,0)</f>
        <v>SUCRE</v>
      </c>
      <c r="AX3764" s="11"/>
    </row>
    <row r="3765" spans="44:50">
      <c r="AR3765" s="1">
        <v>7075</v>
      </c>
      <c r="AS3765" s="1" t="s">
        <v>2630</v>
      </c>
      <c r="AT3765" s="34" t="str">
        <f>VLOOKUP(Reten_soc[[#This Row],[Tipo retenciones]],Creados_silog[],2,0)</f>
        <v>Retención ICA Servicios Manizales</v>
      </c>
      <c r="AU3765" s="11">
        <f>VLOOKUP(Reten_soc[[#This Row],[Tipo retenciones]],Creados_silog[],3,0)</f>
        <v>17</v>
      </c>
      <c r="AV3765" s="34" t="str">
        <f>VLOOKUP(Reten_soc[[#This Row],[Tipo retenciones]],Creados_silog[],4,0)</f>
        <v>CALDAS</v>
      </c>
      <c r="AX3765" s="11"/>
    </row>
    <row r="3766" spans="44:50">
      <c r="AR3766" s="1">
        <v>7075</v>
      </c>
      <c r="AS3766" s="1" t="s">
        <v>2637</v>
      </c>
      <c r="AT3766" s="34" t="str">
        <f>VLOOKUP(Reten_soc[[#This Row],[Tipo retenciones]],Creados_silog[],2,0)</f>
        <v>Ahorro Fomento a la Construccion AFC</v>
      </c>
      <c r="AU3766" s="11">
        <f>VLOOKUP(Reten_soc[[#This Row],[Tipo retenciones]],Creados_silog[],3,0)</f>
        <v>0</v>
      </c>
      <c r="AV3766" s="34" t="str">
        <f>VLOOKUP(Reten_soc[[#This Row],[Tipo retenciones]],Creados_silog[],4,0)</f>
        <v>NACIONAL</v>
      </c>
      <c r="AX3766" s="11"/>
    </row>
    <row r="3767" spans="44:50">
      <c r="AR3767" s="1">
        <v>7075</v>
      </c>
      <c r="AS3767" s="1" t="s">
        <v>2810</v>
      </c>
      <c r="AT3767" s="34" t="str">
        <f>VLOOKUP(Reten_soc[[#This Row],[Tipo retenciones]],Creados_silog[],2,0)</f>
        <v>Impuesto Equidad CREE</v>
      </c>
      <c r="AU3767" s="11">
        <f>VLOOKUP(Reten_soc[[#This Row],[Tipo retenciones]],Creados_silog[],3,0)</f>
        <v>0</v>
      </c>
      <c r="AV3767" s="34" t="str">
        <f>VLOOKUP(Reten_soc[[#This Row],[Tipo retenciones]],Creados_silog[],4,0)</f>
        <v>NACIONAL</v>
      </c>
      <c r="AX3767" s="11"/>
    </row>
    <row r="3768" spans="44:50">
      <c r="AR3768" s="1">
        <v>7075</v>
      </c>
      <c r="AS3768" s="1" t="s">
        <v>2826</v>
      </c>
      <c r="AT3768" s="34" t="str">
        <f>VLOOKUP(Reten_soc[[#This Row],[Tipo retenciones]],Creados_silog[],2,0)</f>
        <v>Contribución contrato de obra</v>
      </c>
      <c r="AU3768" s="11">
        <f>VLOOKUP(Reten_soc[[#This Row],[Tipo retenciones]],Creados_silog[],3,0)</f>
        <v>0</v>
      </c>
      <c r="AV3768" s="34" t="str">
        <f>VLOOKUP(Reten_soc[[#This Row],[Tipo retenciones]],Creados_silog[],4,0)</f>
        <v>NACIONAL</v>
      </c>
      <c r="AX3768" s="11"/>
    </row>
    <row r="3769" spans="44:50">
      <c r="AR3769" s="1">
        <v>7075</v>
      </c>
      <c r="AS3769" s="1" t="s">
        <v>2995</v>
      </c>
      <c r="AT3769" s="34" t="str">
        <f>VLOOKUP(Reten_soc[[#This Row],[Tipo retenciones]],Creados_silog[],2,0)</f>
        <v>Retención Impuesto Solidario Covid19</v>
      </c>
      <c r="AU3769" s="11">
        <f>VLOOKUP(Reten_soc[[#This Row],[Tipo retenciones]],Creados_silog[],3,0)</f>
        <v>0</v>
      </c>
      <c r="AV3769" s="34" t="str">
        <f>VLOOKUP(Reten_soc[[#This Row],[Tipo retenciones]],Creados_silog[],4,0)</f>
        <v>NACIONAL</v>
      </c>
      <c r="AX3769" s="11"/>
    </row>
    <row r="3770" spans="44:50">
      <c r="AR3770" s="1">
        <v>7075</v>
      </c>
      <c r="AS3770" s="1" t="s">
        <v>2998</v>
      </c>
      <c r="AT3770" s="34" t="str">
        <f>VLOOKUP(Reten_soc[[#This Row],[Tipo retenciones]],Creados_silog[],2,0)</f>
        <v>Reten Aport Solidario Voluntario Covid19</v>
      </c>
      <c r="AU3770" s="11">
        <f>VLOOKUP(Reten_soc[[#This Row],[Tipo retenciones]],Creados_silog[],3,0)</f>
        <v>0</v>
      </c>
      <c r="AV3770" s="34" t="str">
        <f>VLOOKUP(Reten_soc[[#This Row],[Tipo retenciones]],Creados_silog[],4,0)</f>
        <v>NACIONAL</v>
      </c>
      <c r="AX3770" s="11"/>
    </row>
    <row r="3771" spans="44:50">
      <c r="AR3771" s="1">
        <v>7075</v>
      </c>
      <c r="AS3771" s="1">
        <v>82</v>
      </c>
      <c r="AT3771" s="34" t="str">
        <f>VLOOKUP(Reten_soc[[#This Row],[Tipo retenciones]],Creados_silog[],2,0)</f>
        <v>Retención ICA Bienes Cucuta</v>
      </c>
      <c r="AU3771" s="11">
        <f>VLOOKUP(Reten_soc[[#This Row],[Tipo retenciones]],Creados_silog[],3,0)</f>
        <v>54</v>
      </c>
      <c r="AV3771" s="34" t="str">
        <f>VLOOKUP(Reten_soc[[#This Row],[Tipo retenciones]],Creados_silog[],4,0)</f>
        <v>NORTE DE SANTANDER</v>
      </c>
      <c r="AX3771" s="11"/>
    </row>
    <row r="3772" spans="44:50">
      <c r="AR3772" s="1">
        <v>7075</v>
      </c>
      <c r="AS3772" s="1">
        <v>83</v>
      </c>
      <c r="AT3772" s="34" t="str">
        <f>VLOOKUP(Reten_soc[[#This Row],[Tipo retenciones]],Creados_silog[],2,0)</f>
        <v>Retención ICA Servicios Cucuta</v>
      </c>
      <c r="AU3772" s="11">
        <f>VLOOKUP(Reten_soc[[#This Row],[Tipo retenciones]],Creados_silog[],3,0)</f>
        <v>54</v>
      </c>
      <c r="AV3772" s="34" t="str">
        <f>VLOOKUP(Reten_soc[[#This Row],[Tipo retenciones]],Creados_silog[],4,0)</f>
        <v>NORTE DE SANTANDER</v>
      </c>
      <c r="AX3772" s="11"/>
    </row>
    <row r="3773" spans="44:50">
      <c r="AR3773" s="1">
        <v>7075</v>
      </c>
      <c r="AS3773" s="1" t="s">
        <v>3098</v>
      </c>
      <c r="AT3773" s="34" t="str">
        <f>VLOOKUP(Reten_soc[[#This Row],[Tipo retenciones]],Creados_silog[],2,0)</f>
        <v>Retención Impuesto EQUIDAD CREE</v>
      </c>
      <c r="AU3773" s="11">
        <f>VLOOKUP(Reten_soc[[#This Row],[Tipo retenciones]],Creados_silog[],3,0)</f>
        <v>0</v>
      </c>
      <c r="AV3773" s="34" t="str">
        <f>VLOOKUP(Reten_soc[[#This Row],[Tipo retenciones]],Creados_silog[],4,0)</f>
        <v>NACIONAL</v>
      </c>
      <c r="AX3773" s="11"/>
    </row>
    <row r="3774" spans="44:50">
      <c r="AR3774" s="1">
        <v>7075</v>
      </c>
      <c r="AS3774" s="1" t="s">
        <v>3101</v>
      </c>
      <c r="AT3774" s="34" t="str">
        <f>VLOOKUP(Reten_soc[[#This Row],[Tipo retenciones]],Creados_silog[],2,0)</f>
        <v>Impuestos Saludables</v>
      </c>
      <c r="AU3774" s="11">
        <f>VLOOKUP(Reten_soc[[#This Row],[Tipo retenciones]],Creados_silog[],3,0)</f>
        <v>0</v>
      </c>
      <c r="AV3774" s="34" t="str">
        <f>VLOOKUP(Reten_soc[[#This Row],[Tipo retenciones]],Creados_silog[],4,0)</f>
        <v>NACIONAL</v>
      </c>
      <c r="AX3774" s="11"/>
    </row>
    <row r="3775" spans="44:50">
      <c r="AR3775" s="1">
        <v>7076</v>
      </c>
      <c r="AS3775" s="39" t="s">
        <v>25</v>
      </c>
      <c r="AT3775" s="34" t="str">
        <f>VLOOKUP(Reten_soc[[#This Row],[Tipo retenciones]],Creados_silog[],2,0)</f>
        <v>Retención Impuesto de Renta</v>
      </c>
      <c r="AU3775" s="11">
        <f>VLOOKUP(Reten_soc[[#This Row],[Tipo retenciones]],Creados_silog[],3,0)</f>
        <v>0</v>
      </c>
      <c r="AV3775" s="34" t="str">
        <f>VLOOKUP(Reten_soc[[#This Row],[Tipo retenciones]],Creados_silog[],4,0)</f>
        <v>NACIONAL</v>
      </c>
      <c r="AX3775" s="11"/>
    </row>
    <row r="3776" spans="44:50">
      <c r="AR3776" s="1">
        <v>7076</v>
      </c>
      <c r="AS3776" s="39" t="s">
        <v>94</v>
      </c>
      <c r="AT3776" s="34" t="str">
        <f>VLOOKUP(Reten_soc[[#This Row],[Tipo retenciones]],Creados_silog[],2,0)</f>
        <v>Retención Iva Bienes</v>
      </c>
      <c r="AU3776" s="11">
        <f>VLOOKUP(Reten_soc[[#This Row],[Tipo retenciones]],Creados_silog[],3,0)</f>
        <v>0</v>
      </c>
      <c r="AV3776" s="34" t="str">
        <f>VLOOKUP(Reten_soc[[#This Row],[Tipo retenciones]],Creados_silog[],4,0)</f>
        <v>NACIONAL</v>
      </c>
      <c r="AX3776" s="11"/>
    </row>
    <row r="3777" spans="44:50">
      <c r="AR3777" s="1">
        <v>7076</v>
      </c>
      <c r="AS3777" s="39" t="s">
        <v>108</v>
      </c>
      <c r="AT3777" s="34" t="str">
        <f>VLOOKUP(Reten_soc[[#This Row],[Tipo retenciones]],Creados_silog[],2,0)</f>
        <v>Retención Iva Servicios</v>
      </c>
      <c r="AU3777" s="11">
        <f>VLOOKUP(Reten_soc[[#This Row],[Tipo retenciones]],Creados_silog[],3,0)</f>
        <v>0</v>
      </c>
      <c r="AV3777" s="34" t="str">
        <f>VLOOKUP(Reten_soc[[#This Row],[Tipo retenciones]],Creados_silog[],4,0)</f>
        <v>NACIONAL</v>
      </c>
      <c r="AX3777" s="11"/>
    </row>
    <row r="3778" spans="44:50">
      <c r="AR3778" s="1">
        <v>7076</v>
      </c>
      <c r="AS3778" s="39" t="s">
        <v>132</v>
      </c>
      <c r="AT3778" s="34" t="str">
        <f>VLOOKUP(Reten_soc[[#This Row],[Tipo retenciones]],Creados_silog[],2,0)</f>
        <v>Impuesto de Timbre</v>
      </c>
      <c r="AU3778" s="11">
        <f>VLOOKUP(Reten_soc[[#This Row],[Tipo retenciones]],Creados_silog[],3,0)</f>
        <v>0</v>
      </c>
      <c r="AV3778" s="34" t="str">
        <f>VLOOKUP(Reten_soc[[#This Row],[Tipo retenciones]],Creados_silog[],4,0)</f>
        <v>NACIONAL</v>
      </c>
      <c r="AX3778" s="11"/>
    </row>
    <row r="3779" spans="44:50">
      <c r="AR3779" s="1">
        <v>7076</v>
      </c>
      <c r="AS3779" s="1">
        <v>12</v>
      </c>
      <c r="AT3779" s="34" t="str">
        <f>VLOOKUP(Reten_soc[[#This Row],[Tipo retenciones]],Creados_silog[],2,0)</f>
        <v>Reten Impuesto Renta Activida Alterna I</v>
      </c>
      <c r="AU3779" s="11">
        <f>VLOOKUP(Reten_soc[[#This Row],[Tipo retenciones]],Creados_silog[],3,0)</f>
        <v>0</v>
      </c>
      <c r="AV3779" s="34" t="str">
        <f>VLOOKUP(Reten_soc[[#This Row],[Tipo retenciones]],Creados_silog[],4,0)</f>
        <v>NACIONAL</v>
      </c>
      <c r="AX3779" s="11"/>
    </row>
    <row r="3780" spans="44:50">
      <c r="AR3780" s="1">
        <v>7076</v>
      </c>
      <c r="AS3780" s="1">
        <v>17</v>
      </c>
      <c r="AT3780" s="34" t="str">
        <f>VLOOKUP(Reten_soc[[#This Row],[Tipo retenciones]],Creados_silog[],2,0)</f>
        <v>Reten Impuesto Renta Activida Alterna II</v>
      </c>
      <c r="AU3780" s="11">
        <f>VLOOKUP(Reten_soc[[#This Row],[Tipo retenciones]],Creados_silog[],3,0)</f>
        <v>0</v>
      </c>
      <c r="AV3780" s="34" t="str">
        <f>VLOOKUP(Reten_soc[[#This Row],[Tipo retenciones]],Creados_silog[],4,0)</f>
        <v>NACIONAL</v>
      </c>
      <c r="AX3780" s="11"/>
    </row>
    <row r="3781" spans="44:50">
      <c r="AR3781" s="1">
        <v>7076</v>
      </c>
      <c r="AS3781" s="1" t="s">
        <v>2556</v>
      </c>
      <c r="AT3781" s="34" t="str">
        <f>VLOOKUP(Reten_soc[[#This Row],[Tipo retenciones]],Creados_silog[],2,0)</f>
        <v>Estampilla Pro Unal y demás Un Estatales</v>
      </c>
      <c r="AU3781" s="11">
        <f>VLOOKUP(Reten_soc[[#This Row],[Tipo retenciones]],Creados_silog[],3,0)</f>
        <v>70</v>
      </c>
      <c r="AV3781" s="34" t="str">
        <f>VLOOKUP(Reten_soc[[#This Row],[Tipo retenciones]],Creados_silog[],4,0)</f>
        <v>SUCRE</v>
      </c>
      <c r="AX3781" s="11"/>
    </row>
    <row r="3782" spans="44:50">
      <c r="AR3782" s="1">
        <v>7076</v>
      </c>
      <c r="AS3782" s="1" t="s">
        <v>2637</v>
      </c>
      <c r="AT3782" s="34" t="str">
        <f>VLOOKUP(Reten_soc[[#This Row],[Tipo retenciones]],Creados_silog[],2,0)</f>
        <v>Ahorro Fomento a la Construccion AFC</v>
      </c>
      <c r="AU3782" s="11">
        <f>VLOOKUP(Reten_soc[[#This Row],[Tipo retenciones]],Creados_silog[],3,0)</f>
        <v>0</v>
      </c>
      <c r="AV3782" s="34" t="str">
        <f>VLOOKUP(Reten_soc[[#This Row],[Tipo retenciones]],Creados_silog[],4,0)</f>
        <v>NACIONAL</v>
      </c>
      <c r="AX3782" s="11"/>
    </row>
    <row r="3783" spans="44:50">
      <c r="AR3783" s="1">
        <v>7076</v>
      </c>
      <c r="AS3783" s="1" t="s">
        <v>2810</v>
      </c>
      <c r="AT3783" s="34" t="str">
        <f>VLOOKUP(Reten_soc[[#This Row],[Tipo retenciones]],Creados_silog[],2,0)</f>
        <v>Impuesto Equidad CREE</v>
      </c>
      <c r="AU3783" s="11">
        <f>VLOOKUP(Reten_soc[[#This Row],[Tipo retenciones]],Creados_silog[],3,0)</f>
        <v>0</v>
      </c>
      <c r="AV3783" s="34" t="str">
        <f>VLOOKUP(Reten_soc[[#This Row],[Tipo retenciones]],Creados_silog[],4,0)</f>
        <v>NACIONAL</v>
      </c>
      <c r="AX3783" s="11"/>
    </row>
    <row r="3784" spans="44:50">
      <c r="AR3784" s="1">
        <v>7076</v>
      </c>
      <c r="AS3784" s="1" t="s">
        <v>2826</v>
      </c>
      <c r="AT3784" s="34" t="str">
        <f>VLOOKUP(Reten_soc[[#This Row],[Tipo retenciones]],Creados_silog[],2,0)</f>
        <v>Contribución contrato de obra</v>
      </c>
      <c r="AU3784" s="11">
        <f>VLOOKUP(Reten_soc[[#This Row],[Tipo retenciones]],Creados_silog[],3,0)</f>
        <v>0</v>
      </c>
      <c r="AV3784" s="34" t="str">
        <f>VLOOKUP(Reten_soc[[#This Row],[Tipo retenciones]],Creados_silog[],4,0)</f>
        <v>NACIONAL</v>
      </c>
      <c r="AX3784" s="11"/>
    </row>
    <row r="3785" spans="44:50">
      <c r="AR3785" s="1">
        <v>7076</v>
      </c>
      <c r="AS3785" s="1" t="s">
        <v>2995</v>
      </c>
      <c r="AT3785" s="34" t="str">
        <f>VLOOKUP(Reten_soc[[#This Row],[Tipo retenciones]],Creados_silog[],2,0)</f>
        <v>Retención Impuesto Solidario Covid19</v>
      </c>
      <c r="AU3785" s="11">
        <f>VLOOKUP(Reten_soc[[#This Row],[Tipo retenciones]],Creados_silog[],3,0)</f>
        <v>0</v>
      </c>
      <c r="AV3785" s="34" t="str">
        <f>VLOOKUP(Reten_soc[[#This Row],[Tipo retenciones]],Creados_silog[],4,0)</f>
        <v>NACIONAL</v>
      </c>
      <c r="AX3785" s="11"/>
    </row>
    <row r="3786" spans="44:50">
      <c r="AR3786" s="1">
        <v>7076</v>
      </c>
      <c r="AS3786" s="1" t="s">
        <v>2998</v>
      </c>
      <c r="AT3786" s="34" t="str">
        <f>VLOOKUP(Reten_soc[[#This Row],[Tipo retenciones]],Creados_silog[],2,0)</f>
        <v>Reten Aport Solidario Voluntario Covid19</v>
      </c>
      <c r="AU3786" s="11">
        <f>VLOOKUP(Reten_soc[[#This Row],[Tipo retenciones]],Creados_silog[],3,0)</f>
        <v>0</v>
      </c>
      <c r="AV3786" s="34" t="str">
        <f>VLOOKUP(Reten_soc[[#This Row],[Tipo retenciones]],Creados_silog[],4,0)</f>
        <v>NACIONAL</v>
      </c>
      <c r="AX3786" s="11"/>
    </row>
    <row r="3787" spans="44:50">
      <c r="AR3787" s="1">
        <v>7076</v>
      </c>
      <c r="AS3787" s="1">
        <v>66</v>
      </c>
      <c r="AT3787" s="34" t="str">
        <f>VLOOKUP(Reten_soc[[#This Row],[Tipo retenciones]],Creados_silog[],2,0)</f>
        <v>Retención ICA Bienes Monteria</v>
      </c>
      <c r="AU3787" s="11">
        <f>VLOOKUP(Reten_soc[[#This Row],[Tipo retenciones]],Creados_silog[],3,0)</f>
        <v>68</v>
      </c>
      <c r="AV3787" s="34" t="str">
        <f>VLOOKUP(Reten_soc[[#This Row],[Tipo retenciones]],Creados_silog[],4,0)</f>
        <v>SANTANDER</v>
      </c>
      <c r="AX3787" s="11"/>
    </row>
    <row r="3788" spans="44:50">
      <c r="AR3788" s="1">
        <v>7076</v>
      </c>
      <c r="AS3788" s="1">
        <v>67</v>
      </c>
      <c r="AT3788" s="34" t="str">
        <f>VLOOKUP(Reten_soc[[#This Row],[Tipo retenciones]],Creados_silog[],2,0)</f>
        <v>Retención ICA Servicios Monteria</v>
      </c>
      <c r="AU3788" s="11">
        <f>VLOOKUP(Reten_soc[[#This Row],[Tipo retenciones]],Creados_silog[],3,0)</f>
        <v>68</v>
      </c>
      <c r="AV3788" s="34" t="str">
        <f>VLOOKUP(Reten_soc[[#This Row],[Tipo retenciones]],Creados_silog[],4,0)</f>
        <v>SANTANDER</v>
      </c>
      <c r="AX3788" s="11"/>
    </row>
    <row r="3789" spans="44:50">
      <c r="AR3789" s="1">
        <v>7076</v>
      </c>
      <c r="AS3789" s="1" t="s">
        <v>3098</v>
      </c>
      <c r="AT3789" s="34" t="str">
        <f>VLOOKUP(Reten_soc[[#This Row],[Tipo retenciones]],Creados_silog[],2,0)</f>
        <v>Retención Impuesto EQUIDAD CREE</v>
      </c>
      <c r="AU3789" s="11">
        <f>VLOOKUP(Reten_soc[[#This Row],[Tipo retenciones]],Creados_silog[],3,0)</f>
        <v>0</v>
      </c>
      <c r="AV3789" s="34" t="str">
        <f>VLOOKUP(Reten_soc[[#This Row],[Tipo retenciones]],Creados_silog[],4,0)</f>
        <v>NACIONAL</v>
      </c>
      <c r="AX3789" s="11"/>
    </row>
    <row r="3790" spans="44:50">
      <c r="AR3790" s="1">
        <v>7076</v>
      </c>
      <c r="AS3790" s="1" t="s">
        <v>3101</v>
      </c>
      <c r="AT3790" s="34" t="str">
        <f>VLOOKUP(Reten_soc[[#This Row],[Tipo retenciones]],Creados_silog[],2,0)</f>
        <v>Impuestos Saludables</v>
      </c>
      <c r="AU3790" s="11">
        <f>VLOOKUP(Reten_soc[[#This Row],[Tipo retenciones]],Creados_silog[],3,0)</f>
        <v>0</v>
      </c>
      <c r="AV3790" s="34" t="str">
        <f>VLOOKUP(Reten_soc[[#This Row],[Tipo retenciones]],Creados_silog[],4,0)</f>
        <v>NACIONAL</v>
      </c>
      <c r="AX3790" s="11"/>
    </row>
    <row r="3791" spans="44:50">
      <c r="AR3791" s="1">
        <v>7077</v>
      </c>
      <c r="AS3791" s="39" t="s">
        <v>25</v>
      </c>
      <c r="AT3791" s="34" t="str">
        <f>VLOOKUP(Reten_soc[[#This Row],[Tipo retenciones]],Creados_silog[],2,0)</f>
        <v>Retención Impuesto de Renta</v>
      </c>
      <c r="AU3791" s="11">
        <f>VLOOKUP(Reten_soc[[#This Row],[Tipo retenciones]],Creados_silog[],3,0)</f>
        <v>0</v>
      </c>
      <c r="AV3791" s="34" t="str">
        <f>VLOOKUP(Reten_soc[[#This Row],[Tipo retenciones]],Creados_silog[],4,0)</f>
        <v>NACIONAL</v>
      </c>
      <c r="AX3791" s="11"/>
    </row>
    <row r="3792" spans="44:50">
      <c r="AR3792" s="1">
        <v>7077</v>
      </c>
      <c r="AS3792" s="39" t="s">
        <v>94</v>
      </c>
      <c r="AT3792" s="34" t="str">
        <f>VLOOKUP(Reten_soc[[#This Row],[Tipo retenciones]],Creados_silog[],2,0)</f>
        <v>Retención Iva Bienes</v>
      </c>
      <c r="AU3792" s="11">
        <f>VLOOKUP(Reten_soc[[#This Row],[Tipo retenciones]],Creados_silog[],3,0)</f>
        <v>0</v>
      </c>
      <c r="AV3792" s="34" t="str">
        <f>VLOOKUP(Reten_soc[[#This Row],[Tipo retenciones]],Creados_silog[],4,0)</f>
        <v>NACIONAL</v>
      </c>
      <c r="AX3792" s="11"/>
    </row>
    <row r="3793" spans="44:50">
      <c r="AR3793" s="1">
        <v>7077</v>
      </c>
      <c r="AS3793" s="39" t="s">
        <v>108</v>
      </c>
      <c r="AT3793" s="34" t="str">
        <f>VLOOKUP(Reten_soc[[#This Row],[Tipo retenciones]],Creados_silog[],2,0)</f>
        <v>Retención Iva Servicios</v>
      </c>
      <c r="AU3793" s="11">
        <f>VLOOKUP(Reten_soc[[#This Row],[Tipo retenciones]],Creados_silog[],3,0)</f>
        <v>0</v>
      </c>
      <c r="AV3793" s="34" t="str">
        <f>VLOOKUP(Reten_soc[[#This Row],[Tipo retenciones]],Creados_silog[],4,0)</f>
        <v>NACIONAL</v>
      </c>
      <c r="AX3793" s="11"/>
    </row>
    <row r="3794" spans="44:50">
      <c r="AR3794" s="1">
        <v>7077</v>
      </c>
      <c r="AS3794" s="39" t="s">
        <v>1754</v>
      </c>
      <c r="AT3794" s="34" t="str">
        <f>VLOOKUP(Reten_soc[[#This Row],[Tipo retenciones]],Creados_silog[],2,0)</f>
        <v>Retención ICA Bienes Bogotá</v>
      </c>
      <c r="AU3794" s="11">
        <f>VLOOKUP(Reten_soc[[#This Row],[Tipo retenciones]],Creados_silog[],3,0)</f>
        <v>11</v>
      </c>
      <c r="AV3794" s="34" t="str">
        <f>VLOOKUP(Reten_soc[[#This Row],[Tipo retenciones]],Creados_silog[],4,0)</f>
        <v>BOGOTÁ</v>
      </c>
      <c r="AX3794" s="11"/>
    </row>
    <row r="3795" spans="44:50">
      <c r="AR3795" s="1">
        <v>7077</v>
      </c>
      <c r="AS3795" s="39" t="s">
        <v>124</v>
      </c>
      <c r="AT3795" s="34" t="str">
        <f>VLOOKUP(Reten_soc[[#This Row],[Tipo retenciones]],Creados_silog[],2,0)</f>
        <v>Retención ICA Servicios Bogotá</v>
      </c>
      <c r="AU3795" s="11">
        <f>VLOOKUP(Reten_soc[[#This Row],[Tipo retenciones]],Creados_silog[],3,0)</f>
        <v>11</v>
      </c>
      <c r="AV3795" s="34" t="str">
        <f>VLOOKUP(Reten_soc[[#This Row],[Tipo retenciones]],Creados_silog[],4,0)</f>
        <v>BOGOTÁ</v>
      </c>
      <c r="AX3795" s="11"/>
    </row>
    <row r="3796" spans="44:50">
      <c r="AR3796" s="1">
        <v>7077</v>
      </c>
      <c r="AS3796" s="39" t="s">
        <v>132</v>
      </c>
      <c r="AT3796" s="34" t="str">
        <f>VLOOKUP(Reten_soc[[#This Row],[Tipo retenciones]],Creados_silog[],2,0)</f>
        <v>Impuesto de Timbre</v>
      </c>
      <c r="AU3796" s="11">
        <f>VLOOKUP(Reten_soc[[#This Row],[Tipo retenciones]],Creados_silog[],3,0)</f>
        <v>0</v>
      </c>
      <c r="AV3796" s="34" t="str">
        <f>VLOOKUP(Reten_soc[[#This Row],[Tipo retenciones]],Creados_silog[],4,0)</f>
        <v>NACIONAL</v>
      </c>
      <c r="AX3796" s="11"/>
    </row>
    <row r="3797" spans="44:50">
      <c r="AR3797" s="1">
        <v>7077</v>
      </c>
      <c r="AS3797" s="1">
        <v>12</v>
      </c>
      <c r="AT3797" s="34" t="str">
        <f>VLOOKUP(Reten_soc[[#This Row],[Tipo retenciones]],Creados_silog[],2,0)</f>
        <v>Reten Impuesto Renta Activida Alterna I</v>
      </c>
      <c r="AU3797" s="11">
        <f>VLOOKUP(Reten_soc[[#This Row],[Tipo retenciones]],Creados_silog[],3,0)</f>
        <v>0</v>
      </c>
      <c r="AV3797" s="34" t="str">
        <f>VLOOKUP(Reten_soc[[#This Row],[Tipo retenciones]],Creados_silog[],4,0)</f>
        <v>NACIONAL</v>
      </c>
      <c r="AX3797" s="11"/>
    </row>
    <row r="3798" spans="44:50">
      <c r="AR3798" s="1">
        <v>7077</v>
      </c>
      <c r="AS3798" s="1">
        <v>17</v>
      </c>
      <c r="AT3798" s="34" t="str">
        <f>VLOOKUP(Reten_soc[[#This Row],[Tipo retenciones]],Creados_silog[],2,0)</f>
        <v>Reten Impuesto Renta Activida Alterna II</v>
      </c>
      <c r="AU3798" s="11">
        <f>VLOOKUP(Reten_soc[[#This Row],[Tipo retenciones]],Creados_silog[],3,0)</f>
        <v>0</v>
      </c>
      <c r="AV3798" s="34" t="str">
        <f>VLOOKUP(Reten_soc[[#This Row],[Tipo retenciones]],Creados_silog[],4,0)</f>
        <v>NACIONAL</v>
      </c>
      <c r="AX3798" s="11"/>
    </row>
    <row r="3799" spans="44:50">
      <c r="AR3799" s="1">
        <v>7077</v>
      </c>
      <c r="AS3799" s="1" t="s">
        <v>2556</v>
      </c>
      <c r="AT3799" s="34" t="str">
        <f>VLOOKUP(Reten_soc[[#This Row],[Tipo retenciones]],Creados_silog[],2,0)</f>
        <v>Estampilla Pro Unal y demás Un Estatales</v>
      </c>
      <c r="AU3799" s="11">
        <f>VLOOKUP(Reten_soc[[#This Row],[Tipo retenciones]],Creados_silog[],3,0)</f>
        <v>70</v>
      </c>
      <c r="AV3799" s="34" t="str">
        <f>VLOOKUP(Reten_soc[[#This Row],[Tipo retenciones]],Creados_silog[],4,0)</f>
        <v>SUCRE</v>
      </c>
      <c r="AX3799" s="11"/>
    </row>
    <row r="3800" spans="44:50">
      <c r="AR3800" s="1">
        <v>7077</v>
      </c>
      <c r="AS3800" s="1" t="s">
        <v>2637</v>
      </c>
      <c r="AT3800" s="34" t="str">
        <f>VLOOKUP(Reten_soc[[#This Row],[Tipo retenciones]],Creados_silog[],2,0)</f>
        <v>Ahorro Fomento a la Construccion AFC</v>
      </c>
      <c r="AU3800" s="11">
        <f>VLOOKUP(Reten_soc[[#This Row],[Tipo retenciones]],Creados_silog[],3,0)</f>
        <v>0</v>
      </c>
      <c r="AV3800" s="34" t="str">
        <f>VLOOKUP(Reten_soc[[#This Row],[Tipo retenciones]],Creados_silog[],4,0)</f>
        <v>NACIONAL</v>
      </c>
      <c r="AX3800" s="11"/>
    </row>
    <row r="3801" spans="44:50">
      <c r="AR3801" s="1">
        <v>7077</v>
      </c>
      <c r="AS3801" s="1">
        <v>22</v>
      </c>
      <c r="AT3801" s="34" t="str">
        <f>VLOOKUP(Reten_soc[[#This Row],[Tipo retenciones]],Creados_silog[],2,0)</f>
        <v>Retención ICA Bienes Ibagué</v>
      </c>
      <c r="AU3801" s="11">
        <f>VLOOKUP(Reten_soc[[#This Row],[Tipo retenciones]],Creados_silog[],3,0)</f>
        <v>73</v>
      </c>
      <c r="AV3801" s="34" t="str">
        <f>VLOOKUP(Reten_soc[[#This Row],[Tipo retenciones]],Creados_silog[],4,0)</f>
        <v>TOLIMA</v>
      </c>
      <c r="AX3801" s="11"/>
    </row>
    <row r="3802" spans="44:50">
      <c r="AR3802" s="1">
        <v>7077</v>
      </c>
      <c r="AS3802" s="1">
        <v>23</v>
      </c>
      <c r="AT3802" s="34" t="str">
        <f>VLOOKUP(Reten_soc[[#This Row],[Tipo retenciones]],Creados_silog[],2,0)</f>
        <v>Retención ICA Servicios Ibagué</v>
      </c>
      <c r="AU3802" s="11">
        <f>VLOOKUP(Reten_soc[[#This Row],[Tipo retenciones]],Creados_silog[],3,0)</f>
        <v>73</v>
      </c>
      <c r="AV3802" s="34" t="str">
        <f>VLOOKUP(Reten_soc[[#This Row],[Tipo retenciones]],Creados_silog[],4,0)</f>
        <v>TOLIMA</v>
      </c>
      <c r="AX3802" s="11"/>
    </row>
    <row r="3803" spans="44:50">
      <c r="AR3803" s="1">
        <v>7077</v>
      </c>
      <c r="AS3803" s="1">
        <v>24</v>
      </c>
      <c r="AT3803" s="34" t="str">
        <f>VLOOKUP(Reten_soc[[#This Row],[Tipo retenciones]],Creados_silog[],2,0)</f>
        <v>Retención Tasa Bomberil  Ibague</v>
      </c>
      <c r="AU3803" s="11">
        <f>VLOOKUP(Reten_soc[[#This Row],[Tipo retenciones]],Creados_silog[],3,0)</f>
        <v>73</v>
      </c>
      <c r="AV3803" s="34" t="str">
        <f>VLOOKUP(Reten_soc[[#This Row],[Tipo retenciones]],Creados_silog[],4,0)</f>
        <v>TOLIMA</v>
      </c>
      <c r="AX3803" s="11"/>
    </row>
    <row r="3804" spans="44:50">
      <c r="AR3804" s="1">
        <v>7077</v>
      </c>
      <c r="AS3804" s="1" t="s">
        <v>2810</v>
      </c>
      <c r="AT3804" s="34" t="str">
        <f>VLOOKUP(Reten_soc[[#This Row],[Tipo retenciones]],Creados_silog[],2,0)</f>
        <v>Impuesto Equidad CREE</v>
      </c>
      <c r="AU3804" s="11">
        <f>VLOOKUP(Reten_soc[[#This Row],[Tipo retenciones]],Creados_silog[],3,0)</f>
        <v>0</v>
      </c>
      <c r="AV3804" s="34" t="str">
        <f>VLOOKUP(Reten_soc[[#This Row],[Tipo retenciones]],Creados_silog[],4,0)</f>
        <v>NACIONAL</v>
      </c>
      <c r="AX3804" s="11"/>
    </row>
    <row r="3805" spans="44:50">
      <c r="AR3805" s="1">
        <v>7077</v>
      </c>
      <c r="AS3805" s="1" t="s">
        <v>2826</v>
      </c>
      <c r="AT3805" s="34" t="str">
        <f>VLOOKUP(Reten_soc[[#This Row],[Tipo retenciones]],Creados_silog[],2,0)</f>
        <v>Contribución contrato de obra</v>
      </c>
      <c r="AU3805" s="11">
        <f>VLOOKUP(Reten_soc[[#This Row],[Tipo retenciones]],Creados_silog[],3,0)</f>
        <v>0</v>
      </c>
      <c r="AV3805" s="34" t="str">
        <f>VLOOKUP(Reten_soc[[#This Row],[Tipo retenciones]],Creados_silog[],4,0)</f>
        <v>NACIONAL</v>
      </c>
      <c r="AX3805" s="11"/>
    </row>
    <row r="3806" spans="44:50">
      <c r="AR3806" s="1">
        <v>7077</v>
      </c>
      <c r="AS3806" s="1" t="s">
        <v>2831</v>
      </c>
      <c r="AT3806" s="34" t="str">
        <f>VLOOKUP(Reten_soc[[#This Row],[Tipo retenciones]],Creados_silog[],2,0)</f>
        <v>Retención ICA Bienes Guamo</v>
      </c>
      <c r="AU3806" s="11">
        <f>VLOOKUP(Reten_soc[[#This Row],[Tipo retenciones]],Creados_silog[],3,0)</f>
        <v>73</v>
      </c>
      <c r="AV3806" s="34" t="str">
        <f>VLOOKUP(Reten_soc[[#This Row],[Tipo retenciones]],Creados_silog[],4,0)</f>
        <v>TOLIMA</v>
      </c>
      <c r="AX3806" s="11"/>
    </row>
    <row r="3807" spans="44:50">
      <c r="AR3807" s="1">
        <v>7077</v>
      </c>
      <c r="AS3807" s="1" t="s">
        <v>2836</v>
      </c>
      <c r="AT3807" s="34" t="str">
        <f>VLOOKUP(Reten_soc[[#This Row],[Tipo retenciones]],Creados_silog[],2,0)</f>
        <v>Retención ICA Servicios Guamo</v>
      </c>
      <c r="AU3807" s="11">
        <f>VLOOKUP(Reten_soc[[#This Row],[Tipo retenciones]],Creados_silog[],3,0)</f>
        <v>73</v>
      </c>
      <c r="AV3807" s="34" t="str">
        <f>VLOOKUP(Reten_soc[[#This Row],[Tipo retenciones]],Creados_silog[],4,0)</f>
        <v>TOLIMA</v>
      </c>
      <c r="AX3807" s="11"/>
    </row>
    <row r="3808" spans="44:50">
      <c r="AR3808" s="1">
        <v>7077</v>
      </c>
      <c r="AS3808" s="1" t="s">
        <v>2995</v>
      </c>
      <c r="AT3808" s="34" t="str">
        <f>VLOOKUP(Reten_soc[[#This Row],[Tipo retenciones]],Creados_silog[],2,0)</f>
        <v>Retención Impuesto Solidario Covid19</v>
      </c>
      <c r="AU3808" s="11">
        <f>VLOOKUP(Reten_soc[[#This Row],[Tipo retenciones]],Creados_silog[],3,0)</f>
        <v>0</v>
      </c>
      <c r="AV3808" s="34" t="str">
        <f>VLOOKUP(Reten_soc[[#This Row],[Tipo retenciones]],Creados_silog[],4,0)</f>
        <v>NACIONAL</v>
      </c>
      <c r="AX3808" s="11"/>
    </row>
    <row r="3809" spans="44:50">
      <c r="AR3809" s="1">
        <v>7077</v>
      </c>
      <c r="AS3809" s="1" t="s">
        <v>2998</v>
      </c>
      <c r="AT3809" s="34" t="str">
        <f>VLOOKUP(Reten_soc[[#This Row],[Tipo retenciones]],Creados_silog[],2,0)</f>
        <v>Reten Aport Solidario Voluntario Covid19</v>
      </c>
      <c r="AU3809" s="11">
        <f>VLOOKUP(Reten_soc[[#This Row],[Tipo retenciones]],Creados_silog[],3,0)</f>
        <v>0</v>
      </c>
      <c r="AV3809" s="34" t="str">
        <f>VLOOKUP(Reten_soc[[#This Row],[Tipo retenciones]],Creados_silog[],4,0)</f>
        <v>NACIONAL</v>
      </c>
      <c r="AX3809" s="11"/>
    </row>
    <row r="3810" spans="44:50">
      <c r="AR3810" s="1">
        <v>7077</v>
      </c>
      <c r="AS3810" s="1">
        <v>91</v>
      </c>
      <c r="AT3810" s="34" t="str">
        <f>VLOOKUP(Reten_soc[[#This Row],[Tipo retenciones]],Creados_silog[],2,0)</f>
        <v>Retención ICA Bienes Espinal</v>
      </c>
      <c r="AU3810" s="11">
        <f>VLOOKUP(Reten_soc[[#This Row],[Tipo retenciones]],Creados_silog[],3,0)</f>
        <v>73</v>
      </c>
      <c r="AV3810" s="34" t="str">
        <f>VLOOKUP(Reten_soc[[#This Row],[Tipo retenciones]],Creados_silog[],4,0)</f>
        <v>TOLIMA</v>
      </c>
      <c r="AX3810" s="11"/>
    </row>
    <row r="3811" spans="44:50">
      <c r="AR3811" s="1">
        <v>7077</v>
      </c>
      <c r="AS3811" s="1">
        <v>92</v>
      </c>
      <c r="AT3811" s="34" t="str">
        <f>VLOOKUP(Reten_soc[[#This Row],[Tipo retenciones]],Creados_silog[],2,0)</f>
        <v>Retención ICA Servicios Espinal</v>
      </c>
      <c r="AU3811" s="11">
        <f>VLOOKUP(Reten_soc[[#This Row],[Tipo retenciones]],Creados_silog[],3,0)</f>
        <v>73</v>
      </c>
      <c r="AV3811" s="34" t="str">
        <f>VLOOKUP(Reten_soc[[#This Row],[Tipo retenciones]],Creados_silog[],4,0)</f>
        <v>TOLIMA</v>
      </c>
      <c r="AX3811" s="11"/>
    </row>
    <row r="3812" spans="44:50">
      <c r="AR3812" s="1">
        <v>7077</v>
      </c>
      <c r="AS3812" s="1" t="s">
        <v>3309</v>
      </c>
      <c r="AT3812" s="34" t="str">
        <f>VLOOKUP(Reten_soc[[#This Row],[Tipo retenciones]],Creados_silog[],2,0)</f>
        <v>Retención Tasa Bomberil San Luis</v>
      </c>
      <c r="AU3812" s="11">
        <f>VLOOKUP(Reten_soc[[#This Row],[Tipo retenciones]],Creados_silog[],3,0)</f>
        <v>73</v>
      </c>
      <c r="AV3812" s="34" t="str">
        <f>VLOOKUP(Reten_soc[[#This Row],[Tipo retenciones]],Creados_silog[],4,0)</f>
        <v>TOLIMA</v>
      </c>
      <c r="AX3812" s="11"/>
    </row>
    <row r="3813" spans="44:50">
      <c r="AR3813" s="1">
        <v>7077</v>
      </c>
      <c r="AS3813" s="1" t="s">
        <v>3086</v>
      </c>
      <c r="AT3813" s="34" t="str">
        <f>VLOOKUP(Reten_soc[[#This Row],[Tipo retenciones]],Creados_silog[],2,0)</f>
        <v>Retención ICA Bienes San Luis</v>
      </c>
      <c r="AU3813" s="11">
        <f>VLOOKUP(Reten_soc[[#This Row],[Tipo retenciones]],Creados_silog[],3,0)</f>
        <v>73</v>
      </c>
      <c r="AV3813" s="34" t="str">
        <f>VLOOKUP(Reten_soc[[#This Row],[Tipo retenciones]],Creados_silog[],4,0)</f>
        <v>TOLIMA</v>
      </c>
      <c r="AX3813" s="11"/>
    </row>
    <row r="3814" spans="44:50">
      <c r="AR3814" s="1">
        <v>7077</v>
      </c>
      <c r="AS3814" s="1" t="s">
        <v>3088</v>
      </c>
      <c r="AT3814" s="34" t="str">
        <f>VLOOKUP(Reten_soc[[#This Row],[Tipo retenciones]],Creados_silog[],2,0)</f>
        <v>Retención ICA Servicios San Luis</v>
      </c>
      <c r="AU3814" s="11">
        <f>VLOOKUP(Reten_soc[[#This Row],[Tipo retenciones]],Creados_silog[],3,0)</f>
        <v>73</v>
      </c>
      <c r="AV3814" s="34" t="str">
        <f>VLOOKUP(Reten_soc[[#This Row],[Tipo retenciones]],Creados_silog[],4,0)</f>
        <v>TOLIMA</v>
      </c>
      <c r="AX3814" s="11"/>
    </row>
    <row r="3815" spans="44:50">
      <c r="AR3815" s="1">
        <v>7077</v>
      </c>
      <c r="AS3815" s="1" t="s">
        <v>3091</v>
      </c>
      <c r="AT3815" s="34" t="str">
        <f>VLOOKUP(Reten_soc[[#This Row],[Tipo retenciones]],Creados_silog[],2,0)</f>
        <v>Ret ICA Servicios Chía (Cundinamarca)</v>
      </c>
      <c r="AU3815" s="11">
        <f>VLOOKUP(Reten_soc[[#This Row],[Tipo retenciones]],Creados_silog[],3,0)</f>
        <v>25</v>
      </c>
      <c r="AV3815" s="34" t="str">
        <f>VLOOKUP(Reten_soc[[#This Row],[Tipo retenciones]],Creados_silog[],4,0)</f>
        <v>CUNDINAMARCA</v>
      </c>
      <c r="AX3815" s="11"/>
    </row>
    <row r="3816" spans="44:50">
      <c r="AR3816" s="1">
        <v>7077</v>
      </c>
      <c r="AS3816" s="1" t="s">
        <v>3495</v>
      </c>
      <c r="AT3816" s="34" t="str">
        <f>VLOOKUP(Reten_soc[[#This Row],[Tipo retenciones]],Creados_silog[],2,0)</f>
        <v>Retención ICA Servicios La Tebaida (Qui)</v>
      </c>
      <c r="AU3816" s="11">
        <f>VLOOKUP(Reten_soc[[#This Row],[Tipo retenciones]],Creados_silog[],3,0)</f>
        <v>63</v>
      </c>
      <c r="AV3816" s="34" t="str">
        <f>VLOOKUP(Reten_soc[[#This Row],[Tipo retenciones]],Creados_silog[],4,0)</f>
        <v>QUINDIO</v>
      </c>
      <c r="AX3816" s="11"/>
    </row>
    <row r="3817" spans="44:50">
      <c r="AR3817" s="1">
        <v>7077</v>
      </c>
      <c r="AS3817" s="1" t="s">
        <v>3098</v>
      </c>
      <c r="AT3817" s="34" t="str">
        <f>VLOOKUP(Reten_soc[[#This Row],[Tipo retenciones]],Creados_silog[],2,0)</f>
        <v>Retención Impuesto EQUIDAD CREE</v>
      </c>
      <c r="AU3817" s="11">
        <f>VLOOKUP(Reten_soc[[#This Row],[Tipo retenciones]],Creados_silog[],3,0)</f>
        <v>0</v>
      </c>
      <c r="AV3817" s="34" t="str">
        <f>VLOOKUP(Reten_soc[[#This Row],[Tipo retenciones]],Creados_silog[],4,0)</f>
        <v>NACIONAL</v>
      </c>
      <c r="AX3817" s="11"/>
    </row>
    <row r="3818" spans="44:50">
      <c r="AR3818" s="1">
        <v>7077</v>
      </c>
      <c r="AS3818" s="1" t="s">
        <v>3101</v>
      </c>
      <c r="AT3818" s="34" t="str">
        <f>VLOOKUP(Reten_soc[[#This Row],[Tipo retenciones]],Creados_silog[],2,0)</f>
        <v>Impuestos Saludables</v>
      </c>
      <c r="AU3818" s="11">
        <f>VLOOKUP(Reten_soc[[#This Row],[Tipo retenciones]],Creados_silog[],3,0)</f>
        <v>0</v>
      </c>
      <c r="AV3818" s="34" t="str">
        <f>VLOOKUP(Reten_soc[[#This Row],[Tipo retenciones]],Creados_silog[],4,0)</f>
        <v>NACIONAL</v>
      </c>
      <c r="AX3818" s="11"/>
    </row>
    <row r="3819" spans="44:50">
      <c r="AR3819" s="1">
        <v>8000</v>
      </c>
      <c r="AS3819" s="39" t="s">
        <v>25</v>
      </c>
      <c r="AT3819" s="34" t="str">
        <f>VLOOKUP(Reten_soc[[#This Row],[Tipo retenciones]],Creados_silog[],2,0)</f>
        <v>Retención Impuesto de Renta</v>
      </c>
      <c r="AU3819" s="11">
        <f>VLOOKUP(Reten_soc[[#This Row],[Tipo retenciones]],Creados_silog[],3,0)</f>
        <v>0</v>
      </c>
      <c r="AV3819" s="34" t="str">
        <f>VLOOKUP(Reten_soc[[#This Row],[Tipo retenciones]],Creados_silog[],4,0)</f>
        <v>NACIONAL</v>
      </c>
      <c r="AX3819" s="11"/>
    </row>
    <row r="3820" spans="44:50">
      <c r="AR3820" s="1">
        <v>8000</v>
      </c>
      <c r="AS3820" s="39" t="s">
        <v>94</v>
      </c>
      <c r="AT3820" s="34" t="str">
        <f>VLOOKUP(Reten_soc[[#This Row],[Tipo retenciones]],Creados_silog[],2,0)</f>
        <v>Retención Iva Bienes</v>
      </c>
      <c r="AU3820" s="11">
        <f>VLOOKUP(Reten_soc[[#This Row],[Tipo retenciones]],Creados_silog[],3,0)</f>
        <v>0</v>
      </c>
      <c r="AV3820" s="34" t="str">
        <f>VLOOKUP(Reten_soc[[#This Row],[Tipo retenciones]],Creados_silog[],4,0)</f>
        <v>NACIONAL</v>
      </c>
      <c r="AX3820" s="11"/>
    </row>
    <row r="3821" spans="44:50">
      <c r="AR3821" s="1">
        <v>8000</v>
      </c>
      <c r="AS3821" s="39" t="s">
        <v>108</v>
      </c>
      <c r="AT3821" s="34" t="str">
        <f>VLOOKUP(Reten_soc[[#This Row],[Tipo retenciones]],Creados_silog[],2,0)</f>
        <v>Retención Iva Servicios</v>
      </c>
      <c r="AU3821" s="11">
        <f>VLOOKUP(Reten_soc[[#This Row],[Tipo retenciones]],Creados_silog[],3,0)</f>
        <v>0</v>
      </c>
      <c r="AV3821" s="34" t="str">
        <f>VLOOKUP(Reten_soc[[#This Row],[Tipo retenciones]],Creados_silog[],4,0)</f>
        <v>NACIONAL</v>
      </c>
      <c r="AX3821" s="11"/>
    </row>
    <row r="3822" spans="44:50">
      <c r="AR3822" s="1">
        <v>8000</v>
      </c>
      <c r="AS3822" s="39" t="s">
        <v>1754</v>
      </c>
      <c r="AT3822" s="34" t="str">
        <f>VLOOKUP(Reten_soc[[#This Row],[Tipo retenciones]],Creados_silog[],2,0)</f>
        <v>Retención ICA Bienes Bogotá</v>
      </c>
      <c r="AU3822" s="11">
        <f>VLOOKUP(Reten_soc[[#This Row],[Tipo retenciones]],Creados_silog[],3,0)</f>
        <v>11</v>
      </c>
      <c r="AV3822" s="34" t="str">
        <f>VLOOKUP(Reten_soc[[#This Row],[Tipo retenciones]],Creados_silog[],4,0)</f>
        <v>BOGOTÁ</v>
      </c>
      <c r="AX3822" s="11"/>
    </row>
    <row r="3823" spans="44:50">
      <c r="AR3823" s="1">
        <v>8000</v>
      </c>
      <c r="AS3823" s="39" t="s">
        <v>124</v>
      </c>
      <c r="AT3823" s="34" t="str">
        <f>VLOOKUP(Reten_soc[[#This Row],[Tipo retenciones]],Creados_silog[],2,0)</f>
        <v>Retención ICA Servicios Bogotá</v>
      </c>
      <c r="AU3823" s="11">
        <f>VLOOKUP(Reten_soc[[#This Row],[Tipo retenciones]],Creados_silog[],3,0)</f>
        <v>11</v>
      </c>
      <c r="AV3823" s="34" t="str">
        <f>VLOOKUP(Reten_soc[[#This Row],[Tipo retenciones]],Creados_silog[],4,0)</f>
        <v>BOGOTÁ</v>
      </c>
      <c r="AX3823" s="11"/>
    </row>
    <row r="3824" spans="44:50">
      <c r="AR3824" s="1">
        <v>8000</v>
      </c>
      <c r="AS3824" s="39" t="s">
        <v>132</v>
      </c>
      <c r="AT3824" s="34" t="str">
        <f>VLOOKUP(Reten_soc[[#This Row],[Tipo retenciones]],Creados_silog[],2,0)</f>
        <v>Impuesto de Timbre</v>
      </c>
      <c r="AU3824" s="11">
        <f>VLOOKUP(Reten_soc[[#This Row],[Tipo retenciones]],Creados_silog[],3,0)</f>
        <v>0</v>
      </c>
      <c r="AV3824" s="34" t="str">
        <f>VLOOKUP(Reten_soc[[#This Row],[Tipo retenciones]],Creados_silog[],4,0)</f>
        <v>NACIONAL</v>
      </c>
      <c r="AX3824" s="11"/>
    </row>
    <row r="3825" spans="44:50">
      <c r="AR3825" s="1">
        <v>8000</v>
      </c>
      <c r="AS3825" s="1">
        <v>12</v>
      </c>
      <c r="AT3825" s="34" t="str">
        <f>VLOOKUP(Reten_soc[[#This Row],[Tipo retenciones]],Creados_silog[],2,0)</f>
        <v>Reten Impuesto Renta Activida Alterna I</v>
      </c>
      <c r="AU3825" s="11">
        <f>VLOOKUP(Reten_soc[[#This Row],[Tipo retenciones]],Creados_silog[],3,0)</f>
        <v>0</v>
      </c>
      <c r="AV3825" s="34" t="str">
        <f>VLOOKUP(Reten_soc[[#This Row],[Tipo retenciones]],Creados_silog[],4,0)</f>
        <v>NACIONAL</v>
      </c>
      <c r="AX3825" s="11"/>
    </row>
    <row r="3826" spans="44:50">
      <c r="AR3826" s="1">
        <v>8000</v>
      </c>
      <c r="AS3826" s="1">
        <v>17</v>
      </c>
      <c r="AT3826" s="34" t="str">
        <f>VLOOKUP(Reten_soc[[#This Row],[Tipo retenciones]],Creados_silog[],2,0)</f>
        <v>Reten Impuesto Renta Activida Alterna II</v>
      </c>
      <c r="AU3826" s="11">
        <f>VLOOKUP(Reten_soc[[#This Row],[Tipo retenciones]],Creados_silog[],3,0)</f>
        <v>0</v>
      </c>
      <c r="AV3826" s="34" t="str">
        <f>VLOOKUP(Reten_soc[[#This Row],[Tipo retenciones]],Creados_silog[],4,0)</f>
        <v>NACIONAL</v>
      </c>
      <c r="AX3826" s="11"/>
    </row>
    <row r="3827" spans="44:50">
      <c r="AR3827" s="1">
        <v>8000</v>
      </c>
      <c r="AS3827" s="1" t="s">
        <v>2556</v>
      </c>
      <c r="AT3827" s="34" t="str">
        <f>VLOOKUP(Reten_soc[[#This Row],[Tipo retenciones]],Creados_silog[],2,0)</f>
        <v>Estampilla Pro Unal y demás Un Estatales</v>
      </c>
      <c r="AU3827" s="11">
        <f>VLOOKUP(Reten_soc[[#This Row],[Tipo retenciones]],Creados_silog[],3,0)</f>
        <v>70</v>
      </c>
      <c r="AV3827" s="34" t="str">
        <f>VLOOKUP(Reten_soc[[#This Row],[Tipo retenciones]],Creados_silog[],4,0)</f>
        <v>SUCRE</v>
      </c>
      <c r="AX3827" s="11"/>
    </row>
    <row r="3828" spans="44:50">
      <c r="AR3828" s="1">
        <v>8000</v>
      </c>
      <c r="AS3828" s="1" t="s">
        <v>2637</v>
      </c>
      <c r="AT3828" s="34" t="str">
        <f>VLOOKUP(Reten_soc[[#This Row],[Tipo retenciones]],Creados_silog[],2,0)</f>
        <v>Ahorro Fomento a la Construccion AFC</v>
      </c>
      <c r="AU3828" s="11">
        <f>VLOOKUP(Reten_soc[[#This Row],[Tipo retenciones]],Creados_silog[],3,0)</f>
        <v>0</v>
      </c>
      <c r="AV3828" s="34" t="str">
        <f>VLOOKUP(Reten_soc[[#This Row],[Tipo retenciones]],Creados_silog[],4,0)</f>
        <v>NACIONAL</v>
      </c>
      <c r="AX3828" s="11"/>
    </row>
    <row r="3829" spans="44:50">
      <c r="AR3829" s="1">
        <v>8000</v>
      </c>
      <c r="AS3829" s="1" t="s">
        <v>2810</v>
      </c>
      <c r="AT3829" s="34" t="str">
        <f>VLOOKUP(Reten_soc[[#This Row],[Tipo retenciones]],Creados_silog[],2,0)</f>
        <v>Impuesto Equidad CREE</v>
      </c>
      <c r="AU3829" s="11">
        <f>VLOOKUP(Reten_soc[[#This Row],[Tipo retenciones]],Creados_silog[],3,0)</f>
        <v>0</v>
      </c>
      <c r="AV3829" s="34" t="str">
        <f>VLOOKUP(Reten_soc[[#This Row],[Tipo retenciones]],Creados_silog[],4,0)</f>
        <v>NACIONAL</v>
      </c>
      <c r="AX3829" s="11"/>
    </row>
    <row r="3830" spans="44:50">
      <c r="AR3830" s="1">
        <v>8000</v>
      </c>
      <c r="AS3830" s="1" t="s">
        <v>2826</v>
      </c>
      <c r="AT3830" s="34" t="str">
        <f>VLOOKUP(Reten_soc[[#This Row],[Tipo retenciones]],Creados_silog[],2,0)</f>
        <v>Contribución contrato de obra</v>
      </c>
      <c r="AU3830" s="11">
        <f>VLOOKUP(Reten_soc[[#This Row],[Tipo retenciones]],Creados_silog[],3,0)</f>
        <v>0</v>
      </c>
      <c r="AV3830" s="34" t="str">
        <f>VLOOKUP(Reten_soc[[#This Row],[Tipo retenciones]],Creados_silog[],4,0)</f>
        <v>NACIONAL</v>
      </c>
      <c r="AX3830" s="11"/>
    </row>
    <row r="3831" spans="44:50">
      <c r="AR3831" s="1">
        <v>8000</v>
      </c>
      <c r="AS3831" s="1" t="s">
        <v>2995</v>
      </c>
      <c r="AT3831" s="34" t="str">
        <f>VLOOKUP(Reten_soc[[#This Row],[Tipo retenciones]],Creados_silog[],2,0)</f>
        <v>Retención Impuesto Solidario Covid19</v>
      </c>
      <c r="AU3831" s="11">
        <f>VLOOKUP(Reten_soc[[#This Row],[Tipo retenciones]],Creados_silog[],3,0)</f>
        <v>0</v>
      </c>
      <c r="AV3831" s="34" t="str">
        <f>VLOOKUP(Reten_soc[[#This Row],[Tipo retenciones]],Creados_silog[],4,0)</f>
        <v>NACIONAL</v>
      </c>
      <c r="AX3831" s="11"/>
    </row>
    <row r="3832" spans="44:50">
      <c r="AR3832" s="1">
        <v>8000</v>
      </c>
      <c r="AS3832" s="1" t="s">
        <v>2998</v>
      </c>
      <c r="AT3832" s="34" t="str">
        <f>VLOOKUP(Reten_soc[[#This Row],[Tipo retenciones]],Creados_silog[],2,0)</f>
        <v>Reten Aport Solidario Voluntario Covid19</v>
      </c>
      <c r="AU3832" s="11">
        <f>VLOOKUP(Reten_soc[[#This Row],[Tipo retenciones]],Creados_silog[],3,0)</f>
        <v>0</v>
      </c>
      <c r="AV3832" s="34" t="str">
        <f>VLOOKUP(Reten_soc[[#This Row],[Tipo retenciones]],Creados_silog[],4,0)</f>
        <v>NACIONAL</v>
      </c>
      <c r="AX3832" s="11"/>
    </row>
    <row r="3833" spans="44:50">
      <c r="AR3833" s="1">
        <v>8000</v>
      </c>
      <c r="AS3833" s="1" t="s">
        <v>3091</v>
      </c>
      <c r="AT3833" s="34" t="str">
        <f>VLOOKUP(Reten_soc[[#This Row],[Tipo retenciones]],Creados_silog[],2,0)</f>
        <v>Ret ICA Servicios Chía (Cundinamarca)</v>
      </c>
      <c r="AU3833" s="11">
        <f>VLOOKUP(Reten_soc[[#This Row],[Tipo retenciones]],Creados_silog[],3,0)</f>
        <v>25</v>
      </c>
      <c r="AV3833" s="34" t="str">
        <f>VLOOKUP(Reten_soc[[#This Row],[Tipo retenciones]],Creados_silog[],4,0)</f>
        <v>CUNDINAMARCA</v>
      </c>
      <c r="AX3833" s="11"/>
    </row>
    <row r="3834" spans="44:50">
      <c r="AR3834" s="1">
        <v>8000</v>
      </c>
      <c r="AS3834" s="1" t="s">
        <v>3095</v>
      </c>
      <c r="AT3834" s="34" t="str">
        <f>VLOOKUP(Reten_soc[[#This Row],[Tipo retenciones]],Creados_silog[],2,0)</f>
        <v>Retencion ICA Servicios Bogota Alterno I</v>
      </c>
      <c r="AU3834" s="11">
        <f>VLOOKUP(Reten_soc[[#This Row],[Tipo retenciones]],Creados_silog[],3,0)</f>
        <v>11</v>
      </c>
      <c r="AV3834" s="34" t="str">
        <f>VLOOKUP(Reten_soc[[#This Row],[Tipo retenciones]],Creados_silog[],4,0)</f>
        <v>BOGOTÁ</v>
      </c>
      <c r="AX3834" s="11"/>
    </row>
    <row r="3835" spans="44:50">
      <c r="AR3835" s="1">
        <v>8000</v>
      </c>
      <c r="AS3835" s="1" t="s">
        <v>3631</v>
      </c>
      <c r="AT3835" s="34" t="str">
        <f>VLOOKUP(Reten_soc[[#This Row],[Tipo retenciones]],Creados_silog[],2,0)</f>
        <v>Ahorro Fomento a la Construccion AFC</v>
      </c>
      <c r="AU3835" s="11">
        <f>VLOOKUP(Reten_soc[[#This Row],[Tipo retenciones]],Creados_silog[],3,0)</f>
        <v>0</v>
      </c>
      <c r="AV3835" s="34" t="str">
        <f>VLOOKUP(Reten_soc[[#This Row],[Tipo retenciones]],Creados_silog[],4,0)</f>
        <v>NACIONAL</v>
      </c>
      <c r="AX3835" s="11"/>
    </row>
    <row r="3836" spans="44:50">
      <c r="AR3836" s="1">
        <v>8000</v>
      </c>
      <c r="AS3836" s="1" t="s">
        <v>3098</v>
      </c>
      <c r="AT3836" s="34" t="str">
        <f>VLOOKUP(Reten_soc[[#This Row],[Tipo retenciones]],Creados_silog[],2,0)</f>
        <v>Retención Impuesto EQUIDAD CREE</v>
      </c>
      <c r="AU3836" s="11">
        <f>VLOOKUP(Reten_soc[[#This Row],[Tipo retenciones]],Creados_silog[],3,0)</f>
        <v>0</v>
      </c>
      <c r="AV3836" s="34" t="str">
        <f>VLOOKUP(Reten_soc[[#This Row],[Tipo retenciones]],Creados_silog[],4,0)</f>
        <v>NACIONAL</v>
      </c>
      <c r="AX3836" s="11"/>
    </row>
    <row r="3837" spans="44:50">
      <c r="AR3837" s="1">
        <v>8000</v>
      </c>
      <c r="AS3837" s="1" t="s">
        <v>3101</v>
      </c>
      <c r="AT3837" s="34" t="str">
        <f>VLOOKUP(Reten_soc[[#This Row],[Tipo retenciones]],Creados_silog[],2,0)</f>
        <v>Impuestos Saludables</v>
      </c>
      <c r="AU3837" s="11">
        <f>VLOOKUP(Reten_soc[[#This Row],[Tipo retenciones]],Creados_silog[],3,0)</f>
        <v>0</v>
      </c>
      <c r="AV3837" s="34" t="str">
        <f>VLOOKUP(Reten_soc[[#This Row],[Tipo retenciones]],Creados_silog[],4,0)</f>
        <v>NACIONAL</v>
      </c>
      <c r="AX3837" s="11"/>
    </row>
    <row r="3838" spans="44:50">
      <c r="AR3838" s="1" t="s">
        <v>2945</v>
      </c>
      <c r="AS3838" s="39" t="s">
        <v>1754</v>
      </c>
      <c r="AT3838" s="34" t="str">
        <f>VLOOKUP(Reten_soc[[#This Row],[Tipo retenciones]],Creados_silog[],2,0)</f>
        <v>Retención ICA Bienes Bogotá</v>
      </c>
      <c r="AU3838" s="11">
        <f>VLOOKUP(Reten_soc[[#This Row],[Tipo retenciones]],Creados_silog[],3,0)</f>
        <v>11</v>
      </c>
      <c r="AV3838" s="34" t="str">
        <f>VLOOKUP(Reten_soc[[#This Row],[Tipo retenciones]],Creados_silog[],4,0)</f>
        <v>BOGOTÁ</v>
      </c>
      <c r="AX3838" s="11"/>
    </row>
    <row r="3839" spans="44:50">
      <c r="AR3839" s="1" t="s">
        <v>2945</v>
      </c>
      <c r="AS3839" s="39" t="s">
        <v>124</v>
      </c>
      <c r="AT3839" s="34" t="str">
        <f>VLOOKUP(Reten_soc[[#This Row],[Tipo retenciones]],Creados_silog[],2,0)</f>
        <v>Retención ICA Servicios Bogotá</v>
      </c>
      <c r="AU3839" s="11">
        <f>VLOOKUP(Reten_soc[[#This Row],[Tipo retenciones]],Creados_silog[],3,0)</f>
        <v>11</v>
      </c>
      <c r="AV3839" s="34" t="str">
        <f>VLOOKUP(Reten_soc[[#This Row],[Tipo retenciones]],Creados_silog[],4,0)</f>
        <v>BOGOTÁ</v>
      </c>
      <c r="AX3839" s="11"/>
    </row>
    <row r="3840" spans="44:50">
      <c r="AR3840" s="1" t="s">
        <v>2945</v>
      </c>
      <c r="AS3840" s="1">
        <v>12</v>
      </c>
      <c r="AT3840" s="34" t="str">
        <f>VLOOKUP(Reten_soc[[#This Row],[Tipo retenciones]],Creados_silog[],2,0)</f>
        <v>Reten Impuesto Renta Activida Alterna I</v>
      </c>
      <c r="AU3840" s="11">
        <f>VLOOKUP(Reten_soc[[#This Row],[Tipo retenciones]],Creados_silog[],3,0)</f>
        <v>0</v>
      </c>
      <c r="AV3840" s="34" t="str">
        <f>VLOOKUP(Reten_soc[[#This Row],[Tipo retenciones]],Creados_silog[],4,0)</f>
        <v>NACIONAL</v>
      </c>
      <c r="AX3840" s="11"/>
    </row>
    <row r="3841" spans="44:50">
      <c r="AR3841" s="1" t="s">
        <v>2945</v>
      </c>
      <c r="AS3841" s="1">
        <v>17</v>
      </c>
      <c r="AT3841" s="34" t="str">
        <f>VLOOKUP(Reten_soc[[#This Row],[Tipo retenciones]],Creados_silog[],2,0)</f>
        <v>Reten Impuesto Renta Activida Alterna II</v>
      </c>
      <c r="AU3841" s="11">
        <f>VLOOKUP(Reten_soc[[#This Row],[Tipo retenciones]],Creados_silog[],3,0)</f>
        <v>0</v>
      </c>
      <c r="AV3841" s="34" t="str">
        <f>VLOOKUP(Reten_soc[[#This Row],[Tipo retenciones]],Creados_silog[],4,0)</f>
        <v>NACIONAL</v>
      </c>
      <c r="AX3841" s="11"/>
    </row>
    <row r="3842" spans="44:50">
      <c r="AR3842" s="1" t="s">
        <v>2945</v>
      </c>
      <c r="AS3842" s="1" t="s">
        <v>2556</v>
      </c>
      <c r="AT3842" s="34" t="str">
        <f>VLOOKUP(Reten_soc[[#This Row],[Tipo retenciones]],Creados_silog[],2,0)</f>
        <v>Estampilla Pro Unal y demás Un Estatales</v>
      </c>
      <c r="AU3842" s="11">
        <f>VLOOKUP(Reten_soc[[#This Row],[Tipo retenciones]],Creados_silog[],3,0)</f>
        <v>70</v>
      </c>
      <c r="AV3842" s="34" t="str">
        <f>VLOOKUP(Reten_soc[[#This Row],[Tipo retenciones]],Creados_silog[],4,0)</f>
        <v>SUCRE</v>
      </c>
      <c r="AX3842" s="11"/>
    </row>
    <row r="3843" spans="44:50">
      <c r="AR3843" s="1" t="s">
        <v>2945</v>
      </c>
      <c r="AS3843" s="1" t="s">
        <v>2939</v>
      </c>
      <c r="AT3843" s="34" t="str">
        <f>VLOOKUP(Reten_soc[[#This Row],[Tipo retenciones]],Creados_silog[],2,0)</f>
        <v>Retención ICA Servicios Chitaga</v>
      </c>
      <c r="AU3843" s="11">
        <f>VLOOKUP(Reten_soc[[#This Row],[Tipo retenciones]],Creados_silog[],3,0)</f>
        <v>54</v>
      </c>
      <c r="AV3843" s="34" t="str">
        <f>VLOOKUP(Reten_soc[[#This Row],[Tipo retenciones]],Creados_silog[],4,0)</f>
        <v>NORTE DE SANTANDER</v>
      </c>
      <c r="AX3843" s="11"/>
    </row>
    <row r="3844" spans="44:50">
      <c r="AR3844" s="1" t="s">
        <v>2945</v>
      </c>
      <c r="AS3844" s="1" t="s">
        <v>3269</v>
      </c>
      <c r="AT3844" s="34" t="str">
        <f>VLOOKUP(Reten_soc[[#This Row],[Tipo retenciones]],Creados_silog[],2,0)</f>
        <v>Retención Impuesto de Renta Comisiones</v>
      </c>
      <c r="AU3844" s="11">
        <f>VLOOKUP(Reten_soc[[#This Row],[Tipo retenciones]],Creados_silog[],3,0)</f>
        <v>0</v>
      </c>
      <c r="AV3844" s="34" t="str">
        <f>VLOOKUP(Reten_soc[[#This Row],[Tipo retenciones]],Creados_silog[],4,0)</f>
        <v>NACIONAL</v>
      </c>
      <c r="AX3844" s="11"/>
    </row>
    <row r="3845" spans="44:50">
      <c r="AR3845" s="1" t="s">
        <v>2945</v>
      </c>
      <c r="AS3845" s="1" t="s">
        <v>3272</v>
      </c>
      <c r="AT3845" s="34" t="str">
        <f>VLOOKUP(Reten_soc[[#This Row],[Tipo retenciones]],Creados_silog[],2,0)</f>
        <v>Contribución contrato de obra</v>
      </c>
      <c r="AU3845" s="11">
        <f>VLOOKUP(Reten_soc[[#This Row],[Tipo retenciones]],Creados_silog[],3,0)</f>
        <v>0</v>
      </c>
      <c r="AV3845" s="34" t="str">
        <f>VLOOKUP(Reten_soc[[#This Row],[Tipo retenciones]],Creados_silog[],4,0)</f>
        <v>NACIONAL</v>
      </c>
      <c r="AX3845" s="11"/>
    </row>
    <row r="3846" spans="44:50">
      <c r="AR3846" s="1" t="s">
        <v>2945</v>
      </c>
      <c r="AS3846" s="1" t="s">
        <v>3275</v>
      </c>
      <c r="AT3846" s="34" t="str">
        <f>VLOOKUP(Reten_soc[[#This Row],[Tipo retenciones]],Creados_silog[],2,0)</f>
        <v>Retención Impuesto de Renta Compras</v>
      </c>
      <c r="AU3846" s="11">
        <f>VLOOKUP(Reten_soc[[#This Row],[Tipo retenciones]],Creados_silog[],3,0)</f>
        <v>0</v>
      </c>
      <c r="AV3846" s="34" t="str">
        <f>VLOOKUP(Reten_soc[[#This Row],[Tipo retenciones]],Creados_silog[],4,0)</f>
        <v>NACIONAL</v>
      </c>
      <c r="AX3846" s="11"/>
    </row>
    <row r="3847" spans="44:50">
      <c r="AR3847" s="1" t="s">
        <v>2945</v>
      </c>
      <c r="AS3847" s="1" t="s">
        <v>3631</v>
      </c>
      <c r="AT3847" s="34" t="str">
        <f>VLOOKUP(Reten_soc[[#This Row],[Tipo retenciones]],Creados_silog[],2,0)</f>
        <v>Ahorro Fomento a la Construccion AFC</v>
      </c>
      <c r="AU3847" s="11">
        <f>VLOOKUP(Reten_soc[[#This Row],[Tipo retenciones]],Creados_silog[],3,0)</f>
        <v>0</v>
      </c>
      <c r="AV3847" s="34" t="str">
        <f>VLOOKUP(Reten_soc[[#This Row],[Tipo retenciones]],Creados_silog[],4,0)</f>
        <v>NACIONAL</v>
      </c>
      <c r="AX3847" s="11"/>
    </row>
    <row r="3848" spans="44:50">
      <c r="AR3848" s="1" t="s">
        <v>2945</v>
      </c>
      <c r="AS3848" s="1" t="s">
        <v>3278</v>
      </c>
      <c r="AT3848" s="34" t="str">
        <f>VLOOKUP(Reten_soc[[#This Row],[Tipo retenciones]],Creados_silog[],2,0)</f>
        <v>Retención Impuesto de Renta Honorarios</v>
      </c>
      <c r="AU3848" s="11">
        <f>VLOOKUP(Reten_soc[[#This Row],[Tipo retenciones]],Creados_silog[],3,0)</f>
        <v>0</v>
      </c>
      <c r="AV3848" s="34" t="str">
        <f>VLOOKUP(Reten_soc[[#This Row],[Tipo retenciones]],Creados_silog[],4,0)</f>
        <v>NACIONAL</v>
      </c>
      <c r="AX3848" s="11"/>
    </row>
    <row r="3849" spans="44:50">
      <c r="AR3849" s="1" t="s">
        <v>2945</v>
      </c>
      <c r="AS3849" s="1" t="s">
        <v>3098</v>
      </c>
      <c r="AT3849" s="34" t="str">
        <f>VLOOKUP(Reten_soc[[#This Row],[Tipo retenciones]],Creados_silog[],2,0)</f>
        <v>Retención Impuesto EQUIDAD CREE</v>
      </c>
      <c r="AU3849" s="11">
        <f>VLOOKUP(Reten_soc[[#This Row],[Tipo retenciones]],Creados_silog[],3,0)</f>
        <v>0</v>
      </c>
      <c r="AV3849" s="34" t="str">
        <f>VLOOKUP(Reten_soc[[#This Row],[Tipo retenciones]],Creados_silog[],4,0)</f>
        <v>NACIONAL</v>
      </c>
      <c r="AX3849" s="11"/>
    </row>
    <row r="3850" spans="44:50">
      <c r="AR3850" s="1" t="s">
        <v>2945</v>
      </c>
      <c r="AS3850" s="1" t="s">
        <v>3637</v>
      </c>
      <c r="AT3850" s="34" t="str">
        <f>VLOOKUP(Reten_soc[[#This Row],[Tipo retenciones]],Creados_silog[],2,0)</f>
        <v>Retención Iva</v>
      </c>
      <c r="AU3850" s="11">
        <f>VLOOKUP(Reten_soc[[#This Row],[Tipo retenciones]],Creados_silog[],3,0)</f>
        <v>0</v>
      </c>
      <c r="AV3850" s="34" t="str">
        <f>VLOOKUP(Reten_soc[[#This Row],[Tipo retenciones]],Creados_silog[],4,0)</f>
        <v>NACIONAL</v>
      </c>
      <c r="AX3850" s="11"/>
    </row>
    <row r="3851" spans="44:50">
      <c r="AR3851" s="1" t="s">
        <v>2945</v>
      </c>
      <c r="AS3851" s="1" t="s">
        <v>3640</v>
      </c>
      <c r="AT3851" s="34" t="str">
        <f>VLOOKUP(Reten_soc[[#This Row],[Tipo retenciones]],Creados_silog[],2,0)</f>
        <v>Retención Impuesto de Renta Obras Públic</v>
      </c>
      <c r="AU3851" s="11">
        <f>VLOOKUP(Reten_soc[[#This Row],[Tipo retenciones]],Creados_silog[],3,0)</f>
        <v>0</v>
      </c>
      <c r="AV3851" s="34" t="str">
        <f>VLOOKUP(Reten_soc[[#This Row],[Tipo retenciones]],Creados_silog[],4,0)</f>
        <v>NACIONAL</v>
      </c>
      <c r="AX3851" s="11"/>
    </row>
    <row r="3852" spans="44:50">
      <c r="AR3852" s="1" t="s">
        <v>2945</v>
      </c>
      <c r="AS3852" s="1" t="s">
        <v>3285</v>
      </c>
      <c r="AT3852" s="34" t="str">
        <f>VLOOKUP(Reten_soc[[#This Row],[Tipo retenciones]],Creados_silog[],2,0)</f>
        <v>Retención Impuesto de Renta Asalariados</v>
      </c>
      <c r="AU3852" s="11">
        <f>VLOOKUP(Reten_soc[[#This Row],[Tipo retenciones]],Creados_silog[],3,0)</f>
        <v>0</v>
      </c>
      <c r="AV3852" s="34" t="str">
        <f>VLOOKUP(Reten_soc[[#This Row],[Tipo retenciones]],Creados_silog[],4,0)</f>
        <v>NACIONAL</v>
      </c>
      <c r="AX3852" s="11"/>
    </row>
    <row r="3853" spans="44:50">
      <c r="AR3853" s="1" t="s">
        <v>2945</v>
      </c>
      <c r="AS3853" s="1" t="s">
        <v>3288</v>
      </c>
      <c r="AT3853" s="34" t="str">
        <f>VLOOKUP(Reten_soc[[#This Row],[Tipo retenciones]],Creados_silog[],2,0)</f>
        <v>Retención Impuesto de Renta Servicios Gr</v>
      </c>
      <c r="AU3853" s="11">
        <f>VLOOKUP(Reten_soc[[#This Row],[Tipo retenciones]],Creados_silog[],3,0)</f>
        <v>0</v>
      </c>
      <c r="AV3853" s="34" t="str">
        <f>VLOOKUP(Reten_soc[[#This Row],[Tipo retenciones]],Creados_silog[],4,0)</f>
        <v>NACIONAL</v>
      </c>
      <c r="AX3853" s="11"/>
    </row>
    <row r="3854" spans="44:50">
      <c r="AR3854" s="1" t="s">
        <v>2945</v>
      </c>
      <c r="AS3854" s="1" t="s">
        <v>3646</v>
      </c>
      <c r="AT3854" s="34" t="str">
        <f>VLOOKUP(Reten_soc[[#This Row],[Tipo retenciones]],Creados_silog[],2,0)</f>
        <v>Retención Impuesto de Renta Servicios II</v>
      </c>
      <c r="AU3854" s="11">
        <f>VLOOKUP(Reten_soc[[#This Row],[Tipo retenciones]],Creados_silog[],3,0)</f>
        <v>0</v>
      </c>
      <c r="AV3854" s="34" t="str">
        <f>VLOOKUP(Reten_soc[[#This Row],[Tipo retenciones]],Creados_silog[],4,0)</f>
        <v>NACIONAL</v>
      </c>
      <c r="AX3854" s="11"/>
    </row>
    <row r="3855" spans="44:50">
      <c r="AR3855" s="1" t="s">
        <v>2947</v>
      </c>
      <c r="AS3855" s="39" t="s">
        <v>1754</v>
      </c>
      <c r="AT3855" s="34" t="str">
        <f>VLOOKUP(Reten_soc[[#This Row],[Tipo retenciones]],Creados_silog[],2,0)</f>
        <v>Retención ICA Bienes Bogotá</v>
      </c>
      <c r="AU3855" s="11">
        <f>VLOOKUP(Reten_soc[[#This Row],[Tipo retenciones]],Creados_silog[],3,0)</f>
        <v>11</v>
      </c>
      <c r="AV3855" s="34" t="str">
        <f>VLOOKUP(Reten_soc[[#This Row],[Tipo retenciones]],Creados_silog[],4,0)</f>
        <v>BOGOTÁ</v>
      </c>
      <c r="AX3855" s="11"/>
    </row>
    <row r="3856" spans="44:50">
      <c r="AR3856" s="1" t="s">
        <v>2947</v>
      </c>
      <c r="AS3856" s="39" t="s">
        <v>124</v>
      </c>
      <c r="AT3856" s="34" t="str">
        <f>VLOOKUP(Reten_soc[[#This Row],[Tipo retenciones]],Creados_silog[],2,0)</f>
        <v>Retención ICA Servicios Bogotá</v>
      </c>
      <c r="AU3856" s="11">
        <f>VLOOKUP(Reten_soc[[#This Row],[Tipo retenciones]],Creados_silog[],3,0)</f>
        <v>11</v>
      </c>
      <c r="AV3856" s="34" t="str">
        <f>VLOOKUP(Reten_soc[[#This Row],[Tipo retenciones]],Creados_silog[],4,0)</f>
        <v>BOGOTÁ</v>
      </c>
      <c r="AX3856" s="11"/>
    </row>
    <row r="3857" spans="44:50">
      <c r="AR3857" s="1" t="s">
        <v>2947</v>
      </c>
      <c r="AS3857" s="1" t="s">
        <v>2556</v>
      </c>
      <c r="AT3857" s="34" t="str">
        <f>VLOOKUP(Reten_soc[[#This Row],[Tipo retenciones]],Creados_silog[],2,0)</f>
        <v>Estampilla Pro Unal y demás Un Estatales</v>
      </c>
      <c r="AU3857" s="11">
        <f>VLOOKUP(Reten_soc[[#This Row],[Tipo retenciones]],Creados_silog[],3,0)</f>
        <v>70</v>
      </c>
      <c r="AV3857" s="34" t="str">
        <f>VLOOKUP(Reten_soc[[#This Row],[Tipo retenciones]],Creados_silog[],4,0)</f>
        <v>SUCRE</v>
      </c>
      <c r="AX3857" s="11"/>
    </row>
    <row r="3858" spans="44:50">
      <c r="AR3858" s="1" t="s">
        <v>2947</v>
      </c>
      <c r="AS3858" s="1">
        <v>40</v>
      </c>
      <c r="AT3858" s="34" t="str">
        <f>VLOOKUP(Reten_soc[[#This Row],[Tipo retenciones]],Creados_silog[],2,0)</f>
        <v>Retención ICA Servicios Leticia</v>
      </c>
      <c r="AU3858" s="11">
        <f>VLOOKUP(Reten_soc[[#This Row],[Tipo retenciones]],Creados_silog[],3,0)</f>
        <v>91</v>
      </c>
      <c r="AV3858" s="34" t="str">
        <f>VLOOKUP(Reten_soc[[#This Row],[Tipo retenciones]],Creados_silog[],4,0)</f>
        <v>AMAZONAS</v>
      </c>
      <c r="AX3858" s="11"/>
    </row>
    <row r="3859" spans="44:50">
      <c r="AR3859" s="1" t="s">
        <v>2947</v>
      </c>
      <c r="AS3859" s="1">
        <v>49</v>
      </c>
      <c r="AT3859" s="34" t="str">
        <f>VLOOKUP(Reten_soc[[#This Row],[Tipo retenciones]],Creados_silog[],2,0)</f>
        <v>Retención ICA Servicios Pto. Carreño</v>
      </c>
      <c r="AU3859" s="11">
        <f>VLOOKUP(Reten_soc[[#This Row],[Tipo retenciones]],Creados_silog[],3,0)</f>
        <v>99</v>
      </c>
      <c r="AV3859" s="34" t="str">
        <f>VLOOKUP(Reten_soc[[#This Row],[Tipo retenciones]],Creados_silog[],4,0)</f>
        <v>VICHADA</v>
      </c>
      <c r="AX3859" s="11"/>
    </row>
    <row r="3860" spans="44:50">
      <c r="AR3860" s="1" t="s">
        <v>2947</v>
      </c>
      <c r="AS3860" s="1" t="s">
        <v>2919</v>
      </c>
      <c r="AT3860" s="34" t="str">
        <f>VLOOKUP(Reten_soc[[#This Row],[Tipo retenciones]],Creados_silog[],2,0)</f>
        <v>Retención ICA Bienes Leguizamo</v>
      </c>
      <c r="AU3860" s="11">
        <f>VLOOKUP(Reten_soc[[#This Row],[Tipo retenciones]],Creados_silog[],3,0)</f>
        <v>86</v>
      </c>
      <c r="AV3860" s="34" t="str">
        <f>VLOOKUP(Reten_soc[[#This Row],[Tipo retenciones]],Creados_silog[],4,0)</f>
        <v>PUTUMAYO</v>
      </c>
      <c r="AX3860" s="11"/>
    </row>
    <row r="3861" spans="44:50">
      <c r="AR3861" s="1" t="s">
        <v>2947</v>
      </c>
      <c r="AS3861" s="1" t="s">
        <v>2922</v>
      </c>
      <c r="AT3861" s="34" t="str">
        <f>VLOOKUP(Reten_soc[[#This Row],[Tipo retenciones]],Creados_silog[],2,0)</f>
        <v>Retención ICA Servicios Leguizamo</v>
      </c>
      <c r="AU3861" s="11">
        <f>VLOOKUP(Reten_soc[[#This Row],[Tipo retenciones]],Creados_silog[],3,0)</f>
        <v>86</v>
      </c>
      <c r="AV3861" s="34" t="str">
        <f>VLOOKUP(Reten_soc[[#This Row],[Tipo retenciones]],Creados_silog[],4,0)</f>
        <v>PUTUMAYO</v>
      </c>
      <c r="AX3861" s="11"/>
    </row>
    <row r="3862" spans="44:50">
      <c r="AR3862" s="1" t="s">
        <v>2947</v>
      </c>
      <c r="AS3862" s="1" t="s">
        <v>3269</v>
      </c>
      <c r="AT3862" s="34" t="str">
        <f>VLOOKUP(Reten_soc[[#This Row],[Tipo retenciones]],Creados_silog[],2,0)</f>
        <v>Retención Impuesto de Renta Comisiones</v>
      </c>
      <c r="AU3862" s="11">
        <f>VLOOKUP(Reten_soc[[#This Row],[Tipo retenciones]],Creados_silog[],3,0)</f>
        <v>0</v>
      </c>
      <c r="AV3862" s="34" t="str">
        <f>VLOOKUP(Reten_soc[[#This Row],[Tipo retenciones]],Creados_silog[],4,0)</f>
        <v>NACIONAL</v>
      </c>
      <c r="AX3862" s="11"/>
    </row>
    <row r="3863" spans="44:50">
      <c r="AR3863" s="1" t="s">
        <v>2947</v>
      </c>
      <c r="AS3863" s="1" t="s">
        <v>3272</v>
      </c>
      <c r="AT3863" s="34" t="str">
        <f>VLOOKUP(Reten_soc[[#This Row],[Tipo retenciones]],Creados_silog[],2,0)</f>
        <v>Contribución contrato de obra</v>
      </c>
      <c r="AU3863" s="11">
        <f>VLOOKUP(Reten_soc[[#This Row],[Tipo retenciones]],Creados_silog[],3,0)</f>
        <v>0</v>
      </c>
      <c r="AV3863" s="34" t="str">
        <f>VLOOKUP(Reten_soc[[#This Row],[Tipo retenciones]],Creados_silog[],4,0)</f>
        <v>NACIONAL</v>
      </c>
      <c r="AX3863" s="11"/>
    </row>
    <row r="3864" spans="44:50">
      <c r="AR3864" s="1" t="s">
        <v>2947</v>
      </c>
      <c r="AS3864" s="1" t="s">
        <v>3275</v>
      </c>
      <c r="AT3864" s="34" t="str">
        <f>VLOOKUP(Reten_soc[[#This Row],[Tipo retenciones]],Creados_silog[],2,0)</f>
        <v>Retención Impuesto de Renta Compras</v>
      </c>
      <c r="AU3864" s="11">
        <f>VLOOKUP(Reten_soc[[#This Row],[Tipo retenciones]],Creados_silog[],3,0)</f>
        <v>0</v>
      </c>
      <c r="AV3864" s="34" t="str">
        <f>VLOOKUP(Reten_soc[[#This Row],[Tipo retenciones]],Creados_silog[],4,0)</f>
        <v>NACIONAL</v>
      </c>
      <c r="AX3864" s="11"/>
    </row>
    <row r="3865" spans="44:50">
      <c r="AR3865" s="1" t="s">
        <v>2947</v>
      </c>
      <c r="AS3865" s="1" t="s">
        <v>3631</v>
      </c>
      <c r="AT3865" s="34" t="str">
        <f>VLOOKUP(Reten_soc[[#This Row],[Tipo retenciones]],Creados_silog[],2,0)</f>
        <v>Ahorro Fomento a la Construccion AFC</v>
      </c>
      <c r="AU3865" s="11">
        <f>VLOOKUP(Reten_soc[[#This Row],[Tipo retenciones]],Creados_silog[],3,0)</f>
        <v>0</v>
      </c>
      <c r="AV3865" s="34" t="str">
        <f>VLOOKUP(Reten_soc[[#This Row],[Tipo retenciones]],Creados_silog[],4,0)</f>
        <v>NACIONAL</v>
      </c>
      <c r="AX3865" s="11"/>
    </row>
    <row r="3866" spans="44:50">
      <c r="AR3866" s="1" t="s">
        <v>2947</v>
      </c>
      <c r="AS3866" s="1" t="s">
        <v>3278</v>
      </c>
      <c r="AT3866" s="34" t="str">
        <f>VLOOKUP(Reten_soc[[#This Row],[Tipo retenciones]],Creados_silog[],2,0)</f>
        <v>Retención Impuesto de Renta Honorarios</v>
      </c>
      <c r="AU3866" s="11">
        <f>VLOOKUP(Reten_soc[[#This Row],[Tipo retenciones]],Creados_silog[],3,0)</f>
        <v>0</v>
      </c>
      <c r="AV3866" s="34" t="str">
        <f>VLOOKUP(Reten_soc[[#This Row],[Tipo retenciones]],Creados_silog[],4,0)</f>
        <v>NACIONAL</v>
      </c>
      <c r="AX3866" s="11"/>
    </row>
    <row r="3867" spans="44:50">
      <c r="AR3867" s="1" t="s">
        <v>2947</v>
      </c>
      <c r="AS3867" s="1" t="s">
        <v>3637</v>
      </c>
      <c r="AT3867" s="34" t="str">
        <f>VLOOKUP(Reten_soc[[#This Row],[Tipo retenciones]],Creados_silog[],2,0)</f>
        <v>Retención Iva</v>
      </c>
      <c r="AU3867" s="11">
        <f>VLOOKUP(Reten_soc[[#This Row],[Tipo retenciones]],Creados_silog[],3,0)</f>
        <v>0</v>
      </c>
      <c r="AV3867" s="34" t="str">
        <f>VLOOKUP(Reten_soc[[#This Row],[Tipo retenciones]],Creados_silog[],4,0)</f>
        <v>NACIONAL</v>
      </c>
      <c r="AX3867" s="11"/>
    </row>
    <row r="3868" spans="44:50">
      <c r="AR3868" s="1" t="s">
        <v>2947</v>
      </c>
      <c r="AS3868" s="1" t="s">
        <v>3640</v>
      </c>
      <c r="AT3868" s="34" t="str">
        <f>VLOOKUP(Reten_soc[[#This Row],[Tipo retenciones]],Creados_silog[],2,0)</f>
        <v>Retención Impuesto de Renta Obras Públic</v>
      </c>
      <c r="AU3868" s="11">
        <f>VLOOKUP(Reten_soc[[#This Row],[Tipo retenciones]],Creados_silog[],3,0)</f>
        <v>0</v>
      </c>
      <c r="AV3868" s="34" t="str">
        <f>VLOOKUP(Reten_soc[[#This Row],[Tipo retenciones]],Creados_silog[],4,0)</f>
        <v>NACIONAL</v>
      </c>
      <c r="AX3868" s="11"/>
    </row>
    <row r="3869" spans="44:50">
      <c r="AR3869" s="1" t="s">
        <v>2947</v>
      </c>
      <c r="AS3869" s="1" t="s">
        <v>3285</v>
      </c>
      <c r="AT3869" s="34" t="str">
        <f>VLOOKUP(Reten_soc[[#This Row],[Tipo retenciones]],Creados_silog[],2,0)</f>
        <v>Retención Impuesto de Renta Asalariados</v>
      </c>
      <c r="AU3869" s="11">
        <f>VLOOKUP(Reten_soc[[#This Row],[Tipo retenciones]],Creados_silog[],3,0)</f>
        <v>0</v>
      </c>
      <c r="AV3869" s="34" t="str">
        <f>VLOOKUP(Reten_soc[[#This Row],[Tipo retenciones]],Creados_silog[],4,0)</f>
        <v>NACIONAL</v>
      </c>
      <c r="AX3869" s="11"/>
    </row>
    <row r="3870" spans="44:50">
      <c r="AR3870" s="1" t="s">
        <v>2947</v>
      </c>
      <c r="AS3870" s="1" t="s">
        <v>3288</v>
      </c>
      <c r="AT3870" s="34" t="str">
        <f>VLOOKUP(Reten_soc[[#This Row],[Tipo retenciones]],Creados_silog[],2,0)</f>
        <v>Retención Impuesto de Renta Servicios Gr</v>
      </c>
      <c r="AU3870" s="11">
        <f>VLOOKUP(Reten_soc[[#This Row],[Tipo retenciones]],Creados_silog[],3,0)</f>
        <v>0</v>
      </c>
      <c r="AV3870" s="34" t="str">
        <f>VLOOKUP(Reten_soc[[#This Row],[Tipo retenciones]],Creados_silog[],4,0)</f>
        <v>NACIONAL</v>
      </c>
      <c r="AX3870" s="11"/>
    </row>
    <row r="3871" spans="44:50">
      <c r="AR3871" s="1" t="s">
        <v>2947</v>
      </c>
      <c r="AS3871" s="1" t="s">
        <v>3646</v>
      </c>
      <c r="AT3871" s="34" t="str">
        <f>VLOOKUP(Reten_soc[[#This Row],[Tipo retenciones]],Creados_silog[],2,0)</f>
        <v>Retención Impuesto de Renta Servicios II</v>
      </c>
      <c r="AU3871" s="11">
        <f>VLOOKUP(Reten_soc[[#This Row],[Tipo retenciones]],Creados_silog[],3,0)</f>
        <v>0</v>
      </c>
      <c r="AV3871" s="34" t="str">
        <f>VLOOKUP(Reten_soc[[#This Row],[Tipo retenciones]],Creados_silog[],4,0)</f>
        <v>NACIONAL</v>
      </c>
      <c r="AX3871" s="11"/>
    </row>
    <row r="3872" spans="44:50">
      <c r="AR3872" s="1" t="s">
        <v>2950</v>
      </c>
      <c r="AS3872" s="1" t="s">
        <v>2556</v>
      </c>
      <c r="AT3872" s="34" t="str">
        <f>VLOOKUP(Reten_soc[[#This Row],[Tipo retenciones]],Creados_silog[],2,0)</f>
        <v>Estampilla Pro Unal y demás Un Estatales</v>
      </c>
      <c r="AU3872" s="11">
        <f>VLOOKUP(Reten_soc[[#This Row],[Tipo retenciones]],Creados_silog[],3,0)</f>
        <v>70</v>
      </c>
      <c r="AV3872" s="34" t="str">
        <f>VLOOKUP(Reten_soc[[#This Row],[Tipo retenciones]],Creados_silog[],4,0)</f>
        <v>SUCRE</v>
      </c>
      <c r="AX3872" s="11"/>
    </row>
    <row r="3873" spans="44:50">
      <c r="AR3873" s="1" t="s">
        <v>2950</v>
      </c>
      <c r="AS3873" s="1" t="s">
        <v>2782</v>
      </c>
      <c r="AT3873" s="34" t="str">
        <f>VLOOKUP(Reten_soc[[#This Row],[Tipo retenciones]],Creados_silog[],2,0)</f>
        <v>Estampilla Pro Universidad de Cartagena</v>
      </c>
      <c r="AU3873" s="11">
        <f>VLOOKUP(Reten_soc[[#This Row],[Tipo retenciones]],Creados_silog[],3,0)</f>
        <v>13</v>
      </c>
      <c r="AV3873" s="34" t="str">
        <f>VLOOKUP(Reten_soc[[#This Row],[Tipo retenciones]],Creados_silog[],4,0)</f>
        <v>BOLÍVAR</v>
      </c>
      <c r="AX3873" s="11"/>
    </row>
    <row r="3874" spans="44:50">
      <c r="AR3874" s="1" t="s">
        <v>2950</v>
      </c>
      <c r="AS3874" s="1">
        <v>31</v>
      </c>
      <c r="AT3874" s="34" t="str">
        <f>VLOOKUP(Reten_soc[[#This Row],[Tipo retenciones]],Creados_silog[],2,0)</f>
        <v>Retención ICA Bienes Cartagena</v>
      </c>
      <c r="AU3874" s="11">
        <f>VLOOKUP(Reten_soc[[#This Row],[Tipo retenciones]],Creados_silog[],3,0)</f>
        <v>13</v>
      </c>
      <c r="AV3874" s="34" t="str">
        <f>VLOOKUP(Reten_soc[[#This Row],[Tipo retenciones]],Creados_silog[],4,0)</f>
        <v>BOLÍVAR</v>
      </c>
      <c r="AX3874" s="11"/>
    </row>
    <row r="3875" spans="44:50">
      <c r="AR3875" s="1" t="s">
        <v>2950</v>
      </c>
      <c r="AS3875" s="1">
        <v>32</v>
      </c>
      <c r="AT3875" s="34" t="str">
        <f>VLOOKUP(Reten_soc[[#This Row],[Tipo retenciones]],Creados_silog[],2,0)</f>
        <v>Retención ICA Servicios Cartagena</v>
      </c>
      <c r="AU3875" s="11">
        <f>VLOOKUP(Reten_soc[[#This Row],[Tipo retenciones]],Creados_silog[],3,0)</f>
        <v>13</v>
      </c>
      <c r="AV3875" s="34" t="str">
        <f>VLOOKUP(Reten_soc[[#This Row],[Tipo retenciones]],Creados_silog[],4,0)</f>
        <v>BOLÍVAR</v>
      </c>
      <c r="AX3875" s="11"/>
    </row>
    <row r="3876" spans="44:50">
      <c r="AR3876" s="1" t="s">
        <v>2950</v>
      </c>
      <c r="AS3876" s="1" t="s">
        <v>3269</v>
      </c>
      <c r="AT3876" s="34" t="str">
        <f>VLOOKUP(Reten_soc[[#This Row],[Tipo retenciones]],Creados_silog[],2,0)</f>
        <v>Retención Impuesto de Renta Comisiones</v>
      </c>
      <c r="AU3876" s="11">
        <f>VLOOKUP(Reten_soc[[#This Row],[Tipo retenciones]],Creados_silog[],3,0)</f>
        <v>0</v>
      </c>
      <c r="AV3876" s="34" t="str">
        <f>VLOOKUP(Reten_soc[[#This Row],[Tipo retenciones]],Creados_silog[],4,0)</f>
        <v>NACIONAL</v>
      </c>
      <c r="AX3876" s="11"/>
    </row>
    <row r="3877" spans="44:50">
      <c r="AR3877" s="1" t="s">
        <v>2950</v>
      </c>
      <c r="AS3877" s="1" t="s">
        <v>3272</v>
      </c>
      <c r="AT3877" s="34" t="str">
        <f>VLOOKUP(Reten_soc[[#This Row],[Tipo retenciones]],Creados_silog[],2,0)</f>
        <v>Contribución contrato de obra</v>
      </c>
      <c r="AU3877" s="11">
        <f>VLOOKUP(Reten_soc[[#This Row],[Tipo retenciones]],Creados_silog[],3,0)</f>
        <v>0</v>
      </c>
      <c r="AV3877" s="34" t="str">
        <f>VLOOKUP(Reten_soc[[#This Row],[Tipo retenciones]],Creados_silog[],4,0)</f>
        <v>NACIONAL</v>
      </c>
      <c r="AX3877" s="11"/>
    </row>
    <row r="3878" spans="44:50">
      <c r="AR3878" s="1" t="s">
        <v>2950</v>
      </c>
      <c r="AS3878" s="1" t="s">
        <v>3275</v>
      </c>
      <c r="AT3878" s="34" t="str">
        <f>VLOOKUP(Reten_soc[[#This Row],[Tipo retenciones]],Creados_silog[],2,0)</f>
        <v>Retención Impuesto de Renta Compras</v>
      </c>
      <c r="AU3878" s="11">
        <f>VLOOKUP(Reten_soc[[#This Row],[Tipo retenciones]],Creados_silog[],3,0)</f>
        <v>0</v>
      </c>
      <c r="AV3878" s="34" t="str">
        <f>VLOOKUP(Reten_soc[[#This Row],[Tipo retenciones]],Creados_silog[],4,0)</f>
        <v>NACIONAL</v>
      </c>
      <c r="AX3878" s="11"/>
    </row>
    <row r="3879" spans="44:50">
      <c r="AR3879" s="1" t="s">
        <v>2950</v>
      </c>
      <c r="AS3879" s="1" t="s">
        <v>3631</v>
      </c>
      <c r="AT3879" s="34" t="str">
        <f>VLOOKUP(Reten_soc[[#This Row],[Tipo retenciones]],Creados_silog[],2,0)</f>
        <v>Ahorro Fomento a la Construccion AFC</v>
      </c>
      <c r="AU3879" s="11">
        <f>VLOOKUP(Reten_soc[[#This Row],[Tipo retenciones]],Creados_silog[],3,0)</f>
        <v>0</v>
      </c>
      <c r="AV3879" s="34" t="str">
        <f>VLOOKUP(Reten_soc[[#This Row],[Tipo retenciones]],Creados_silog[],4,0)</f>
        <v>NACIONAL</v>
      </c>
      <c r="AX3879" s="11"/>
    </row>
    <row r="3880" spans="44:50">
      <c r="AR3880" s="1" t="s">
        <v>2950</v>
      </c>
      <c r="AS3880" s="1" t="s">
        <v>3278</v>
      </c>
      <c r="AT3880" s="34" t="str">
        <f>VLOOKUP(Reten_soc[[#This Row],[Tipo retenciones]],Creados_silog[],2,0)</f>
        <v>Retención Impuesto de Renta Honorarios</v>
      </c>
      <c r="AU3880" s="11">
        <f>VLOOKUP(Reten_soc[[#This Row],[Tipo retenciones]],Creados_silog[],3,0)</f>
        <v>0</v>
      </c>
      <c r="AV3880" s="34" t="str">
        <f>VLOOKUP(Reten_soc[[#This Row],[Tipo retenciones]],Creados_silog[],4,0)</f>
        <v>NACIONAL</v>
      </c>
      <c r="AX3880" s="11"/>
    </row>
    <row r="3881" spans="44:50">
      <c r="AR3881" s="1" t="s">
        <v>2950</v>
      </c>
      <c r="AS3881" s="1" t="s">
        <v>3637</v>
      </c>
      <c r="AT3881" s="34" t="str">
        <f>VLOOKUP(Reten_soc[[#This Row],[Tipo retenciones]],Creados_silog[],2,0)</f>
        <v>Retención Iva</v>
      </c>
      <c r="AU3881" s="11">
        <f>VLOOKUP(Reten_soc[[#This Row],[Tipo retenciones]],Creados_silog[],3,0)</f>
        <v>0</v>
      </c>
      <c r="AV3881" s="34" t="str">
        <f>VLOOKUP(Reten_soc[[#This Row],[Tipo retenciones]],Creados_silog[],4,0)</f>
        <v>NACIONAL</v>
      </c>
      <c r="AX3881" s="11"/>
    </row>
    <row r="3882" spans="44:50">
      <c r="AR3882" s="1" t="s">
        <v>2950</v>
      </c>
      <c r="AS3882" s="1" t="s">
        <v>3640</v>
      </c>
      <c r="AT3882" s="34" t="str">
        <f>VLOOKUP(Reten_soc[[#This Row],[Tipo retenciones]],Creados_silog[],2,0)</f>
        <v>Retención Impuesto de Renta Obras Públic</v>
      </c>
      <c r="AU3882" s="11">
        <f>VLOOKUP(Reten_soc[[#This Row],[Tipo retenciones]],Creados_silog[],3,0)</f>
        <v>0</v>
      </c>
      <c r="AV3882" s="34" t="str">
        <f>VLOOKUP(Reten_soc[[#This Row],[Tipo retenciones]],Creados_silog[],4,0)</f>
        <v>NACIONAL</v>
      </c>
      <c r="AX3882" s="11"/>
    </row>
    <row r="3883" spans="44:50">
      <c r="AR3883" s="1" t="s">
        <v>2950</v>
      </c>
      <c r="AS3883" s="1" t="s">
        <v>3285</v>
      </c>
      <c r="AT3883" s="34" t="str">
        <f>VLOOKUP(Reten_soc[[#This Row],[Tipo retenciones]],Creados_silog[],2,0)</f>
        <v>Retención Impuesto de Renta Asalariados</v>
      </c>
      <c r="AU3883" s="11">
        <f>VLOOKUP(Reten_soc[[#This Row],[Tipo retenciones]],Creados_silog[],3,0)</f>
        <v>0</v>
      </c>
      <c r="AV3883" s="34" t="str">
        <f>VLOOKUP(Reten_soc[[#This Row],[Tipo retenciones]],Creados_silog[],4,0)</f>
        <v>NACIONAL</v>
      </c>
      <c r="AX3883" s="11"/>
    </row>
    <row r="3884" spans="44:50">
      <c r="AR3884" s="1" t="s">
        <v>2950</v>
      </c>
      <c r="AS3884" s="1" t="s">
        <v>3288</v>
      </c>
      <c r="AT3884" s="34" t="str">
        <f>VLOOKUP(Reten_soc[[#This Row],[Tipo retenciones]],Creados_silog[],2,0)</f>
        <v>Retención Impuesto de Renta Servicios Gr</v>
      </c>
      <c r="AU3884" s="11">
        <f>VLOOKUP(Reten_soc[[#This Row],[Tipo retenciones]],Creados_silog[],3,0)</f>
        <v>0</v>
      </c>
      <c r="AV3884" s="34" t="str">
        <f>VLOOKUP(Reten_soc[[#This Row],[Tipo retenciones]],Creados_silog[],4,0)</f>
        <v>NACIONAL</v>
      </c>
      <c r="AX3884" s="11"/>
    </row>
    <row r="3885" spans="44:50">
      <c r="AR3885" s="1" t="s">
        <v>2950</v>
      </c>
      <c r="AS3885" s="1" t="s">
        <v>3646</v>
      </c>
      <c r="AT3885" s="34" t="str">
        <f>VLOOKUP(Reten_soc[[#This Row],[Tipo retenciones]],Creados_silog[],2,0)</f>
        <v>Retención Impuesto de Renta Servicios II</v>
      </c>
      <c r="AU3885" s="11">
        <f>VLOOKUP(Reten_soc[[#This Row],[Tipo retenciones]],Creados_silog[],3,0)</f>
        <v>0</v>
      </c>
      <c r="AV3885" s="34" t="str">
        <f>VLOOKUP(Reten_soc[[#This Row],[Tipo retenciones]],Creados_silog[],4,0)</f>
        <v>NACIONAL</v>
      </c>
      <c r="AX3885" s="11"/>
    </row>
    <row r="3886" spans="44:50">
      <c r="AR3886" s="1" t="s">
        <v>2953</v>
      </c>
      <c r="AS3886" s="1" t="s">
        <v>2556</v>
      </c>
      <c r="AT3886" s="34" t="str">
        <f>VLOOKUP(Reten_soc[[#This Row],[Tipo retenciones]],Creados_silog[],2,0)</f>
        <v>Estampilla Pro Unal y demás Un Estatales</v>
      </c>
      <c r="AU3886" s="11">
        <f>VLOOKUP(Reten_soc[[#This Row],[Tipo retenciones]],Creados_silog[],3,0)</f>
        <v>70</v>
      </c>
      <c r="AV3886" s="34" t="str">
        <f>VLOOKUP(Reten_soc[[#This Row],[Tipo retenciones]],Creados_silog[],4,0)</f>
        <v>SUCRE</v>
      </c>
      <c r="AX3886" s="11"/>
    </row>
    <row r="3887" spans="44:50">
      <c r="AR3887" s="1" t="s">
        <v>2953</v>
      </c>
      <c r="AS3887" s="1">
        <v>25</v>
      </c>
      <c r="AT3887" s="34" t="str">
        <f>VLOOKUP(Reten_soc[[#This Row],[Tipo retenciones]],Creados_silog[],2,0)</f>
        <v>Estampilla Prociudadela Atlántico</v>
      </c>
      <c r="AU3887" s="11">
        <f>VLOOKUP(Reten_soc[[#This Row],[Tipo retenciones]],Creados_silog[],3,0)</f>
        <v>8</v>
      </c>
      <c r="AV3887" s="34" t="str">
        <f>VLOOKUP(Reten_soc[[#This Row],[Tipo retenciones]],Creados_silog[],4,0)</f>
        <v>ATLÁNTICO</v>
      </c>
      <c r="AX3887" s="11"/>
    </row>
    <row r="3888" spans="44:50">
      <c r="AR3888" s="1" t="s">
        <v>2953</v>
      </c>
      <c r="AS3888" s="1">
        <v>26</v>
      </c>
      <c r="AT3888" s="34" t="str">
        <f>VLOOKUP(Reten_soc[[#This Row],[Tipo retenciones]],Creados_silog[],2,0)</f>
        <v>Estampilla Prodesarrollo Atlántico</v>
      </c>
      <c r="AU3888" s="11">
        <f>VLOOKUP(Reten_soc[[#This Row],[Tipo retenciones]],Creados_silog[],3,0)</f>
        <v>8</v>
      </c>
      <c r="AV3888" s="34" t="str">
        <f>VLOOKUP(Reten_soc[[#This Row],[Tipo retenciones]],Creados_silog[],4,0)</f>
        <v>ATLÁNTICO</v>
      </c>
      <c r="AX3888" s="11"/>
    </row>
    <row r="3889" spans="44:50">
      <c r="AR3889" s="1" t="s">
        <v>2953</v>
      </c>
      <c r="AS3889" s="1">
        <v>73</v>
      </c>
      <c r="AT3889" s="34" t="str">
        <f>VLOOKUP(Reten_soc[[#This Row],[Tipo retenciones]],Creados_silog[],2,0)</f>
        <v>Retención ICA Bienes Barranquilla</v>
      </c>
      <c r="AU3889" s="11">
        <f>VLOOKUP(Reten_soc[[#This Row],[Tipo retenciones]],Creados_silog[],3,0)</f>
        <v>8</v>
      </c>
      <c r="AV3889" s="34" t="str">
        <f>VLOOKUP(Reten_soc[[#This Row],[Tipo retenciones]],Creados_silog[],4,0)</f>
        <v>ATLÁNTICO</v>
      </c>
      <c r="AX3889" s="11"/>
    </row>
    <row r="3890" spans="44:50">
      <c r="AR3890" s="1" t="s">
        <v>2953</v>
      </c>
      <c r="AS3890" s="1">
        <v>74</v>
      </c>
      <c r="AT3890" s="34" t="str">
        <f>VLOOKUP(Reten_soc[[#This Row],[Tipo retenciones]],Creados_silog[],2,0)</f>
        <v>Retención ICA Servicios Barranquilla</v>
      </c>
      <c r="AU3890" s="11">
        <f>VLOOKUP(Reten_soc[[#This Row],[Tipo retenciones]],Creados_silog[],3,0)</f>
        <v>8</v>
      </c>
      <c r="AV3890" s="34" t="str">
        <f>VLOOKUP(Reten_soc[[#This Row],[Tipo retenciones]],Creados_silog[],4,0)</f>
        <v>ATLÁNTICO</v>
      </c>
      <c r="AX3890" s="11"/>
    </row>
    <row r="3891" spans="44:50">
      <c r="AR3891" s="1" t="s">
        <v>2953</v>
      </c>
      <c r="AS3891" s="1">
        <v>99</v>
      </c>
      <c r="AT3891" s="34" t="str">
        <f>VLOOKUP(Reten_soc[[#This Row],[Tipo retenciones]],Creados_silog[],2,0)</f>
        <v>Estampilla Pro Hosp. Fernando Tronconis</v>
      </c>
      <c r="AU3891" s="11">
        <f>VLOOKUP(Reten_soc[[#This Row],[Tipo retenciones]],Creados_silog[],3,0)</f>
        <v>47</v>
      </c>
      <c r="AV3891" s="34" t="str">
        <f>VLOOKUP(Reten_soc[[#This Row],[Tipo retenciones]],Creados_silog[],4,0)</f>
        <v>MAGDALENA</v>
      </c>
      <c r="AX3891" s="11"/>
    </row>
    <row r="3892" spans="44:50">
      <c r="AR3892" s="1" t="s">
        <v>2953</v>
      </c>
      <c r="AS3892" s="1" t="s">
        <v>3341</v>
      </c>
      <c r="AT3892" s="34" t="str">
        <f>VLOOKUP(Reten_soc[[#This Row],[Tipo retenciones]],Creados_silog[],2,0)</f>
        <v>Retención Sobretasa Bomberil Malambo</v>
      </c>
      <c r="AU3892" s="11">
        <f>VLOOKUP(Reten_soc[[#This Row],[Tipo retenciones]],Creados_silog[],3,0)</f>
        <v>8</v>
      </c>
      <c r="AV3892" s="34" t="str">
        <f>VLOOKUP(Reten_soc[[#This Row],[Tipo retenciones]],Creados_silog[],4,0)</f>
        <v>ATLÁNTICO</v>
      </c>
      <c r="AX3892" s="11"/>
    </row>
    <row r="3893" spans="44:50">
      <c r="AR3893" s="1" t="s">
        <v>2953</v>
      </c>
      <c r="AS3893" s="1" t="s">
        <v>3269</v>
      </c>
      <c r="AT3893" s="34" t="str">
        <f>VLOOKUP(Reten_soc[[#This Row],[Tipo retenciones]],Creados_silog[],2,0)</f>
        <v>Retención Impuesto de Renta Comisiones</v>
      </c>
      <c r="AU3893" s="11">
        <f>VLOOKUP(Reten_soc[[#This Row],[Tipo retenciones]],Creados_silog[],3,0)</f>
        <v>0</v>
      </c>
      <c r="AV3893" s="34" t="str">
        <f>VLOOKUP(Reten_soc[[#This Row],[Tipo retenciones]],Creados_silog[],4,0)</f>
        <v>NACIONAL</v>
      </c>
      <c r="AX3893" s="11"/>
    </row>
    <row r="3894" spans="44:50">
      <c r="AR3894" s="1" t="s">
        <v>2953</v>
      </c>
      <c r="AS3894" s="1" t="s">
        <v>3272</v>
      </c>
      <c r="AT3894" s="34" t="str">
        <f>VLOOKUP(Reten_soc[[#This Row],[Tipo retenciones]],Creados_silog[],2,0)</f>
        <v>Contribución contrato de obra</v>
      </c>
      <c r="AU3894" s="11">
        <f>VLOOKUP(Reten_soc[[#This Row],[Tipo retenciones]],Creados_silog[],3,0)</f>
        <v>0</v>
      </c>
      <c r="AV3894" s="34" t="str">
        <f>VLOOKUP(Reten_soc[[#This Row],[Tipo retenciones]],Creados_silog[],4,0)</f>
        <v>NACIONAL</v>
      </c>
      <c r="AX3894" s="11"/>
    </row>
    <row r="3895" spans="44:50">
      <c r="AR3895" s="1" t="s">
        <v>2953</v>
      </c>
      <c r="AS3895" s="1" t="s">
        <v>3275</v>
      </c>
      <c r="AT3895" s="34" t="str">
        <f>VLOOKUP(Reten_soc[[#This Row],[Tipo retenciones]],Creados_silog[],2,0)</f>
        <v>Retención Impuesto de Renta Compras</v>
      </c>
      <c r="AU3895" s="11">
        <f>VLOOKUP(Reten_soc[[#This Row],[Tipo retenciones]],Creados_silog[],3,0)</f>
        <v>0</v>
      </c>
      <c r="AV3895" s="34" t="str">
        <f>VLOOKUP(Reten_soc[[#This Row],[Tipo retenciones]],Creados_silog[],4,0)</f>
        <v>NACIONAL</v>
      </c>
      <c r="AX3895" s="11"/>
    </row>
    <row r="3896" spans="44:50">
      <c r="AR3896" s="1" t="s">
        <v>2953</v>
      </c>
      <c r="AS3896" s="1" t="s">
        <v>3631</v>
      </c>
      <c r="AT3896" s="34" t="str">
        <f>VLOOKUP(Reten_soc[[#This Row],[Tipo retenciones]],Creados_silog[],2,0)</f>
        <v>Ahorro Fomento a la Construccion AFC</v>
      </c>
      <c r="AU3896" s="11">
        <f>VLOOKUP(Reten_soc[[#This Row],[Tipo retenciones]],Creados_silog[],3,0)</f>
        <v>0</v>
      </c>
      <c r="AV3896" s="34" t="str">
        <f>VLOOKUP(Reten_soc[[#This Row],[Tipo retenciones]],Creados_silog[],4,0)</f>
        <v>NACIONAL</v>
      </c>
      <c r="AX3896" s="11"/>
    </row>
    <row r="3897" spans="44:50">
      <c r="AR3897" s="1" t="s">
        <v>2953</v>
      </c>
      <c r="AS3897" s="1" t="s">
        <v>3278</v>
      </c>
      <c r="AT3897" s="34" t="str">
        <f>VLOOKUP(Reten_soc[[#This Row],[Tipo retenciones]],Creados_silog[],2,0)</f>
        <v>Retención Impuesto de Renta Honorarios</v>
      </c>
      <c r="AU3897" s="11">
        <f>VLOOKUP(Reten_soc[[#This Row],[Tipo retenciones]],Creados_silog[],3,0)</f>
        <v>0</v>
      </c>
      <c r="AV3897" s="34" t="str">
        <f>VLOOKUP(Reten_soc[[#This Row],[Tipo retenciones]],Creados_silog[],4,0)</f>
        <v>NACIONAL</v>
      </c>
      <c r="AX3897" s="11"/>
    </row>
    <row r="3898" spans="44:50">
      <c r="AR3898" s="1" t="s">
        <v>2953</v>
      </c>
      <c r="AS3898" s="1" t="s">
        <v>3637</v>
      </c>
      <c r="AT3898" s="34" t="str">
        <f>VLOOKUP(Reten_soc[[#This Row],[Tipo retenciones]],Creados_silog[],2,0)</f>
        <v>Retención Iva</v>
      </c>
      <c r="AU3898" s="11">
        <f>VLOOKUP(Reten_soc[[#This Row],[Tipo retenciones]],Creados_silog[],3,0)</f>
        <v>0</v>
      </c>
      <c r="AV3898" s="34" t="str">
        <f>VLOOKUP(Reten_soc[[#This Row],[Tipo retenciones]],Creados_silog[],4,0)</f>
        <v>NACIONAL</v>
      </c>
      <c r="AX3898" s="11"/>
    </row>
    <row r="3899" spans="44:50">
      <c r="AR3899" s="1" t="s">
        <v>2953</v>
      </c>
      <c r="AS3899" s="1" t="s">
        <v>3640</v>
      </c>
      <c r="AT3899" s="34" t="str">
        <f>VLOOKUP(Reten_soc[[#This Row],[Tipo retenciones]],Creados_silog[],2,0)</f>
        <v>Retención Impuesto de Renta Obras Públic</v>
      </c>
      <c r="AU3899" s="11">
        <f>VLOOKUP(Reten_soc[[#This Row],[Tipo retenciones]],Creados_silog[],3,0)</f>
        <v>0</v>
      </c>
      <c r="AV3899" s="34" t="str">
        <f>VLOOKUP(Reten_soc[[#This Row],[Tipo retenciones]],Creados_silog[],4,0)</f>
        <v>NACIONAL</v>
      </c>
      <c r="AX3899" s="11"/>
    </row>
    <row r="3900" spans="44:50">
      <c r="AR3900" s="1" t="s">
        <v>2953</v>
      </c>
      <c r="AS3900" s="1" t="s">
        <v>3285</v>
      </c>
      <c r="AT3900" s="34" t="str">
        <f>VLOOKUP(Reten_soc[[#This Row],[Tipo retenciones]],Creados_silog[],2,0)</f>
        <v>Retención Impuesto de Renta Asalariados</v>
      </c>
      <c r="AU3900" s="11">
        <f>VLOOKUP(Reten_soc[[#This Row],[Tipo retenciones]],Creados_silog[],3,0)</f>
        <v>0</v>
      </c>
      <c r="AV3900" s="34" t="str">
        <f>VLOOKUP(Reten_soc[[#This Row],[Tipo retenciones]],Creados_silog[],4,0)</f>
        <v>NACIONAL</v>
      </c>
      <c r="AX3900" s="11"/>
    </row>
    <row r="3901" spans="44:50">
      <c r="AR3901" s="1" t="s">
        <v>2953</v>
      </c>
      <c r="AS3901" s="1" t="s">
        <v>3288</v>
      </c>
      <c r="AT3901" s="34" t="str">
        <f>VLOOKUP(Reten_soc[[#This Row],[Tipo retenciones]],Creados_silog[],2,0)</f>
        <v>Retención Impuesto de Renta Servicios Gr</v>
      </c>
      <c r="AU3901" s="11">
        <f>VLOOKUP(Reten_soc[[#This Row],[Tipo retenciones]],Creados_silog[],3,0)</f>
        <v>0</v>
      </c>
      <c r="AV3901" s="34" t="str">
        <f>VLOOKUP(Reten_soc[[#This Row],[Tipo retenciones]],Creados_silog[],4,0)</f>
        <v>NACIONAL</v>
      </c>
      <c r="AX3901" s="11"/>
    </row>
    <row r="3902" spans="44:50">
      <c r="AR3902" s="1" t="s">
        <v>2953</v>
      </c>
      <c r="AS3902" s="1" t="s">
        <v>3646</v>
      </c>
      <c r="AT3902" s="34" t="str">
        <f>VLOOKUP(Reten_soc[[#This Row],[Tipo retenciones]],Creados_silog[],2,0)</f>
        <v>Retención Impuesto de Renta Servicios II</v>
      </c>
      <c r="AU3902" s="11">
        <f>VLOOKUP(Reten_soc[[#This Row],[Tipo retenciones]],Creados_silog[],3,0)</f>
        <v>0</v>
      </c>
      <c r="AV3902" s="34" t="str">
        <f>VLOOKUP(Reten_soc[[#This Row],[Tipo retenciones]],Creados_silog[],4,0)</f>
        <v>NACIONAL</v>
      </c>
      <c r="AX3902" s="11"/>
    </row>
    <row r="3903" spans="44:50">
      <c r="AR3903" s="1" t="s">
        <v>2956</v>
      </c>
      <c r="AS3903" s="39" t="s">
        <v>140</v>
      </c>
      <c r="AT3903" s="34" t="str">
        <f>VLOOKUP(Reten_soc[[#This Row],[Tipo retenciones]],Creados_silog[],2,0)</f>
        <v>Retención ICA Bienes Cali</v>
      </c>
      <c r="AU3903" s="11">
        <f>VLOOKUP(Reten_soc[[#This Row],[Tipo retenciones]],Creados_silog[],3,0)</f>
        <v>76</v>
      </c>
      <c r="AV3903" s="34" t="str">
        <f>VLOOKUP(Reten_soc[[#This Row],[Tipo retenciones]],Creados_silog[],4,0)</f>
        <v>VALLE</v>
      </c>
      <c r="AX3903" s="11"/>
    </row>
    <row r="3904" spans="44:50">
      <c r="AR3904" s="1" t="s">
        <v>2956</v>
      </c>
      <c r="AS3904" s="39" t="s">
        <v>155</v>
      </c>
      <c r="AT3904" s="34" t="str">
        <f>VLOOKUP(Reten_soc[[#This Row],[Tipo retenciones]],Creados_silog[],2,0)</f>
        <v>Retención ICA Servicios Cali</v>
      </c>
      <c r="AU3904" s="11">
        <f>VLOOKUP(Reten_soc[[#This Row],[Tipo retenciones]],Creados_silog[],3,0)</f>
        <v>76</v>
      </c>
      <c r="AV3904" s="34" t="str">
        <f>VLOOKUP(Reten_soc[[#This Row],[Tipo retenciones]],Creados_silog[],4,0)</f>
        <v>VALLE</v>
      </c>
      <c r="AX3904" s="11"/>
    </row>
    <row r="3905" spans="44:50">
      <c r="AR3905" s="1" t="s">
        <v>2956</v>
      </c>
      <c r="AS3905" s="1" t="s">
        <v>2556</v>
      </c>
      <c r="AT3905" s="34" t="str">
        <f>VLOOKUP(Reten_soc[[#This Row],[Tipo retenciones]],Creados_silog[],2,0)</f>
        <v>Estampilla Pro Unal y demás Un Estatales</v>
      </c>
      <c r="AU3905" s="11">
        <f>VLOOKUP(Reten_soc[[#This Row],[Tipo retenciones]],Creados_silog[],3,0)</f>
        <v>70</v>
      </c>
      <c r="AV3905" s="34" t="str">
        <f>VLOOKUP(Reten_soc[[#This Row],[Tipo retenciones]],Creados_silog[],4,0)</f>
        <v>SUCRE</v>
      </c>
      <c r="AX3905" s="11"/>
    </row>
    <row r="3906" spans="44:50">
      <c r="AR3906" s="1" t="s">
        <v>2956</v>
      </c>
      <c r="AS3906" s="1" t="s">
        <v>2800</v>
      </c>
      <c r="AT3906" s="34" t="str">
        <f>VLOOKUP(Reten_soc[[#This Row],[Tipo retenciones]],Creados_silog[],2,0)</f>
        <v>Estampilla Pro-desarrollo UCEVA - Valle</v>
      </c>
      <c r="AU3906" s="11">
        <f>VLOOKUP(Reten_soc[[#This Row],[Tipo retenciones]],Creados_silog[],3,0)</f>
        <v>76</v>
      </c>
      <c r="AV3906" s="34" t="str">
        <f>VLOOKUP(Reten_soc[[#This Row],[Tipo retenciones]],Creados_silog[],4,0)</f>
        <v>VALLE</v>
      </c>
      <c r="AX3906" s="11"/>
    </row>
    <row r="3907" spans="44:50">
      <c r="AR3907" s="1" t="s">
        <v>2956</v>
      </c>
      <c r="AS3907" s="1" t="s">
        <v>2957</v>
      </c>
      <c r="AT3907" s="34" t="str">
        <f>VLOOKUP(Reten_soc[[#This Row],[Tipo retenciones]],Creados_silog[],2,0)</f>
        <v>Estampilla Pro Universidad del Pacifico</v>
      </c>
      <c r="AU3907" s="11">
        <f>VLOOKUP(Reten_soc[[#This Row],[Tipo retenciones]],Creados_silog[],3,0)</f>
        <v>19</v>
      </c>
      <c r="AV3907" s="34" t="str">
        <f>VLOOKUP(Reten_soc[[#This Row],[Tipo retenciones]],Creados_silog[],4,0)</f>
        <v>CAUCA</v>
      </c>
      <c r="AX3907" s="11"/>
    </row>
    <row r="3908" spans="44:50">
      <c r="AR3908" s="1" t="s">
        <v>2956</v>
      </c>
      <c r="AS3908" s="1">
        <v>68</v>
      </c>
      <c r="AT3908" s="34" t="str">
        <f>VLOOKUP(Reten_soc[[#This Row],[Tipo retenciones]],Creados_silog[],2,0)</f>
        <v>Retención ICA Bienes Valle del Cauca</v>
      </c>
      <c r="AU3908" s="11">
        <f>VLOOKUP(Reten_soc[[#This Row],[Tipo retenciones]],Creados_silog[],3,0)</f>
        <v>68</v>
      </c>
      <c r="AV3908" s="34" t="str">
        <f>VLOOKUP(Reten_soc[[#This Row],[Tipo retenciones]],Creados_silog[],4,0)</f>
        <v>SANTANDER</v>
      </c>
      <c r="AX3908" s="11"/>
    </row>
    <row r="3909" spans="44:50">
      <c r="AR3909" s="1" t="s">
        <v>2956</v>
      </c>
      <c r="AS3909" s="1">
        <v>69</v>
      </c>
      <c r="AT3909" s="34" t="str">
        <f>VLOOKUP(Reten_soc[[#This Row],[Tipo retenciones]],Creados_silog[],2,0)</f>
        <v>Retención ICA Servicios Valle del cauca</v>
      </c>
      <c r="AU3909" s="11">
        <f>VLOOKUP(Reten_soc[[#This Row],[Tipo retenciones]],Creados_silog[],3,0)</f>
        <v>68</v>
      </c>
      <c r="AV3909" s="34" t="str">
        <f>VLOOKUP(Reten_soc[[#This Row],[Tipo retenciones]],Creados_silog[],4,0)</f>
        <v>SANTANDER</v>
      </c>
      <c r="AX3909" s="11"/>
    </row>
    <row r="3910" spans="44:50">
      <c r="AR3910" s="1" t="s">
        <v>2956</v>
      </c>
      <c r="AS3910" s="1" t="s">
        <v>3269</v>
      </c>
      <c r="AT3910" s="34" t="str">
        <f>VLOOKUP(Reten_soc[[#This Row],[Tipo retenciones]],Creados_silog[],2,0)</f>
        <v>Retención Impuesto de Renta Comisiones</v>
      </c>
      <c r="AU3910" s="11">
        <f>VLOOKUP(Reten_soc[[#This Row],[Tipo retenciones]],Creados_silog[],3,0)</f>
        <v>0</v>
      </c>
      <c r="AV3910" s="34" t="str">
        <f>VLOOKUP(Reten_soc[[#This Row],[Tipo retenciones]],Creados_silog[],4,0)</f>
        <v>NACIONAL</v>
      </c>
      <c r="AX3910" s="11"/>
    </row>
    <row r="3911" spans="44:50">
      <c r="AR3911" s="1" t="s">
        <v>2956</v>
      </c>
      <c r="AS3911" s="1" t="s">
        <v>3272</v>
      </c>
      <c r="AT3911" s="34" t="str">
        <f>VLOOKUP(Reten_soc[[#This Row],[Tipo retenciones]],Creados_silog[],2,0)</f>
        <v>Contribución contrato de obra</v>
      </c>
      <c r="AU3911" s="11">
        <f>VLOOKUP(Reten_soc[[#This Row],[Tipo retenciones]],Creados_silog[],3,0)</f>
        <v>0</v>
      </c>
      <c r="AV3911" s="34" t="str">
        <f>VLOOKUP(Reten_soc[[#This Row],[Tipo retenciones]],Creados_silog[],4,0)</f>
        <v>NACIONAL</v>
      </c>
      <c r="AX3911" s="11"/>
    </row>
    <row r="3912" spans="44:50">
      <c r="AR3912" s="1" t="s">
        <v>2956</v>
      </c>
      <c r="AS3912" s="1" t="s">
        <v>3275</v>
      </c>
      <c r="AT3912" s="34" t="str">
        <f>VLOOKUP(Reten_soc[[#This Row],[Tipo retenciones]],Creados_silog[],2,0)</f>
        <v>Retención Impuesto de Renta Compras</v>
      </c>
      <c r="AU3912" s="11">
        <f>VLOOKUP(Reten_soc[[#This Row],[Tipo retenciones]],Creados_silog[],3,0)</f>
        <v>0</v>
      </c>
      <c r="AV3912" s="34" t="str">
        <f>VLOOKUP(Reten_soc[[#This Row],[Tipo retenciones]],Creados_silog[],4,0)</f>
        <v>NACIONAL</v>
      </c>
      <c r="AX3912" s="11"/>
    </row>
    <row r="3913" spans="44:50">
      <c r="AR3913" s="1" t="s">
        <v>2956</v>
      </c>
      <c r="AS3913" s="1" t="s">
        <v>3631</v>
      </c>
      <c r="AT3913" s="34" t="str">
        <f>VLOOKUP(Reten_soc[[#This Row],[Tipo retenciones]],Creados_silog[],2,0)</f>
        <v>Ahorro Fomento a la Construccion AFC</v>
      </c>
      <c r="AU3913" s="11">
        <f>VLOOKUP(Reten_soc[[#This Row],[Tipo retenciones]],Creados_silog[],3,0)</f>
        <v>0</v>
      </c>
      <c r="AV3913" s="34" t="str">
        <f>VLOOKUP(Reten_soc[[#This Row],[Tipo retenciones]],Creados_silog[],4,0)</f>
        <v>NACIONAL</v>
      </c>
      <c r="AX3913" s="11"/>
    </row>
    <row r="3914" spans="44:50">
      <c r="AR3914" s="1" t="s">
        <v>2956</v>
      </c>
      <c r="AS3914" s="1" t="s">
        <v>3278</v>
      </c>
      <c r="AT3914" s="34" t="str">
        <f>VLOOKUP(Reten_soc[[#This Row],[Tipo retenciones]],Creados_silog[],2,0)</f>
        <v>Retención Impuesto de Renta Honorarios</v>
      </c>
      <c r="AU3914" s="11">
        <f>VLOOKUP(Reten_soc[[#This Row],[Tipo retenciones]],Creados_silog[],3,0)</f>
        <v>0</v>
      </c>
      <c r="AV3914" s="34" t="str">
        <f>VLOOKUP(Reten_soc[[#This Row],[Tipo retenciones]],Creados_silog[],4,0)</f>
        <v>NACIONAL</v>
      </c>
      <c r="AX3914" s="11"/>
    </row>
    <row r="3915" spans="44:50">
      <c r="AR3915" s="1" t="s">
        <v>2956</v>
      </c>
      <c r="AS3915" s="1" t="s">
        <v>3637</v>
      </c>
      <c r="AT3915" s="34" t="str">
        <f>VLOOKUP(Reten_soc[[#This Row],[Tipo retenciones]],Creados_silog[],2,0)</f>
        <v>Retención Iva</v>
      </c>
      <c r="AU3915" s="11">
        <f>VLOOKUP(Reten_soc[[#This Row],[Tipo retenciones]],Creados_silog[],3,0)</f>
        <v>0</v>
      </c>
      <c r="AV3915" s="34" t="str">
        <f>VLOOKUP(Reten_soc[[#This Row],[Tipo retenciones]],Creados_silog[],4,0)</f>
        <v>NACIONAL</v>
      </c>
      <c r="AX3915" s="11"/>
    </row>
    <row r="3916" spans="44:50">
      <c r="AR3916" s="1" t="s">
        <v>2956</v>
      </c>
      <c r="AS3916" s="1" t="s">
        <v>3640</v>
      </c>
      <c r="AT3916" s="34" t="str">
        <f>VLOOKUP(Reten_soc[[#This Row],[Tipo retenciones]],Creados_silog[],2,0)</f>
        <v>Retención Impuesto de Renta Obras Públic</v>
      </c>
      <c r="AU3916" s="11">
        <f>VLOOKUP(Reten_soc[[#This Row],[Tipo retenciones]],Creados_silog[],3,0)</f>
        <v>0</v>
      </c>
      <c r="AV3916" s="34" t="str">
        <f>VLOOKUP(Reten_soc[[#This Row],[Tipo retenciones]],Creados_silog[],4,0)</f>
        <v>NACIONAL</v>
      </c>
      <c r="AX3916" s="11"/>
    </row>
    <row r="3917" spans="44:50">
      <c r="AR3917" s="1" t="s">
        <v>2956</v>
      </c>
      <c r="AS3917" s="1" t="s">
        <v>3285</v>
      </c>
      <c r="AT3917" s="34" t="str">
        <f>VLOOKUP(Reten_soc[[#This Row],[Tipo retenciones]],Creados_silog[],2,0)</f>
        <v>Retención Impuesto de Renta Asalariados</v>
      </c>
      <c r="AU3917" s="11">
        <f>VLOOKUP(Reten_soc[[#This Row],[Tipo retenciones]],Creados_silog[],3,0)</f>
        <v>0</v>
      </c>
      <c r="AV3917" s="34" t="str">
        <f>VLOOKUP(Reten_soc[[#This Row],[Tipo retenciones]],Creados_silog[],4,0)</f>
        <v>NACIONAL</v>
      </c>
      <c r="AX3917" s="11"/>
    </row>
    <row r="3918" spans="44:50">
      <c r="AR3918" s="1" t="s">
        <v>2956</v>
      </c>
      <c r="AS3918" s="1" t="s">
        <v>3288</v>
      </c>
      <c r="AT3918" s="34" t="str">
        <f>VLOOKUP(Reten_soc[[#This Row],[Tipo retenciones]],Creados_silog[],2,0)</f>
        <v>Retención Impuesto de Renta Servicios Gr</v>
      </c>
      <c r="AU3918" s="11">
        <f>VLOOKUP(Reten_soc[[#This Row],[Tipo retenciones]],Creados_silog[],3,0)</f>
        <v>0</v>
      </c>
      <c r="AV3918" s="34" t="str">
        <f>VLOOKUP(Reten_soc[[#This Row],[Tipo retenciones]],Creados_silog[],4,0)</f>
        <v>NACIONAL</v>
      </c>
      <c r="AX3918" s="11"/>
    </row>
    <row r="3919" spans="44:50">
      <c r="AR3919" s="1" t="s">
        <v>2956</v>
      </c>
      <c r="AS3919" s="1" t="s">
        <v>3646</v>
      </c>
      <c r="AT3919" s="34" t="str">
        <f>VLOOKUP(Reten_soc[[#This Row],[Tipo retenciones]],Creados_silog[],2,0)</f>
        <v>Retención Impuesto de Renta Servicios II</v>
      </c>
      <c r="AU3919" s="11">
        <f>VLOOKUP(Reten_soc[[#This Row],[Tipo retenciones]],Creados_silog[],3,0)</f>
        <v>0</v>
      </c>
      <c r="AV3919" s="34" t="str">
        <f>VLOOKUP(Reten_soc[[#This Row],[Tipo retenciones]],Creados_silog[],4,0)</f>
        <v>NACIONAL</v>
      </c>
      <c r="AX3919" s="11"/>
    </row>
    <row r="3920" spans="44:50">
      <c r="AR3920" s="1" t="s">
        <v>2959</v>
      </c>
      <c r="AS3920" s="39" t="s">
        <v>1754</v>
      </c>
      <c r="AT3920" s="34" t="str">
        <f>VLOOKUP(Reten_soc[[#This Row],[Tipo retenciones]],Creados_silog[],2,0)</f>
        <v>Retención ICA Bienes Bogotá</v>
      </c>
      <c r="AU3920" s="11">
        <f>VLOOKUP(Reten_soc[[#This Row],[Tipo retenciones]],Creados_silog[],3,0)</f>
        <v>11</v>
      </c>
      <c r="AV3920" s="34" t="str">
        <f>VLOOKUP(Reten_soc[[#This Row],[Tipo retenciones]],Creados_silog[],4,0)</f>
        <v>BOGOTÁ</v>
      </c>
      <c r="AX3920" s="11"/>
    </row>
    <row r="3921" spans="44:50">
      <c r="AR3921" s="1" t="s">
        <v>2959</v>
      </c>
      <c r="AS3921" s="39" t="s">
        <v>124</v>
      </c>
      <c r="AT3921" s="34" t="str">
        <f>VLOOKUP(Reten_soc[[#This Row],[Tipo retenciones]],Creados_silog[],2,0)</f>
        <v>Retención ICA Servicios Bogotá</v>
      </c>
      <c r="AU3921" s="11">
        <f>VLOOKUP(Reten_soc[[#This Row],[Tipo retenciones]],Creados_silog[],3,0)</f>
        <v>11</v>
      </c>
      <c r="AV3921" s="34" t="str">
        <f>VLOOKUP(Reten_soc[[#This Row],[Tipo retenciones]],Creados_silog[],4,0)</f>
        <v>BOGOTÁ</v>
      </c>
      <c r="AX3921" s="11"/>
    </row>
    <row r="3922" spans="44:50">
      <c r="AR3922" s="1" t="s">
        <v>2959</v>
      </c>
      <c r="AS3922" s="1">
        <v>12</v>
      </c>
      <c r="AT3922" s="34" t="str">
        <f>VLOOKUP(Reten_soc[[#This Row],[Tipo retenciones]],Creados_silog[],2,0)</f>
        <v>Reten Impuesto Renta Activida Alterna I</v>
      </c>
      <c r="AU3922" s="11">
        <f>VLOOKUP(Reten_soc[[#This Row],[Tipo retenciones]],Creados_silog[],3,0)</f>
        <v>0</v>
      </c>
      <c r="AV3922" s="34" t="str">
        <f>VLOOKUP(Reten_soc[[#This Row],[Tipo retenciones]],Creados_silog[],4,0)</f>
        <v>NACIONAL</v>
      </c>
      <c r="AX3922" s="11"/>
    </row>
    <row r="3923" spans="44:50">
      <c r="AR3923" s="1" t="s">
        <v>2959</v>
      </c>
      <c r="AS3923" s="1">
        <v>17</v>
      </c>
      <c r="AT3923" s="34" t="str">
        <f>VLOOKUP(Reten_soc[[#This Row],[Tipo retenciones]],Creados_silog[],2,0)</f>
        <v>Reten Impuesto Renta Activida Alterna II</v>
      </c>
      <c r="AU3923" s="11">
        <f>VLOOKUP(Reten_soc[[#This Row],[Tipo retenciones]],Creados_silog[],3,0)</f>
        <v>0</v>
      </c>
      <c r="AV3923" s="34" t="str">
        <f>VLOOKUP(Reten_soc[[#This Row],[Tipo retenciones]],Creados_silog[],4,0)</f>
        <v>NACIONAL</v>
      </c>
      <c r="AX3923" s="11"/>
    </row>
    <row r="3924" spans="44:50">
      <c r="AR3924" s="1" t="s">
        <v>2959</v>
      </c>
      <c r="AS3924" s="1" t="s">
        <v>2556</v>
      </c>
      <c r="AT3924" s="34" t="str">
        <f>VLOOKUP(Reten_soc[[#This Row],[Tipo retenciones]],Creados_silog[],2,0)</f>
        <v>Estampilla Pro Unal y demás Un Estatales</v>
      </c>
      <c r="AU3924" s="11">
        <f>VLOOKUP(Reten_soc[[#This Row],[Tipo retenciones]],Creados_silog[],3,0)</f>
        <v>70</v>
      </c>
      <c r="AV3924" s="34" t="str">
        <f>VLOOKUP(Reten_soc[[#This Row],[Tipo retenciones]],Creados_silog[],4,0)</f>
        <v>SUCRE</v>
      </c>
      <c r="AX3924" s="11"/>
    </row>
    <row r="3925" spans="44:50">
      <c r="AR3925" s="1" t="s">
        <v>2959</v>
      </c>
      <c r="AS3925" s="1" t="s">
        <v>3095</v>
      </c>
      <c r="AT3925" s="34" t="str">
        <f>VLOOKUP(Reten_soc[[#This Row],[Tipo retenciones]],Creados_silog[],2,0)</f>
        <v>Retencion ICA Servicios Bogota Alterno I</v>
      </c>
      <c r="AU3925" s="11">
        <f>VLOOKUP(Reten_soc[[#This Row],[Tipo retenciones]],Creados_silog[],3,0)</f>
        <v>11</v>
      </c>
      <c r="AV3925" s="34" t="str">
        <f>VLOOKUP(Reten_soc[[#This Row],[Tipo retenciones]],Creados_silog[],4,0)</f>
        <v>BOGOTÁ</v>
      </c>
      <c r="AX3925" s="11"/>
    </row>
    <row r="3926" spans="44:50">
      <c r="AR3926" s="1" t="s">
        <v>2959</v>
      </c>
      <c r="AS3926" s="1" t="s">
        <v>3269</v>
      </c>
      <c r="AT3926" s="34" t="str">
        <f>VLOOKUP(Reten_soc[[#This Row],[Tipo retenciones]],Creados_silog[],2,0)</f>
        <v>Retención Impuesto de Renta Comisiones</v>
      </c>
      <c r="AU3926" s="11">
        <f>VLOOKUP(Reten_soc[[#This Row],[Tipo retenciones]],Creados_silog[],3,0)</f>
        <v>0</v>
      </c>
      <c r="AV3926" s="34" t="str">
        <f>VLOOKUP(Reten_soc[[#This Row],[Tipo retenciones]],Creados_silog[],4,0)</f>
        <v>NACIONAL</v>
      </c>
      <c r="AX3926" s="11"/>
    </row>
    <row r="3927" spans="44:50">
      <c r="AR3927" s="1" t="s">
        <v>2959</v>
      </c>
      <c r="AS3927" s="1" t="s">
        <v>3272</v>
      </c>
      <c r="AT3927" s="34" t="str">
        <f>VLOOKUP(Reten_soc[[#This Row],[Tipo retenciones]],Creados_silog[],2,0)</f>
        <v>Contribución contrato de obra</v>
      </c>
      <c r="AU3927" s="11">
        <f>VLOOKUP(Reten_soc[[#This Row],[Tipo retenciones]],Creados_silog[],3,0)</f>
        <v>0</v>
      </c>
      <c r="AV3927" s="34" t="str">
        <f>VLOOKUP(Reten_soc[[#This Row],[Tipo retenciones]],Creados_silog[],4,0)</f>
        <v>NACIONAL</v>
      </c>
      <c r="AX3927" s="11"/>
    </row>
    <row r="3928" spans="44:50">
      <c r="AR3928" s="1" t="s">
        <v>2959</v>
      </c>
      <c r="AS3928" s="1" t="s">
        <v>3275</v>
      </c>
      <c r="AT3928" s="34" t="str">
        <f>VLOOKUP(Reten_soc[[#This Row],[Tipo retenciones]],Creados_silog[],2,0)</f>
        <v>Retención Impuesto de Renta Compras</v>
      </c>
      <c r="AU3928" s="11">
        <f>VLOOKUP(Reten_soc[[#This Row],[Tipo retenciones]],Creados_silog[],3,0)</f>
        <v>0</v>
      </c>
      <c r="AV3928" s="34" t="str">
        <f>VLOOKUP(Reten_soc[[#This Row],[Tipo retenciones]],Creados_silog[],4,0)</f>
        <v>NACIONAL</v>
      </c>
      <c r="AX3928" s="11"/>
    </row>
    <row r="3929" spans="44:50">
      <c r="AR3929" s="1" t="s">
        <v>2959</v>
      </c>
      <c r="AS3929" s="1" t="s">
        <v>3631</v>
      </c>
      <c r="AT3929" s="34" t="str">
        <f>VLOOKUP(Reten_soc[[#This Row],[Tipo retenciones]],Creados_silog[],2,0)</f>
        <v>Ahorro Fomento a la Construccion AFC</v>
      </c>
      <c r="AU3929" s="11">
        <f>VLOOKUP(Reten_soc[[#This Row],[Tipo retenciones]],Creados_silog[],3,0)</f>
        <v>0</v>
      </c>
      <c r="AV3929" s="34" t="str">
        <f>VLOOKUP(Reten_soc[[#This Row],[Tipo retenciones]],Creados_silog[],4,0)</f>
        <v>NACIONAL</v>
      </c>
      <c r="AX3929" s="11"/>
    </row>
    <row r="3930" spans="44:50">
      <c r="AR3930" s="1" t="s">
        <v>2959</v>
      </c>
      <c r="AS3930" s="1" t="s">
        <v>3278</v>
      </c>
      <c r="AT3930" s="34" t="str">
        <f>VLOOKUP(Reten_soc[[#This Row],[Tipo retenciones]],Creados_silog[],2,0)</f>
        <v>Retención Impuesto de Renta Honorarios</v>
      </c>
      <c r="AU3930" s="11">
        <f>VLOOKUP(Reten_soc[[#This Row],[Tipo retenciones]],Creados_silog[],3,0)</f>
        <v>0</v>
      </c>
      <c r="AV3930" s="34" t="str">
        <f>VLOOKUP(Reten_soc[[#This Row],[Tipo retenciones]],Creados_silog[],4,0)</f>
        <v>NACIONAL</v>
      </c>
      <c r="AX3930" s="11"/>
    </row>
    <row r="3931" spans="44:50">
      <c r="AR3931" s="1" t="s">
        <v>2959</v>
      </c>
      <c r="AS3931" s="1" t="s">
        <v>3098</v>
      </c>
      <c r="AT3931" s="34" t="str">
        <f>VLOOKUP(Reten_soc[[#This Row],[Tipo retenciones]],Creados_silog[],2,0)</f>
        <v>Retención Impuesto EQUIDAD CREE</v>
      </c>
      <c r="AU3931" s="11">
        <f>VLOOKUP(Reten_soc[[#This Row],[Tipo retenciones]],Creados_silog[],3,0)</f>
        <v>0</v>
      </c>
      <c r="AV3931" s="34" t="str">
        <f>VLOOKUP(Reten_soc[[#This Row],[Tipo retenciones]],Creados_silog[],4,0)</f>
        <v>NACIONAL</v>
      </c>
      <c r="AX3931" s="11"/>
    </row>
    <row r="3932" spans="44:50">
      <c r="AR3932" s="1" t="s">
        <v>2959</v>
      </c>
      <c r="AS3932" s="1" t="s">
        <v>3637</v>
      </c>
      <c r="AT3932" s="34" t="str">
        <f>VLOOKUP(Reten_soc[[#This Row],[Tipo retenciones]],Creados_silog[],2,0)</f>
        <v>Retención Iva</v>
      </c>
      <c r="AU3932" s="11">
        <f>VLOOKUP(Reten_soc[[#This Row],[Tipo retenciones]],Creados_silog[],3,0)</f>
        <v>0</v>
      </c>
      <c r="AV3932" s="34" t="str">
        <f>VLOOKUP(Reten_soc[[#This Row],[Tipo retenciones]],Creados_silog[],4,0)</f>
        <v>NACIONAL</v>
      </c>
      <c r="AX3932" s="11"/>
    </row>
    <row r="3933" spans="44:50">
      <c r="AR3933" s="1" t="s">
        <v>2959</v>
      </c>
      <c r="AS3933" s="1" t="s">
        <v>3104</v>
      </c>
      <c r="AT3933" s="34" t="str">
        <f>VLOOKUP(Reten_soc[[#This Row],[Tipo retenciones]],Creados_silog[],2,0)</f>
        <v>Multas Contractuales</v>
      </c>
      <c r="AU3933" s="11">
        <f>VLOOKUP(Reten_soc[[#This Row],[Tipo retenciones]],Creados_silog[],3,0)</f>
        <v>0</v>
      </c>
      <c r="AV3933" s="34" t="str">
        <f>VLOOKUP(Reten_soc[[#This Row],[Tipo retenciones]],Creados_silog[],4,0)</f>
        <v>NACIONAL</v>
      </c>
      <c r="AX3933" s="11"/>
    </row>
    <row r="3934" spans="44:50">
      <c r="AR3934" s="1" t="s">
        <v>2959</v>
      </c>
      <c r="AS3934" s="1" t="s">
        <v>3640</v>
      </c>
      <c r="AT3934" s="34" t="str">
        <f>VLOOKUP(Reten_soc[[#This Row],[Tipo retenciones]],Creados_silog[],2,0)</f>
        <v>Retención Impuesto de Renta Obras Públic</v>
      </c>
      <c r="AU3934" s="11">
        <f>VLOOKUP(Reten_soc[[#This Row],[Tipo retenciones]],Creados_silog[],3,0)</f>
        <v>0</v>
      </c>
      <c r="AV3934" s="34" t="str">
        <f>VLOOKUP(Reten_soc[[#This Row],[Tipo retenciones]],Creados_silog[],4,0)</f>
        <v>NACIONAL</v>
      </c>
      <c r="AX3934" s="11"/>
    </row>
    <row r="3935" spans="44:50">
      <c r="AR3935" s="1" t="s">
        <v>2959</v>
      </c>
      <c r="AS3935" s="1" t="s">
        <v>3285</v>
      </c>
      <c r="AT3935" s="34" t="str">
        <f>VLOOKUP(Reten_soc[[#This Row],[Tipo retenciones]],Creados_silog[],2,0)</f>
        <v>Retención Impuesto de Renta Asalariados</v>
      </c>
      <c r="AU3935" s="11">
        <f>VLOOKUP(Reten_soc[[#This Row],[Tipo retenciones]],Creados_silog[],3,0)</f>
        <v>0</v>
      </c>
      <c r="AV3935" s="34" t="str">
        <f>VLOOKUP(Reten_soc[[#This Row],[Tipo retenciones]],Creados_silog[],4,0)</f>
        <v>NACIONAL</v>
      </c>
      <c r="AX3935" s="11"/>
    </row>
    <row r="3936" spans="44:50">
      <c r="AR3936" s="1" t="s">
        <v>2959</v>
      </c>
      <c r="AS3936" s="1" t="s">
        <v>3288</v>
      </c>
      <c r="AT3936" s="34" t="str">
        <f>VLOOKUP(Reten_soc[[#This Row],[Tipo retenciones]],Creados_silog[],2,0)</f>
        <v>Retención Impuesto de Renta Servicios Gr</v>
      </c>
      <c r="AU3936" s="11">
        <f>VLOOKUP(Reten_soc[[#This Row],[Tipo retenciones]],Creados_silog[],3,0)</f>
        <v>0</v>
      </c>
      <c r="AV3936" s="34" t="str">
        <f>VLOOKUP(Reten_soc[[#This Row],[Tipo retenciones]],Creados_silog[],4,0)</f>
        <v>NACIONAL</v>
      </c>
      <c r="AX3936" s="11"/>
    </row>
    <row r="3937" spans="44:50">
      <c r="AR3937" s="1" t="s">
        <v>2959</v>
      </c>
      <c r="AS3937" s="1" t="s">
        <v>3646</v>
      </c>
      <c r="AT3937" s="34" t="str">
        <f>VLOOKUP(Reten_soc[[#This Row],[Tipo retenciones]],Creados_silog[],2,0)</f>
        <v>Retención Impuesto de Renta Servicios II</v>
      </c>
      <c r="AU3937" s="11">
        <f>VLOOKUP(Reten_soc[[#This Row],[Tipo retenciones]],Creados_silog[],3,0)</f>
        <v>0</v>
      </c>
      <c r="AV3937" s="34" t="str">
        <f>VLOOKUP(Reten_soc[[#This Row],[Tipo retenciones]],Creados_silog[],4,0)</f>
        <v>NACIONAL</v>
      </c>
      <c r="AX3937" s="11"/>
    </row>
    <row r="3938" spans="44:50">
      <c r="AR3938" s="1" t="s">
        <v>2962</v>
      </c>
      <c r="AS3938" s="39" t="s">
        <v>1754</v>
      </c>
      <c r="AT3938" s="34" t="str">
        <f>VLOOKUP(Reten_soc[[#This Row],[Tipo retenciones]],Creados_silog[],2,0)</f>
        <v>Retención ICA Bienes Bogotá</v>
      </c>
      <c r="AU3938" s="11">
        <f>VLOOKUP(Reten_soc[[#This Row],[Tipo retenciones]],Creados_silog[],3,0)</f>
        <v>11</v>
      </c>
      <c r="AV3938" s="34" t="str">
        <f>VLOOKUP(Reten_soc[[#This Row],[Tipo retenciones]],Creados_silog[],4,0)</f>
        <v>BOGOTÁ</v>
      </c>
      <c r="AX3938" s="11"/>
    </row>
    <row r="3939" spans="44:50">
      <c r="AR3939" s="1" t="s">
        <v>2962</v>
      </c>
      <c r="AS3939" s="39" t="s">
        <v>124</v>
      </c>
      <c r="AT3939" s="34" t="str">
        <f>VLOOKUP(Reten_soc[[#This Row],[Tipo retenciones]],Creados_silog[],2,0)</f>
        <v>Retención ICA Servicios Bogotá</v>
      </c>
      <c r="AU3939" s="11">
        <f>VLOOKUP(Reten_soc[[#This Row],[Tipo retenciones]],Creados_silog[],3,0)</f>
        <v>11</v>
      </c>
      <c r="AV3939" s="34" t="str">
        <f>VLOOKUP(Reten_soc[[#This Row],[Tipo retenciones]],Creados_silog[],4,0)</f>
        <v>BOGOTÁ</v>
      </c>
      <c r="AX3939" s="11"/>
    </row>
    <row r="3940" spans="44:50">
      <c r="AR3940" s="1" t="s">
        <v>2962</v>
      </c>
      <c r="AS3940" s="1">
        <v>12</v>
      </c>
      <c r="AT3940" s="34" t="str">
        <f>VLOOKUP(Reten_soc[[#This Row],[Tipo retenciones]],Creados_silog[],2,0)</f>
        <v>Reten Impuesto Renta Activida Alterna I</v>
      </c>
      <c r="AU3940" s="11">
        <f>VLOOKUP(Reten_soc[[#This Row],[Tipo retenciones]],Creados_silog[],3,0)</f>
        <v>0</v>
      </c>
      <c r="AV3940" s="34" t="str">
        <f>VLOOKUP(Reten_soc[[#This Row],[Tipo retenciones]],Creados_silog[],4,0)</f>
        <v>NACIONAL</v>
      </c>
      <c r="AX3940" s="11"/>
    </row>
    <row r="3941" spans="44:50">
      <c r="AR3941" s="1" t="s">
        <v>2962</v>
      </c>
      <c r="AS3941" s="1">
        <v>17</v>
      </c>
      <c r="AT3941" s="34" t="str">
        <f>VLOOKUP(Reten_soc[[#This Row],[Tipo retenciones]],Creados_silog[],2,0)</f>
        <v>Reten Impuesto Renta Activida Alterna II</v>
      </c>
      <c r="AU3941" s="11">
        <f>VLOOKUP(Reten_soc[[#This Row],[Tipo retenciones]],Creados_silog[],3,0)</f>
        <v>0</v>
      </c>
      <c r="AV3941" s="34" t="str">
        <f>VLOOKUP(Reten_soc[[#This Row],[Tipo retenciones]],Creados_silog[],4,0)</f>
        <v>NACIONAL</v>
      </c>
      <c r="AX3941" s="11"/>
    </row>
    <row r="3942" spans="44:50">
      <c r="AR3942" s="1" t="s">
        <v>2962</v>
      </c>
      <c r="AS3942" s="1" t="s">
        <v>2556</v>
      </c>
      <c r="AT3942" s="34" t="str">
        <f>VLOOKUP(Reten_soc[[#This Row],[Tipo retenciones]],Creados_silog[],2,0)</f>
        <v>Estampilla Pro Unal y demás Un Estatales</v>
      </c>
      <c r="AU3942" s="11">
        <f>VLOOKUP(Reten_soc[[#This Row],[Tipo retenciones]],Creados_silog[],3,0)</f>
        <v>70</v>
      </c>
      <c r="AV3942" s="34" t="str">
        <f>VLOOKUP(Reten_soc[[#This Row],[Tipo retenciones]],Creados_silog[],4,0)</f>
        <v>SUCRE</v>
      </c>
      <c r="AX3942" s="11"/>
    </row>
    <row r="3943" spans="44:50">
      <c r="AR3943" s="1" t="s">
        <v>2962</v>
      </c>
      <c r="AS3943" s="1" t="s">
        <v>3269</v>
      </c>
      <c r="AT3943" s="34" t="str">
        <f>VLOOKUP(Reten_soc[[#This Row],[Tipo retenciones]],Creados_silog[],2,0)</f>
        <v>Retención Impuesto de Renta Comisiones</v>
      </c>
      <c r="AU3943" s="11">
        <f>VLOOKUP(Reten_soc[[#This Row],[Tipo retenciones]],Creados_silog[],3,0)</f>
        <v>0</v>
      </c>
      <c r="AV3943" s="34" t="str">
        <f>VLOOKUP(Reten_soc[[#This Row],[Tipo retenciones]],Creados_silog[],4,0)</f>
        <v>NACIONAL</v>
      </c>
      <c r="AX3943" s="11"/>
    </row>
    <row r="3944" spans="44:50">
      <c r="AR3944" s="1" t="s">
        <v>2962</v>
      </c>
      <c r="AS3944" s="1" t="s">
        <v>3272</v>
      </c>
      <c r="AT3944" s="34" t="str">
        <f>VLOOKUP(Reten_soc[[#This Row],[Tipo retenciones]],Creados_silog[],2,0)</f>
        <v>Contribución contrato de obra</v>
      </c>
      <c r="AU3944" s="11">
        <f>VLOOKUP(Reten_soc[[#This Row],[Tipo retenciones]],Creados_silog[],3,0)</f>
        <v>0</v>
      </c>
      <c r="AV3944" s="34" t="str">
        <f>VLOOKUP(Reten_soc[[#This Row],[Tipo retenciones]],Creados_silog[],4,0)</f>
        <v>NACIONAL</v>
      </c>
      <c r="AX3944" s="11"/>
    </row>
    <row r="3945" spans="44:50">
      <c r="AR3945" s="1" t="s">
        <v>2962</v>
      </c>
      <c r="AS3945" s="1" t="s">
        <v>3275</v>
      </c>
      <c r="AT3945" s="34" t="str">
        <f>VLOOKUP(Reten_soc[[#This Row],[Tipo retenciones]],Creados_silog[],2,0)</f>
        <v>Retención Impuesto de Renta Compras</v>
      </c>
      <c r="AU3945" s="11">
        <f>VLOOKUP(Reten_soc[[#This Row],[Tipo retenciones]],Creados_silog[],3,0)</f>
        <v>0</v>
      </c>
      <c r="AV3945" s="34" t="str">
        <f>VLOOKUP(Reten_soc[[#This Row],[Tipo retenciones]],Creados_silog[],4,0)</f>
        <v>NACIONAL</v>
      </c>
      <c r="AX3945" s="11"/>
    </row>
    <row r="3946" spans="44:50">
      <c r="AR3946" s="1" t="s">
        <v>2962</v>
      </c>
      <c r="AS3946" s="1" t="s">
        <v>3631</v>
      </c>
      <c r="AT3946" s="34" t="str">
        <f>VLOOKUP(Reten_soc[[#This Row],[Tipo retenciones]],Creados_silog[],2,0)</f>
        <v>Ahorro Fomento a la Construccion AFC</v>
      </c>
      <c r="AU3946" s="11">
        <f>VLOOKUP(Reten_soc[[#This Row],[Tipo retenciones]],Creados_silog[],3,0)</f>
        <v>0</v>
      </c>
      <c r="AV3946" s="34" t="str">
        <f>VLOOKUP(Reten_soc[[#This Row],[Tipo retenciones]],Creados_silog[],4,0)</f>
        <v>NACIONAL</v>
      </c>
      <c r="AX3946" s="11"/>
    </row>
    <row r="3947" spans="44:50">
      <c r="AR3947" s="1" t="s">
        <v>2962</v>
      </c>
      <c r="AS3947" s="1" t="s">
        <v>3278</v>
      </c>
      <c r="AT3947" s="34" t="str">
        <f>VLOOKUP(Reten_soc[[#This Row],[Tipo retenciones]],Creados_silog[],2,0)</f>
        <v>Retención Impuesto de Renta Honorarios</v>
      </c>
      <c r="AU3947" s="11">
        <f>VLOOKUP(Reten_soc[[#This Row],[Tipo retenciones]],Creados_silog[],3,0)</f>
        <v>0</v>
      </c>
      <c r="AV3947" s="34" t="str">
        <f>VLOOKUP(Reten_soc[[#This Row],[Tipo retenciones]],Creados_silog[],4,0)</f>
        <v>NACIONAL</v>
      </c>
      <c r="AX3947" s="11"/>
    </row>
    <row r="3948" spans="44:50">
      <c r="AR3948" s="1" t="s">
        <v>2962</v>
      </c>
      <c r="AS3948" s="1" t="s">
        <v>3098</v>
      </c>
      <c r="AT3948" s="34" t="str">
        <f>VLOOKUP(Reten_soc[[#This Row],[Tipo retenciones]],Creados_silog[],2,0)</f>
        <v>Retención Impuesto EQUIDAD CREE</v>
      </c>
      <c r="AU3948" s="11">
        <f>VLOOKUP(Reten_soc[[#This Row],[Tipo retenciones]],Creados_silog[],3,0)</f>
        <v>0</v>
      </c>
      <c r="AV3948" s="34" t="str">
        <f>VLOOKUP(Reten_soc[[#This Row],[Tipo retenciones]],Creados_silog[],4,0)</f>
        <v>NACIONAL</v>
      </c>
      <c r="AX3948" s="11"/>
    </row>
    <row r="3949" spans="44:50">
      <c r="AR3949" s="1" t="s">
        <v>2962</v>
      </c>
      <c r="AS3949" s="1" t="s">
        <v>3637</v>
      </c>
      <c r="AT3949" s="34" t="str">
        <f>VLOOKUP(Reten_soc[[#This Row],[Tipo retenciones]],Creados_silog[],2,0)</f>
        <v>Retención Iva</v>
      </c>
      <c r="AU3949" s="11">
        <f>VLOOKUP(Reten_soc[[#This Row],[Tipo retenciones]],Creados_silog[],3,0)</f>
        <v>0</v>
      </c>
      <c r="AV3949" s="34" t="str">
        <f>VLOOKUP(Reten_soc[[#This Row],[Tipo retenciones]],Creados_silog[],4,0)</f>
        <v>NACIONAL</v>
      </c>
      <c r="AX3949" s="11"/>
    </row>
    <row r="3950" spans="44:50">
      <c r="AR3950" s="1" t="s">
        <v>2962</v>
      </c>
      <c r="AS3950" s="1" t="s">
        <v>3640</v>
      </c>
      <c r="AT3950" s="34" t="str">
        <f>VLOOKUP(Reten_soc[[#This Row],[Tipo retenciones]],Creados_silog[],2,0)</f>
        <v>Retención Impuesto de Renta Obras Públic</v>
      </c>
      <c r="AU3950" s="11">
        <f>VLOOKUP(Reten_soc[[#This Row],[Tipo retenciones]],Creados_silog[],3,0)</f>
        <v>0</v>
      </c>
      <c r="AV3950" s="34" t="str">
        <f>VLOOKUP(Reten_soc[[#This Row],[Tipo retenciones]],Creados_silog[],4,0)</f>
        <v>NACIONAL</v>
      </c>
      <c r="AX3950" s="11"/>
    </row>
    <row r="3951" spans="44:50">
      <c r="AR3951" s="1" t="s">
        <v>2962</v>
      </c>
      <c r="AS3951" s="1" t="s">
        <v>3285</v>
      </c>
      <c r="AT3951" s="34" t="str">
        <f>VLOOKUP(Reten_soc[[#This Row],[Tipo retenciones]],Creados_silog[],2,0)</f>
        <v>Retención Impuesto de Renta Asalariados</v>
      </c>
      <c r="AU3951" s="11">
        <f>VLOOKUP(Reten_soc[[#This Row],[Tipo retenciones]],Creados_silog[],3,0)</f>
        <v>0</v>
      </c>
      <c r="AV3951" s="34" t="str">
        <f>VLOOKUP(Reten_soc[[#This Row],[Tipo retenciones]],Creados_silog[],4,0)</f>
        <v>NACIONAL</v>
      </c>
      <c r="AX3951" s="11"/>
    </row>
    <row r="3952" spans="44:50">
      <c r="AR3952" s="1" t="s">
        <v>2962</v>
      </c>
      <c r="AS3952" s="1" t="s">
        <v>3288</v>
      </c>
      <c r="AT3952" s="34" t="str">
        <f>VLOOKUP(Reten_soc[[#This Row],[Tipo retenciones]],Creados_silog[],2,0)</f>
        <v>Retención Impuesto de Renta Servicios Gr</v>
      </c>
      <c r="AU3952" s="11">
        <f>VLOOKUP(Reten_soc[[#This Row],[Tipo retenciones]],Creados_silog[],3,0)</f>
        <v>0</v>
      </c>
      <c r="AV3952" s="34" t="str">
        <f>VLOOKUP(Reten_soc[[#This Row],[Tipo retenciones]],Creados_silog[],4,0)</f>
        <v>NACIONAL</v>
      </c>
      <c r="AX3952" s="11"/>
    </row>
    <row r="3953" spans="44:50">
      <c r="AR3953" s="1" t="s">
        <v>2962</v>
      </c>
      <c r="AS3953" s="1" t="s">
        <v>3646</v>
      </c>
      <c r="AT3953" s="34" t="str">
        <f>VLOOKUP(Reten_soc[[#This Row],[Tipo retenciones]],Creados_silog[],2,0)</f>
        <v>Retención Impuesto de Renta Servicios II</v>
      </c>
      <c r="AU3953" s="11">
        <f>VLOOKUP(Reten_soc[[#This Row],[Tipo retenciones]],Creados_silog[],3,0)</f>
        <v>0</v>
      </c>
      <c r="AV3953" s="34" t="str">
        <f>VLOOKUP(Reten_soc[[#This Row],[Tipo retenciones]],Creados_silog[],4,0)</f>
        <v>NACIONAL</v>
      </c>
      <c r="AX3953" s="11"/>
    </row>
    <row r="3954" spans="44:50">
      <c r="AR3954" s="1" t="s">
        <v>3649</v>
      </c>
      <c r="AS3954" s="39" t="s">
        <v>1754</v>
      </c>
      <c r="AT3954" s="34" t="str">
        <f>VLOOKUP(Reten_soc[[#This Row],[Tipo retenciones]],Creados_silog[],2,0)</f>
        <v>Retención ICA Bienes Bogotá</v>
      </c>
      <c r="AU3954" s="11">
        <f>VLOOKUP(Reten_soc[[#This Row],[Tipo retenciones]],Creados_silog[],3,0)</f>
        <v>11</v>
      </c>
      <c r="AV3954" s="34" t="str">
        <f>VLOOKUP(Reten_soc[[#This Row],[Tipo retenciones]],Creados_silog[],4,0)</f>
        <v>BOGOTÁ</v>
      </c>
      <c r="AX3954" s="11"/>
    </row>
    <row r="3955" spans="44:50">
      <c r="AR3955" s="1" t="s">
        <v>3649</v>
      </c>
      <c r="AS3955" s="39" t="s">
        <v>124</v>
      </c>
      <c r="AT3955" s="34" t="str">
        <f>VLOOKUP(Reten_soc[[#This Row],[Tipo retenciones]],Creados_silog[],2,0)</f>
        <v>Retención ICA Servicios Bogotá</v>
      </c>
      <c r="AU3955" s="11">
        <f>VLOOKUP(Reten_soc[[#This Row],[Tipo retenciones]],Creados_silog[],3,0)</f>
        <v>11</v>
      </c>
      <c r="AV3955" s="34" t="str">
        <f>VLOOKUP(Reten_soc[[#This Row],[Tipo retenciones]],Creados_silog[],4,0)</f>
        <v>BOGOTÁ</v>
      </c>
      <c r="AX3955" s="11"/>
    </row>
    <row r="3956" spans="44:50">
      <c r="AR3956" s="1" t="s">
        <v>3649</v>
      </c>
      <c r="AS3956" s="1">
        <v>12</v>
      </c>
      <c r="AT3956" s="34" t="str">
        <f>VLOOKUP(Reten_soc[[#This Row],[Tipo retenciones]],Creados_silog[],2,0)</f>
        <v>Reten Impuesto Renta Activida Alterna I</v>
      </c>
      <c r="AU3956" s="11">
        <f>VLOOKUP(Reten_soc[[#This Row],[Tipo retenciones]],Creados_silog[],3,0)</f>
        <v>0</v>
      </c>
      <c r="AV3956" s="34" t="str">
        <f>VLOOKUP(Reten_soc[[#This Row],[Tipo retenciones]],Creados_silog[],4,0)</f>
        <v>NACIONAL</v>
      </c>
      <c r="AX3956" s="11"/>
    </row>
    <row r="3957" spans="44:50">
      <c r="AR3957" s="1" t="s">
        <v>3649</v>
      </c>
      <c r="AS3957" s="1">
        <v>17</v>
      </c>
      <c r="AT3957" s="34" t="str">
        <f>VLOOKUP(Reten_soc[[#This Row],[Tipo retenciones]],Creados_silog[],2,0)</f>
        <v>Reten Impuesto Renta Activida Alterna II</v>
      </c>
      <c r="AU3957" s="11">
        <f>VLOOKUP(Reten_soc[[#This Row],[Tipo retenciones]],Creados_silog[],3,0)</f>
        <v>0</v>
      </c>
      <c r="AV3957" s="34" t="str">
        <f>VLOOKUP(Reten_soc[[#This Row],[Tipo retenciones]],Creados_silog[],4,0)</f>
        <v>NACIONAL</v>
      </c>
      <c r="AX3957" s="11"/>
    </row>
    <row r="3958" spans="44:50">
      <c r="AR3958" s="1" t="s">
        <v>3649</v>
      </c>
      <c r="AS3958" s="1" t="s">
        <v>2556</v>
      </c>
      <c r="AT3958" s="34" t="str">
        <f>VLOOKUP(Reten_soc[[#This Row],[Tipo retenciones]],Creados_silog[],2,0)</f>
        <v>Estampilla Pro Unal y demás Un Estatales</v>
      </c>
      <c r="AU3958" s="11">
        <f>VLOOKUP(Reten_soc[[#This Row],[Tipo retenciones]],Creados_silog[],3,0)</f>
        <v>70</v>
      </c>
      <c r="AV3958" s="34" t="str">
        <f>VLOOKUP(Reten_soc[[#This Row],[Tipo retenciones]],Creados_silog[],4,0)</f>
        <v>SUCRE</v>
      </c>
      <c r="AX3958" s="11"/>
    </row>
    <row r="3959" spans="44:50">
      <c r="AR3959" s="1" t="s">
        <v>3649</v>
      </c>
      <c r="AS3959" s="1" t="s">
        <v>3269</v>
      </c>
      <c r="AT3959" s="34" t="str">
        <f>VLOOKUP(Reten_soc[[#This Row],[Tipo retenciones]],Creados_silog[],2,0)</f>
        <v>Retención Impuesto de Renta Comisiones</v>
      </c>
      <c r="AU3959" s="11">
        <f>VLOOKUP(Reten_soc[[#This Row],[Tipo retenciones]],Creados_silog[],3,0)</f>
        <v>0</v>
      </c>
      <c r="AV3959" s="34" t="str">
        <f>VLOOKUP(Reten_soc[[#This Row],[Tipo retenciones]],Creados_silog[],4,0)</f>
        <v>NACIONAL</v>
      </c>
      <c r="AX3959" s="11"/>
    </row>
    <row r="3960" spans="44:50">
      <c r="AR3960" s="1" t="s">
        <v>3649</v>
      </c>
      <c r="AS3960" s="1" t="s">
        <v>3272</v>
      </c>
      <c r="AT3960" s="34" t="str">
        <f>VLOOKUP(Reten_soc[[#This Row],[Tipo retenciones]],Creados_silog[],2,0)</f>
        <v>Contribución contrato de obra</v>
      </c>
      <c r="AU3960" s="11">
        <f>VLOOKUP(Reten_soc[[#This Row],[Tipo retenciones]],Creados_silog[],3,0)</f>
        <v>0</v>
      </c>
      <c r="AV3960" s="34" t="str">
        <f>VLOOKUP(Reten_soc[[#This Row],[Tipo retenciones]],Creados_silog[],4,0)</f>
        <v>NACIONAL</v>
      </c>
      <c r="AX3960" s="11"/>
    </row>
    <row r="3961" spans="44:50">
      <c r="AR3961" s="1" t="s">
        <v>3649</v>
      </c>
      <c r="AS3961" s="1" t="s">
        <v>3275</v>
      </c>
      <c r="AT3961" s="34" t="str">
        <f>VLOOKUP(Reten_soc[[#This Row],[Tipo retenciones]],Creados_silog[],2,0)</f>
        <v>Retención Impuesto de Renta Compras</v>
      </c>
      <c r="AU3961" s="11">
        <f>VLOOKUP(Reten_soc[[#This Row],[Tipo retenciones]],Creados_silog[],3,0)</f>
        <v>0</v>
      </c>
      <c r="AV3961" s="34" t="str">
        <f>VLOOKUP(Reten_soc[[#This Row],[Tipo retenciones]],Creados_silog[],4,0)</f>
        <v>NACIONAL</v>
      </c>
      <c r="AX3961" s="11"/>
    </row>
    <row r="3962" spans="44:50">
      <c r="AR3962" s="1" t="s">
        <v>3649</v>
      </c>
      <c r="AS3962" s="1" t="s">
        <v>3631</v>
      </c>
      <c r="AT3962" s="34" t="str">
        <f>VLOOKUP(Reten_soc[[#This Row],[Tipo retenciones]],Creados_silog[],2,0)</f>
        <v>Ahorro Fomento a la Construccion AFC</v>
      </c>
      <c r="AU3962" s="11">
        <f>VLOOKUP(Reten_soc[[#This Row],[Tipo retenciones]],Creados_silog[],3,0)</f>
        <v>0</v>
      </c>
      <c r="AV3962" s="34" t="str">
        <f>VLOOKUP(Reten_soc[[#This Row],[Tipo retenciones]],Creados_silog[],4,0)</f>
        <v>NACIONAL</v>
      </c>
      <c r="AX3962" s="11"/>
    </row>
    <row r="3963" spans="44:50">
      <c r="AR3963" s="1" t="s">
        <v>3649</v>
      </c>
      <c r="AS3963" s="1" t="s">
        <v>3278</v>
      </c>
      <c r="AT3963" s="34" t="str">
        <f>VLOOKUP(Reten_soc[[#This Row],[Tipo retenciones]],Creados_silog[],2,0)</f>
        <v>Retención Impuesto de Renta Honorarios</v>
      </c>
      <c r="AU3963" s="11">
        <f>VLOOKUP(Reten_soc[[#This Row],[Tipo retenciones]],Creados_silog[],3,0)</f>
        <v>0</v>
      </c>
      <c r="AV3963" s="34" t="str">
        <f>VLOOKUP(Reten_soc[[#This Row],[Tipo retenciones]],Creados_silog[],4,0)</f>
        <v>NACIONAL</v>
      </c>
      <c r="AX3963" s="11"/>
    </row>
    <row r="3964" spans="44:50">
      <c r="AR3964" s="1" t="s">
        <v>3649</v>
      </c>
      <c r="AS3964" s="1" t="s">
        <v>3098</v>
      </c>
      <c r="AT3964" s="34" t="str">
        <f>VLOOKUP(Reten_soc[[#This Row],[Tipo retenciones]],Creados_silog[],2,0)</f>
        <v>Retención Impuesto EQUIDAD CREE</v>
      </c>
      <c r="AU3964" s="11">
        <f>VLOOKUP(Reten_soc[[#This Row],[Tipo retenciones]],Creados_silog[],3,0)</f>
        <v>0</v>
      </c>
      <c r="AV3964" s="34" t="str">
        <f>VLOOKUP(Reten_soc[[#This Row],[Tipo retenciones]],Creados_silog[],4,0)</f>
        <v>NACIONAL</v>
      </c>
      <c r="AX3964" s="11"/>
    </row>
    <row r="3965" spans="44:50">
      <c r="AR3965" s="1" t="s">
        <v>3649</v>
      </c>
      <c r="AS3965" s="1" t="s">
        <v>3637</v>
      </c>
      <c r="AT3965" s="34" t="str">
        <f>VLOOKUP(Reten_soc[[#This Row],[Tipo retenciones]],Creados_silog[],2,0)</f>
        <v>Retención Iva</v>
      </c>
      <c r="AU3965" s="11">
        <f>VLOOKUP(Reten_soc[[#This Row],[Tipo retenciones]],Creados_silog[],3,0)</f>
        <v>0</v>
      </c>
      <c r="AV3965" s="34" t="str">
        <f>VLOOKUP(Reten_soc[[#This Row],[Tipo retenciones]],Creados_silog[],4,0)</f>
        <v>NACIONAL</v>
      </c>
      <c r="AX3965" s="11"/>
    </row>
    <row r="3966" spans="44:50">
      <c r="AR3966" s="1" t="s">
        <v>3649</v>
      </c>
      <c r="AS3966" s="1" t="s">
        <v>3640</v>
      </c>
      <c r="AT3966" s="34" t="str">
        <f>VLOOKUP(Reten_soc[[#This Row],[Tipo retenciones]],Creados_silog[],2,0)</f>
        <v>Retención Impuesto de Renta Obras Públic</v>
      </c>
      <c r="AU3966" s="11">
        <f>VLOOKUP(Reten_soc[[#This Row],[Tipo retenciones]],Creados_silog[],3,0)</f>
        <v>0</v>
      </c>
      <c r="AV3966" s="34" t="str">
        <f>VLOOKUP(Reten_soc[[#This Row],[Tipo retenciones]],Creados_silog[],4,0)</f>
        <v>NACIONAL</v>
      </c>
      <c r="AX3966" s="11"/>
    </row>
    <row r="3967" spans="44:50">
      <c r="AR3967" s="1" t="s">
        <v>3649</v>
      </c>
      <c r="AS3967" s="1" t="s">
        <v>3285</v>
      </c>
      <c r="AT3967" s="34" t="str">
        <f>VLOOKUP(Reten_soc[[#This Row],[Tipo retenciones]],Creados_silog[],2,0)</f>
        <v>Retención Impuesto de Renta Asalariados</v>
      </c>
      <c r="AU3967" s="11">
        <f>VLOOKUP(Reten_soc[[#This Row],[Tipo retenciones]],Creados_silog[],3,0)</f>
        <v>0</v>
      </c>
      <c r="AV3967" s="34" t="str">
        <f>VLOOKUP(Reten_soc[[#This Row],[Tipo retenciones]],Creados_silog[],4,0)</f>
        <v>NACIONAL</v>
      </c>
      <c r="AX3967" s="11"/>
    </row>
    <row r="3968" spans="44:50">
      <c r="AR3968" s="1" t="s">
        <v>3649</v>
      </c>
      <c r="AS3968" s="1" t="s">
        <v>3288</v>
      </c>
      <c r="AT3968" s="34" t="str">
        <f>VLOOKUP(Reten_soc[[#This Row],[Tipo retenciones]],Creados_silog[],2,0)</f>
        <v>Retención Impuesto de Renta Servicios Gr</v>
      </c>
      <c r="AU3968" s="11">
        <f>VLOOKUP(Reten_soc[[#This Row],[Tipo retenciones]],Creados_silog[],3,0)</f>
        <v>0</v>
      </c>
      <c r="AV3968" s="34" t="str">
        <f>VLOOKUP(Reten_soc[[#This Row],[Tipo retenciones]],Creados_silog[],4,0)</f>
        <v>NACIONAL</v>
      </c>
      <c r="AX3968" s="11"/>
    </row>
    <row r="3969" spans="44:50">
      <c r="AR3969" s="1" t="s">
        <v>3649</v>
      </c>
      <c r="AS3969" s="1" t="s">
        <v>3646</v>
      </c>
      <c r="AT3969" s="34" t="str">
        <f>VLOOKUP(Reten_soc[[#This Row],[Tipo retenciones]],Creados_silog[],2,0)</f>
        <v>Retención Impuesto de Renta Servicios II</v>
      </c>
      <c r="AU3969" s="11">
        <f>VLOOKUP(Reten_soc[[#This Row],[Tipo retenciones]],Creados_silog[],3,0)</f>
        <v>0</v>
      </c>
      <c r="AV3969" s="34" t="str">
        <f>VLOOKUP(Reten_soc[[#This Row],[Tipo retenciones]],Creados_silog[],4,0)</f>
        <v>NACIONAL</v>
      </c>
      <c r="AX3969" s="11"/>
    </row>
    <row r="3970" spans="44:50">
      <c r="AR3970" s="1" t="s">
        <v>3650</v>
      </c>
      <c r="AS3970" s="39" t="s">
        <v>1754</v>
      </c>
      <c r="AT3970" s="34" t="str">
        <f>VLOOKUP(Reten_soc[[#This Row],[Tipo retenciones]],Creados_silog[],2,0)</f>
        <v>Retención ICA Bienes Bogotá</v>
      </c>
      <c r="AU3970" s="11">
        <f>VLOOKUP(Reten_soc[[#This Row],[Tipo retenciones]],Creados_silog[],3,0)</f>
        <v>11</v>
      </c>
      <c r="AV3970" s="34" t="str">
        <f>VLOOKUP(Reten_soc[[#This Row],[Tipo retenciones]],Creados_silog[],4,0)</f>
        <v>BOGOTÁ</v>
      </c>
      <c r="AX3970" s="11"/>
    </row>
    <row r="3971" spans="44:50">
      <c r="AR3971" s="1" t="s">
        <v>3650</v>
      </c>
      <c r="AS3971" s="39" t="s">
        <v>124</v>
      </c>
      <c r="AT3971" s="34" t="str">
        <f>VLOOKUP(Reten_soc[[#This Row],[Tipo retenciones]],Creados_silog[],2,0)</f>
        <v>Retención ICA Servicios Bogotá</v>
      </c>
      <c r="AU3971" s="11">
        <f>VLOOKUP(Reten_soc[[#This Row],[Tipo retenciones]],Creados_silog[],3,0)</f>
        <v>11</v>
      </c>
      <c r="AV3971" s="34" t="str">
        <f>VLOOKUP(Reten_soc[[#This Row],[Tipo retenciones]],Creados_silog[],4,0)</f>
        <v>BOGOTÁ</v>
      </c>
      <c r="AX3971" s="11"/>
    </row>
    <row r="3972" spans="44:50">
      <c r="AR3972" s="1" t="s">
        <v>3650</v>
      </c>
      <c r="AS3972" s="1" t="s">
        <v>2556</v>
      </c>
      <c r="AT3972" s="34" t="str">
        <f>VLOOKUP(Reten_soc[[#This Row],[Tipo retenciones]],Creados_silog[],2,0)</f>
        <v>Estampilla Pro Unal y demás Un Estatales</v>
      </c>
      <c r="AU3972" s="11">
        <f>VLOOKUP(Reten_soc[[#This Row],[Tipo retenciones]],Creados_silog[],3,0)</f>
        <v>70</v>
      </c>
      <c r="AV3972" s="34" t="str">
        <f>VLOOKUP(Reten_soc[[#This Row],[Tipo retenciones]],Creados_silog[],4,0)</f>
        <v>SUCRE</v>
      </c>
      <c r="AX3972" s="11"/>
    </row>
    <row r="3973" spans="44:50">
      <c r="AR3973" s="1" t="s">
        <v>3650</v>
      </c>
      <c r="AS3973" s="1" t="s">
        <v>3269</v>
      </c>
      <c r="AT3973" s="34" t="str">
        <f>VLOOKUP(Reten_soc[[#This Row],[Tipo retenciones]],Creados_silog[],2,0)</f>
        <v>Retención Impuesto de Renta Comisiones</v>
      </c>
      <c r="AU3973" s="11">
        <f>VLOOKUP(Reten_soc[[#This Row],[Tipo retenciones]],Creados_silog[],3,0)</f>
        <v>0</v>
      </c>
      <c r="AV3973" s="34" t="str">
        <f>VLOOKUP(Reten_soc[[#This Row],[Tipo retenciones]],Creados_silog[],4,0)</f>
        <v>NACIONAL</v>
      </c>
      <c r="AX3973" s="11"/>
    </row>
    <row r="3974" spans="44:50">
      <c r="AR3974" s="1" t="s">
        <v>3650</v>
      </c>
      <c r="AS3974" s="1" t="s">
        <v>3272</v>
      </c>
      <c r="AT3974" s="34" t="str">
        <f>VLOOKUP(Reten_soc[[#This Row],[Tipo retenciones]],Creados_silog[],2,0)</f>
        <v>Contribución contrato de obra</v>
      </c>
      <c r="AU3974" s="11">
        <f>VLOOKUP(Reten_soc[[#This Row],[Tipo retenciones]],Creados_silog[],3,0)</f>
        <v>0</v>
      </c>
      <c r="AV3974" s="34" t="str">
        <f>VLOOKUP(Reten_soc[[#This Row],[Tipo retenciones]],Creados_silog[],4,0)</f>
        <v>NACIONAL</v>
      </c>
      <c r="AX3974" s="11"/>
    </row>
    <row r="3975" spans="44:50">
      <c r="AR3975" s="1" t="s">
        <v>3650</v>
      </c>
      <c r="AS3975" s="1" t="s">
        <v>3275</v>
      </c>
      <c r="AT3975" s="34" t="str">
        <f>VLOOKUP(Reten_soc[[#This Row],[Tipo retenciones]],Creados_silog[],2,0)</f>
        <v>Retención Impuesto de Renta Compras</v>
      </c>
      <c r="AU3975" s="11">
        <f>VLOOKUP(Reten_soc[[#This Row],[Tipo retenciones]],Creados_silog[],3,0)</f>
        <v>0</v>
      </c>
      <c r="AV3975" s="34" t="str">
        <f>VLOOKUP(Reten_soc[[#This Row],[Tipo retenciones]],Creados_silog[],4,0)</f>
        <v>NACIONAL</v>
      </c>
      <c r="AX3975" s="11"/>
    </row>
    <row r="3976" spans="44:50">
      <c r="AR3976" s="1" t="s">
        <v>3650</v>
      </c>
      <c r="AS3976" s="1" t="s">
        <v>3631</v>
      </c>
      <c r="AT3976" s="34" t="str">
        <f>VLOOKUP(Reten_soc[[#This Row],[Tipo retenciones]],Creados_silog[],2,0)</f>
        <v>Ahorro Fomento a la Construccion AFC</v>
      </c>
      <c r="AU3976" s="11">
        <f>VLOOKUP(Reten_soc[[#This Row],[Tipo retenciones]],Creados_silog[],3,0)</f>
        <v>0</v>
      </c>
      <c r="AV3976" s="34" t="str">
        <f>VLOOKUP(Reten_soc[[#This Row],[Tipo retenciones]],Creados_silog[],4,0)</f>
        <v>NACIONAL</v>
      </c>
      <c r="AX3976" s="11"/>
    </row>
    <row r="3977" spans="44:50">
      <c r="AR3977" s="1" t="s">
        <v>3650</v>
      </c>
      <c r="AS3977" s="1" t="s">
        <v>3278</v>
      </c>
      <c r="AT3977" s="34" t="str">
        <f>VLOOKUP(Reten_soc[[#This Row],[Tipo retenciones]],Creados_silog[],2,0)</f>
        <v>Retención Impuesto de Renta Honorarios</v>
      </c>
      <c r="AU3977" s="11">
        <f>VLOOKUP(Reten_soc[[#This Row],[Tipo retenciones]],Creados_silog[],3,0)</f>
        <v>0</v>
      </c>
      <c r="AV3977" s="34" t="str">
        <f>VLOOKUP(Reten_soc[[#This Row],[Tipo retenciones]],Creados_silog[],4,0)</f>
        <v>NACIONAL</v>
      </c>
      <c r="AX3977" s="11"/>
    </row>
    <row r="3978" spans="44:50">
      <c r="AR3978" s="1" t="s">
        <v>3650</v>
      </c>
      <c r="AS3978" s="1" t="s">
        <v>3637</v>
      </c>
      <c r="AT3978" s="34" t="str">
        <f>VLOOKUP(Reten_soc[[#This Row],[Tipo retenciones]],Creados_silog[],2,0)</f>
        <v>Retención Iva</v>
      </c>
      <c r="AU3978" s="11">
        <f>VLOOKUP(Reten_soc[[#This Row],[Tipo retenciones]],Creados_silog[],3,0)</f>
        <v>0</v>
      </c>
      <c r="AV3978" s="34" t="str">
        <f>VLOOKUP(Reten_soc[[#This Row],[Tipo retenciones]],Creados_silog[],4,0)</f>
        <v>NACIONAL</v>
      </c>
      <c r="AX3978" s="11"/>
    </row>
    <row r="3979" spans="44:50">
      <c r="AR3979" s="1" t="s">
        <v>3650</v>
      </c>
      <c r="AS3979" s="1" t="s">
        <v>3640</v>
      </c>
      <c r="AT3979" s="34" t="str">
        <f>VLOOKUP(Reten_soc[[#This Row],[Tipo retenciones]],Creados_silog[],2,0)</f>
        <v>Retención Impuesto de Renta Obras Públic</v>
      </c>
      <c r="AU3979" s="11">
        <f>VLOOKUP(Reten_soc[[#This Row],[Tipo retenciones]],Creados_silog[],3,0)</f>
        <v>0</v>
      </c>
      <c r="AV3979" s="34" t="str">
        <f>VLOOKUP(Reten_soc[[#This Row],[Tipo retenciones]],Creados_silog[],4,0)</f>
        <v>NACIONAL</v>
      </c>
      <c r="AX3979" s="11"/>
    </row>
    <row r="3980" spans="44:50">
      <c r="AR3980" s="1" t="s">
        <v>3650</v>
      </c>
      <c r="AS3980" s="1" t="s">
        <v>3285</v>
      </c>
      <c r="AT3980" s="34" t="str">
        <f>VLOOKUP(Reten_soc[[#This Row],[Tipo retenciones]],Creados_silog[],2,0)</f>
        <v>Retención Impuesto de Renta Asalariados</v>
      </c>
      <c r="AU3980" s="11">
        <f>VLOOKUP(Reten_soc[[#This Row],[Tipo retenciones]],Creados_silog[],3,0)</f>
        <v>0</v>
      </c>
      <c r="AV3980" s="34" t="str">
        <f>VLOOKUP(Reten_soc[[#This Row],[Tipo retenciones]],Creados_silog[],4,0)</f>
        <v>NACIONAL</v>
      </c>
      <c r="AX3980" s="11"/>
    </row>
    <row r="3981" spans="44:50">
      <c r="AR3981" s="1" t="s">
        <v>3650</v>
      </c>
      <c r="AS3981" s="1" t="s">
        <v>3288</v>
      </c>
      <c r="AT3981" s="34" t="str">
        <f>VLOOKUP(Reten_soc[[#This Row],[Tipo retenciones]],Creados_silog[],2,0)</f>
        <v>Retención Impuesto de Renta Servicios Gr</v>
      </c>
      <c r="AU3981" s="11">
        <f>VLOOKUP(Reten_soc[[#This Row],[Tipo retenciones]],Creados_silog[],3,0)</f>
        <v>0</v>
      </c>
      <c r="AV3981" s="34" t="str">
        <f>VLOOKUP(Reten_soc[[#This Row],[Tipo retenciones]],Creados_silog[],4,0)</f>
        <v>NACIONAL</v>
      </c>
      <c r="AX3981" s="11"/>
    </row>
    <row r="3982" spans="44:50">
      <c r="AR3982" s="1" t="s">
        <v>3650</v>
      </c>
      <c r="AS3982" s="1" t="s">
        <v>3646</v>
      </c>
      <c r="AT3982" s="34" t="str">
        <f>VLOOKUP(Reten_soc[[#This Row],[Tipo retenciones]],Creados_silog[],2,0)</f>
        <v>Retención Impuesto de Renta Servicios II</v>
      </c>
      <c r="AU3982" s="11">
        <f>VLOOKUP(Reten_soc[[#This Row],[Tipo retenciones]],Creados_silog[],3,0)</f>
        <v>0</v>
      </c>
      <c r="AV3982" s="34" t="str">
        <f>VLOOKUP(Reten_soc[[#This Row],[Tipo retenciones]],Creados_silog[],4,0)</f>
        <v>NACIONAL</v>
      </c>
      <c r="AX3982" s="11"/>
    </row>
    <row r="3983" spans="44:50">
      <c r="AR3983" s="1" t="s">
        <v>3651</v>
      </c>
      <c r="AS3983" s="39" t="s">
        <v>1754</v>
      </c>
      <c r="AT3983" s="34" t="str">
        <f>VLOOKUP(Reten_soc[[#This Row],[Tipo retenciones]],Creados_silog[],2,0)</f>
        <v>Retención ICA Bienes Bogotá</v>
      </c>
      <c r="AU3983" s="11">
        <f>VLOOKUP(Reten_soc[[#This Row],[Tipo retenciones]],Creados_silog[],3,0)</f>
        <v>11</v>
      </c>
      <c r="AV3983" s="34" t="str">
        <f>VLOOKUP(Reten_soc[[#This Row],[Tipo retenciones]],Creados_silog[],4,0)</f>
        <v>BOGOTÁ</v>
      </c>
      <c r="AX3983" s="11"/>
    </row>
    <row r="3984" spans="44:50">
      <c r="AR3984" s="1" t="s">
        <v>3651</v>
      </c>
      <c r="AS3984" s="39" t="s">
        <v>124</v>
      </c>
      <c r="AT3984" s="34" t="str">
        <f>VLOOKUP(Reten_soc[[#This Row],[Tipo retenciones]],Creados_silog[],2,0)</f>
        <v>Retención ICA Servicios Bogotá</v>
      </c>
      <c r="AU3984" s="11">
        <f>VLOOKUP(Reten_soc[[#This Row],[Tipo retenciones]],Creados_silog[],3,0)</f>
        <v>11</v>
      </c>
      <c r="AV3984" s="34" t="str">
        <f>VLOOKUP(Reten_soc[[#This Row],[Tipo retenciones]],Creados_silog[],4,0)</f>
        <v>BOGOTÁ</v>
      </c>
      <c r="AX3984" s="11"/>
    </row>
    <row r="3985" spans="44:50">
      <c r="AR3985" s="1" t="s">
        <v>3651</v>
      </c>
      <c r="AS3985" s="1">
        <v>12</v>
      </c>
      <c r="AT3985" s="34" t="str">
        <f>VLOOKUP(Reten_soc[[#This Row],[Tipo retenciones]],Creados_silog[],2,0)</f>
        <v>Reten Impuesto Renta Activida Alterna I</v>
      </c>
      <c r="AU3985" s="11">
        <f>VLOOKUP(Reten_soc[[#This Row],[Tipo retenciones]],Creados_silog[],3,0)</f>
        <v>0</v>
      </c>
      <c r="AV3985" s="34" t="str">
        <f>VLOOKUP(Reten_soc[[#This Row],[Tipo retenciones]],Creados_silog[],4,0)</f>
        <v>NACIONAL</v>
      </c>
      <c r="AX3985" s="11"/>
    </row>
    <row r="3986" spans="44:50">
      <c r="AR3986" s="1" t="s">
        <v>3651</v>
      </c>
      <c r="AS3986" s="1">
        <v>17</v>
      </c>
      <c r="AT3986" s="34" t="str">
        <f>VLOOKUP(Reten_soc[[#This Row],[Tipo retenciones]],Creados_silog[],2,0)</f>
        <v>Reten Impuesto Renta Activida Alterna II</v>
      </c>
      <c r="AU3986" s="11">
        <f>VLOOKUP(Reten_soc[[#This Row],[Tipo retenciones]],Creados_silog[],3,0)</f>
        <v>0</v>
      </c>
      <c r="AV3986" s="34" t="str">
        <f>VLOOKUP(Reten_soc[[#This Row],[Tipo retenciones]],Creados_silog[],4,0)</f>
        <v>NACIONAL</v>
      </c>
      <c r="AX3986" s="11"/>
    </row>
    <row r="3987" spans="44:50">
      <c r="AR3987" s="1" t="s">
        <v>3651</v>
      </c>
      <c r="AS3987" s="1" t="s">
        <v>2556</v>
      </c>
      <c r="AT3987" s="34" t="str">
        <f>VLOOKUP(Reten_soc[[#This Row],[Tipo retenciones]],Creados_silog[],2,0)</f>
        <v>Estampilla Pro Unal y demás Un Estatales</v>
      </c>
      <c r="AU3987" s="11">
        <f>VLOOKUP(Reten_soc[[#This Row],[Tipo retenciones]],Creados_silog[],3,0)</f>
        <v>70</v>
      </c>
      <c r="AV3987" s="34" t="str">
        <f>VLOOKUP(Reten_soc[[#This Row],[Tipo retenciones]],Creados_silog[],4,0)</f>
        <v>SUCRE</v>
      </c>
      <c r="AX3987" s="11"/>
    </row>
    <row r="3988" spans="44:50">
      <c r="AR3988" s="1" t="s">
        <v>3651</v>
      </c>
      <c r="AS3988" s="1" t="s">
        <v>3269</v>
      </c>
      <c r="AT3988" s="34" t="str">
        <f>VLOOKUP(Reten_soc[[#This Row],[Tipo retenciones]],Creados_silog[],2,0)</f>
        <v>Retención Impuesto de Renta Comisiones</v>
      </c>
      <c r="AU3988" s="11">
        <f>VLOOKUP(Reten_soc[[#This Row],[Tipo retenciones]],Creados_silog[],3,0)</f>
        <v>0</v>
      </c>
      <c r="AV3988" s="34" t="str">
        <f>VLOOKUP(Reten_soc[[#This Row],[Tipo retenciones]],Creados_silog[],4,0)</f>
        <v>NACIONAL</v>
      </c>
      <c r="AX3988" s="11"/>
    </row>
    <row r="3989" spans="44:50">
      <c r="AR3989" s="1" t="s">
        <v>3651</v>
      </c>
      <c r="AS3989" s="1" t="s">
        <v>3272</v>
      </c>
      <c r="AT3989" s="34" t="str">
        <f>VLOOKUP(Reten_soc[[#This Row],[Tipo retenciones]],Creados_silog[],2,0)</f>
        <v>Contribución contrato de obra</v>
      </c>
      <c r="AU3989" s="11">
        <f>VLOOKUP(Reten_soc[[#This Row],[Tipo retenciones]],Creados_silog[],3,0)</f>
        <v>0</v>
      </c>
      <c r="AV3989" s="34" t="str">
        <f>VLOOKUP(Reten_soc[[#This Row],[Tipo retenciones]],Creados_silog[],4,0)</f>
        <v>NACIONAL</v>
      </c>
      <c r="AX3989" s="11"/>
    </row>
    <row r="3990" spans="44:50">
      <c r="AR3990" s="1" t="s">
        <v>3651</v>
      </c>
      <c r="AS3990" s="1" t="s">
        <v>3275</v>
      </c>
      <c r="AT3990" s="34" t="str">
        <f>VLOOKUP(Reten_soc[[#This Row],[Tipo retenciones]],Creados_silog[],2,0)</f>
        <v>Retención Impuesto de Renta Compras</v>
      </c>
      <c r="AU3990" s="11">
        <f>VLOOKUP(Reten_soc[[#This Row],[Tipo retenciones]],Creados_silog[],3,0)</f>
        <v>0</v>
      </c>
      <c r="AV3990" s="34" t="str">
        <f>VLOOKUP(Reten_soc[[#This Row],[Tipo retenciones]],Creados_silog[],4,0)</f>
        <v>NACIONAL</v>
      </c>
      <c r="AX3990" s="11"/>
    </row>
    <row r="3991" spans="44:50">
      <c r="AR3991" s="1" t="s">
        <v>3651</v>
      </c>
      <c r="AS3991" s="1" t="s">
        <v>3631</v>
      </c>
      <c r="AT3991" s="34" t="str">
        <f>VLOOKUP(Reten_soc[[#This Row],[Tipo retenciones]],Creados_silog[],2,0)</f>
        <v>Ahorro Fomento a la Construccion AFC</v>
      </c>
      <c r="AU3991" s="11">
        <f>VLOOKUP(Reten_soc[[#This Row],[Tipo retenciones]],Creados_silog[],3,0)</f>
        <v>0</v>
      </c>
      <c r="AV3991" s="34" t="str">
        <f>VLOOKUP(Reten_soc[[#This Row],[Tipo retenciones]],Creados_silog[],4,0)</f>
        <v>NACIONAL</v>
      </c>
      <c r="AX3991" s="11"/>
    </row>
    <row r="3992" spans="44:50">
      <c r="AR3992" s="1" t="s">
        <v>3651</v>
      </c>
      <c r="AS3992" s="1" t="s">
        <v>3278</v>
      </c>
      <c r="AT3992" s="34" t="str">
        <f>VLOOKUP(Reten_soc[[#This Row],[Tipo retenciones]],Creados_silog[],2,0)</f>
        <v>Retención Impuesto de Renta Honorarios</v>
      </c>
      <c r="AU3992" s="11">
        <f>VLOOKUP(Reten_soc[[#This Row],[Tipo retenciones]],Creados_silog[],3,0)</f>
        <v>0</v>
      </c>
      <c r="AV3992" s="34" t="str">
        <f>VLOOKUP(Reten_soc[[#This Row],[Tipo retenciones]],Creados_silog[],4,0)</f>
        <v>NACIONAL</v>
      </c>
      <c r="AX3992" s="11"/>
    </row>
    <row r="3993" spans="44:50">
      <c r="AR3993" s="1" t="s">
        <v>3651</v>
      </c>
      <c r="AS3993" s="1" t="s">
        <v>3098</v>
      </c>
      <c r="AT3993" s="34" t="str">
        <f>VLOOKUP(Reten_soc[[#This Row],[Tipo retenciones]],Creados_silog[],2,0)</f>
        <v>Retención Impuesto EQUIDAD CREE</v>
      </c>
      <c r="AU3993" s="11">
        <f>VLOOKUP(Reten_soc[[#This Row],[Tipo retenciones]],Creados_silog[],3,0)</f>
        <v>0</v>
      </c>
      <c r="AV3993" s="34" t="str">
        <f>VLOOKUP(Reten_soc[[#This Row],[Tipo retenciones]],Creados_silog[],4,0)</f>
        <v>NACIONAL</v>
      </c>
      <c r="AX3993" s="11"/>
    </row>
    <row r="3994" spans="44:50">
      <c r="AR3994" s="1" t="s">
        <v>3651</v>
      </c>
      <c r="AS3994" s="1" t="s">
        <v>3637</v>
      </c>
      <c r="AT3994" s="34" t="str">
        <f>VLOOKUP(Reten_soc[[#This Row],[Tipo retenciones]],Creados_silog[],2,0)</f>
        <v>Retención Iva</v>
      </c>
      <c r="AU3994" s="11">
        <f>VLOOKUP(Reten_soc[[#This Row],[Tipo retenciones]],Creados_silog[],3,0)</f>
        <v>0</v>
      </c>
      <c r="AV3994" s="34" t="str">
        <f>VLOOKUP(Reten_soc[[#This Row],[Tipo retenciones]],Creados_silog[],4,0)</f>
        <v>NACIONAL</v>
      </c>
      <c r="AX3994" s="11"/>
    </row>
    <row r="3995" spans="44:50">
      <c r="AR3995" s="1" t="s">
        <v>3651</v>
      </c>
      <c r="AS3995" s="1" t="s">
        <v>3640</v>
      </c>
      <c r="AT3995" s="34" t="str">
        <f>VLOOKUP(Reten_soc[[#This Row],[Tipo retenciones]],Creados_silog[],2,0)</f>
        <v>Retención Impuesto de Renta Obras Públic</v>
      </c>
      <c r="AU3995" s="11">
        <f>VLOOKUP(Reten_soc[[#This Row],[Tipo retenciones]],Creados_silog[],3,0)</f>
        <v>0</v>
      </c>
      <c r="AV3995" s="34" t="str">
        <f>VLOOKUP(Reten_soc[[#This Row],[Tipo retenciones]],Creados_silog[],4,0)</f>
        <v>NACIONAL</v>
      </c>
      <c r="AX3995" s="11"/>
    </row>
    <row r="3996" spans="44:50">
      <c r="AR3996" s="1" t="s">
        <v>3651</v>
      </c>
      <c r="AS3996" s="1" t="s">
        <v>3285</v>
      </c>
      <c r="AT3996" s="34" t="str">
        <f>VLOOKUP(Reten_soc[[#This Row],[Tipo retenciones]],Creados_silog[],2,0)</f>
        <v>Retención Impuesto de Renta Asalariados</v>
      </c>
      <c r="AU3996" s="11">
        <f>VLOOKUP(Reten_soc[[#This Row],[Tipo retenciones]],Creados_silog[],3,0)</f>
        <v>0</v>
      </c>
      <c r="AV3996" s="34" t="str">
        <f>VLOOKUP(Reten_soc[[#This Row],[Tipo retenciones]],Creados_silog[],4,0)</f>
        <v>NACIONAL</v>
      </c>
      <c r="AX3996" s="11"/>
    </row>
    <row r="3997" spans="44:50">
      <c r="AR3997" s="1" t="s">
        <v>3651</v>
      </c>
      <c r="AS3997" s="1" t="s">
        <v>3288</v>
      </c>
      <c r="AT3997" s="34" t="str">
        <f>VLOOKUP(Reten_soc[[#This Row],[Tipo retenciones]],Creados_silog[],2,0)</f>
        <v>Retención Impuesto de Renta Servicios Gr</v>
      </c>
      <c r="AU3997" s="11">
        <f>VLOOKUP(Reten_soc[[#This Row],[Tipo retenciones]],Creados_silog[],3,0)</f>
        <v>0</v>
      </c>
      <c r="AV3997" s="34" t="str">
        <f>VLOOKUP(Reten_soc[[#This Row],[Tipo retenciones]],Creados_silog[],4,0)</f>
        <v>NACIONAL</v>
      </c>
      <c r="AX3997" s="11"/>
    </row>
    <row r="3998" spans="44:50">
      <c r="AR3998" s="1" t="s">
        <v>3651</v>
      </c>
      <c r="AS3998" s="1" t="s">
        <v>3646</v>
      </c>
      <c r="AT3998" s="34" t="str">
        <f>VLOOKUP(Reten_soc[[#This Row],[Tipo retenciones]],Creados_silog[],2,0)</f>
        <v>Retención Impuesto de Renta Servicios II</v>
      </c>
      <c r="AU3998" s="11">
        <f>VLOOKUP(Reten_soc[[#This Row],[Tipo retenciones]],Creados_silog[],3,0)</f>
        <v>0</v>
      </c>
      <c r="AV3998" s="34" t="str">
        <f>VLOOKUP(Reten_soc[[#This Row],[Tipo retenciones]],Creados_silog[],4,0)</f>
        <v>NACIONAL</v>
      </c>
      <c r="AX3998" s="11"/>
    </row>
    <row r="3999" spans="44:50">
      <c r="AR3999" s="1" t="s">
        <v>3652</v>
      </c>
      <c r="AS3999" s="39" t="s">
        <v>1754</v>
      </c>
      <c r="AT3999" s="34" t="str">
        <f>VLOOKUP(Reten_soc[[#This Row],[Tipo retenciones]],Creados_silog[],2,0)</f>
        <v>Retención ICA Bienes Bogotá</v>
      </c>
      <c r="AU3999" s="11">
        <f>VLOOKUP(Reten_soc[[#This Row],[Tipo retenciones]],Creados_silog[],3,0)</f>
        <v>11</v>
      </c>
      <c r="AV3999" s="34" t="str">
        <f>VLOOKUP(Reten_soc[[#This Row],[Tipo retenciones]],Creados_silog[],4,0)</f>
        <v>BOGOTÁ</v>
      </c>
      <c r="AX3999" s="11"/>
    </row>
    <row r="4000" spans="44:50">
      <c r="AR4000" s="1" t="s">
        <v>3652</v>
      </c>
      <c r="AS4000" s="39" t="s">
        <v>124</v>
      </c>
      <c r="AT4000" s="34" t="str">
        <f>VLOOKUP(Reten_soc[[#This Row],[Tipo retenciones]],Creados_silog[],2,0)</f>
        <v>Retención ICA Servicios Bogotá</v>
      </c>
      <c r="AU4000" s="11">
        <f>VLOOKUP(Reten_soc[[#This Row],[Tipo retenciones]],Creados_silog[],3,0)</f>
        <v>11</v>
      </c>
      <c r="AV4000" s="34" t="str">
        <f>VLOOKUP(Reten_soc[[#This Row],[Tipo retenciones]],Creados_silog[],4,0)</f>
        <v>BOGOTÁ</v>
      </c>
      <c r="AX4000" s="11"/>
    </row>
    <row r="4001" spans="44:50">
      <c r="AR4001" s="1" t="s">
        <v>3652</v>
      </c>
      <c r="AS4001" s="1" t="s">
        <v>2556</v>
      </c>
      <c r="AT4001" s="34" t="str">
        <f>VLOOKUP(Reten_soc[[#This Row],[Tipo retenciones]],Creados_silog[],2,0)</f>
        <v>Estampilla Pro Unal y demás Un Estatales</v>
      </c>
      <c r="AU4001" s="11">
        <f>VLOOKUP(Reten_soc[[#This Row],[Tipo retenciones]],Creados_silog[],3,0)</f>
        <v>70</v>
      </c>
      <c r="AV4001" s="34" t="str">
        <f>VLOOKUP(Reten_soc[[#This Row],[Tipo retenciones]],Creados_silog[],4,0)</f>
        <v>SUCRE</v>
      </c>
      <c r="AX4001" s="11"/>
    </row>
    <row r="4002" spans="44:50">
      <c r="AR4002" s="1" t="s">
        <v>3652</v>
      </c>
      <c r="AS4002" s="1" t="s">
        <v>3269</v>
      </c>
      <c r="AT4002" s="34" t="str">
        <f>VLOOKUP(Reten_soc[[#This Row],[Tipo retenciones]],Creados_silog[],2,0)</f>
        <v>Retención Impuesto de Renta Comisiones</v>
      </c>
      <c r="AU4002" s="11">
        <f>VLOOKUP(Reten_soc[[#This Row],[Tipo retenciones]],Creados_silog[],3,0)</f>
        <v>0</v>
      </c>
      <c r="AV4002" s="34" t="str">
        <f>VLOOKUP(Reten_soc[[#This Row],[Tipo retenciones]],Creados_silog[],4,0)</f>
        <v>NACIONAL</v>
      </c>
      <c r="AX4002" s="11"/>
    </row>
    <row r="4003" spans="44:50">
      <c r="AR4003" s="1" t="s">
        <v>3652</v>
      </c>
      <c r="AS4003" s="1" t="s">
        <v>3272</v>
      </c>
      <c r="AT4003" s="34" t="str">
        <f>VLOOKUP(Reten_soc[[#This Row],[Tipo retenciones]],Creados_silog[],2,0)</f>
        <v>Contribución contrato de obra</v>
      </c>
      <c r="AU4003" s="11">
        <f>VLOOKUP(Reten_soc[[#This Row],[Tipo retenciones]],Creados_silog[],3,0)</f>
        <v>0</v>
      </c>
      <c r="AV4003" s="34" t="str">
        <f>VLOOKUP(Reten_soc[[#This Row],[Tipo retenciones]],Creados_silog[],4,0)</f>
        <v>NACIONAL</v>
      </c>
      <c r="AX4003" s="11"/>
    </row>
    <row r="4004" spans="44:50">
      <c r="AR4004" s="1" t="s">
        <v>3652</v>
      </c>
      <c r="AS4004" s="1" t="s">
        <v>3275</v>
      </c>
      <c r="AT4004" s="34" t="str">
        <f>VLOOKUP(Reten_soc[[#This Row],[Tipo retenciones]],Creados_silog[],2,0)</f>
        <v>Retención Impuesto de Renta Compras</v>
      </c>
      <c r="AU4004" s="11">
        <f>VLOOKUP(Reten_soc[[#This Row],[Tipo retenciones]],Creados_silog[],3,0)</f>
        <v>0</v>
      </c>
      <c r="AV4004" s="34" t="str">
        <f>VLOOKUP(Reten_soc[[#This Row],[Tipo retenciones]],Creados_silog[],4,0)</f>
        <v>NACIONAL</v>
      </c>
      <c r="AX4004" s="11"/>
    </row>
    <row r="4005" spans="44:50">
      <c r="AR4005" s="1" t="s">
        <v>3652</v>
      </c>
      <c r="AS4005" s="1" t="s">
        <v>3631</v>
      </c>
      <c r="AT4005" s="34" t="str">
        <f>VLOOKUP(Reten_soc[[#This Row],[Tipo retenciones]],Creados_silog[],2,0)</f>
        <v>Ahorro Fomento a la Construccion AFC</v>
      </c>
      <c r="AU4005" s="11">
        <f>VLOOKUP(Reten_soc[[#This Row],[Tipo retenciones]],Creados_silog[],3,0)</f>
        <v>0</v>
      </c>
      <c r="AV4005" s="34" t="str">
        <f>VLOOKUP(Reten_soc[[#This Row],[Tipo retenciones]],Creados_silog[],4,0)</f>
        <v>NACIONAL</v>
      </c>
      <c r="AX4005" s="11"/>
    </row>
    <row r="4006" spans="44:50">
      <c r="AR4006" s="1" t="s">
        <v>3652</v>
      </c>
      <c r="AS4006" s="1" t="s">
        <v>3278</v>
      </c>
      <c r="AT4006" s="34" t="str">
        <f>VLOOKUP(Reten_soc[[#This Row],[Tipo retenciones]],Creados_silog[],2,0)</f>
        <v>Retención Impuesto de Renta Honorarios</v>
      </c>
      <c r="AU4006" s="11">
        <f>VLOOKUP(Reten_soc[[#This Row],[Tipo retenciones]],Creados_silog[],3,0)</f>
        <v>0</v>
      </c>
      <c r="AV4006" s="34" t="str">
        <f>VLOOKUP(Reten_soc[[#This Row],[Tipo retenciones]],Creados_silog[],4,0)</f>
        <v>NACIONAL</v>
      </c>
      <c r="AX4006" s="11"/>
    </row>
    <row r="4007" spans="44:50">
      <c r="AR4007" s="1" t="s">
        <v>3652</v>
      </c>
      <c r="AS4007" s="1" t="s">
        <v>3637</v>
      </c>
      <c r="AT4007" s="34" t="str">
        <f>VLOOKUP(Reten_soc[[#This Row],[Tipo retenciones]],Creados_silog[],2,0)</f>
        <v>Retención Iva</v>
      </c>
      <c r="AU4007" s="11">
        <f>VLOOKUP(Reten_soc[[#This Row],[Tipo retenciones]],Creados_silog[],3,0)</f>
        <v>0</v>
      </c>
      <c r="AV4007" s="34" t="str">
        <f>VLOOKUP(Reten_soc[[#This Row],[Tipo retenciones]],Creados_silog[],4,0)</f>
        <v>NACIONAL</v>
      </c>
      <c r="AX4007" s="11"/>
    </row>
    <row r="4008" spans="44:50">
      <c r="AR4008" s="1" t="s">
        <v>3652</v>
      </c>
      <c r="AS4008" s="1" t="s">
        <v>3640</v>
      </c>
      <c r="AT4008" s="34" t="str">
        <f>VLOOKUP(Reten_soc[[#This Row],[Tipo retenciones]],Creados_silog[],2,0)</f>
        <v>Retención Impuesto de Renta Obras Públic</v>
      </c>
      <c r="AU4008" s="11">
        <f>VLOOKUP(Reten_soc[[#This Row],[Tipo retenciones]],Creados_silog[],3,0)</f>
        <v>0</v>
      </c>
      <c r="AV4008" s="34" t="str">
        <f>VLOOKUP(Reten_soc[[#This Row],[Tipo retenciones]],Creados_silog[],4,0)</f>
        <v>NACIONAL</v>
      </c>
      <c r="AX4008" s="11"/>
    </row>
    <row r="4009" spans="44:50">
      <c r="AR4009" s="1" t="s">
        <v>3652</v>
      </c>
      <c r="AS4009" s="1" t="s">
        <v>3285</v>
      </c>
      <c r="AT4009" s="34" t="str">
        <f>VLOOKUP(Reten_soc[[#This Row],[Tipo retenciones]],Creados_silog[],2,0)</f>
        <v>Retención Impuesto de Renta Asalariados</v>
      </c>
      <c r="AU4009" s="11">
        <f>VLOOKUP(Reten_soc[[#This Row],[Tipo retenciones]],Creados_silog[],3,0)</f>
        <v>0</v>
      </c>
      <c r="AV4009" s="34" t="str">
        <f>VLOOKUP(Reten_soc[[#This Row],[Tipo retenciones]],Creados_silog[],4,0)</f>
        <v>NACIONAL</v>
      </c>
      <c r="AX4009" s="11"/>
    </row>
    <row r="4010" spans="44:50">
      <c r="AR4010" s="1" t="s">
        <v>3652</v>
      </c>
      <c r="AS4010" s="1" t="s">
        <v>3288</v>
      </c>
      <c r="AT4010" s="34" t="str">
        <f>VLOOKUP(Reten_soc[[#This Row],[Tipo retenciones]],Creados_silog[],2,0)</f>
        <v>Retención Impuesto de Renta Servicios Gr</v>
      </c>
      <c r="AU4010" s="11">
        <f>VLOOKUP(Reten_soc[[#This Row],[Tipo retenciones]],Creados_silog[],3,0)</f>
        <v>0</v>
      </c>
      <c r="AV4010" s="34" t="str">
        <f>VLOOKUP(Reten_soc[[#This Row],[Tipo retenciones]],Creados_silog[],4,0)</f>
        <v>NACIONAL</v>
      </c>
      <c r="AX4010" s="11"/>
    </row>
    <row r="4011" spans="44:50">
      <c r="AR4011" s="1" t="s">
        <v>3652</v>
      </c>
      <c r="AS4011" s="1" t="s">
        <v>3646</v>
      </c>
      <c r="AT4011" s="34" t="str">
        <f>VLOOKUP(Reten_soc[[#This Row],[Tipo retenciones]],Creados_silog[],2,0)</f>
        <v>Retención Impuesto de Renta Servicios II</v>
      </c>
      <c r="AU4011" s="11">
        <f>VLOOKUP(Reten_soc[[#This Row],[Tipo retenciones]],Creados_silog[],3,0)</f>
        <v>0</v>
      </c>
      <c r="AV4011" s="34" t="str">
        <f>VLOOKUP(Reten_soc[[#This Row],[Tipo retenciones]],Creados_silog[],4,0)</f>
        <v>NACIONAL</v>
      </c>
      <c r="AX4011" s="11"/>
    </row>
    <row r="4012" spans="44:50">
      <c r="AR4012" s="1" t="s">
        <v>2965</v>
      </c>
      <c r="AS4012" s="39" t="s">
        <v>25</v>
      </c>
      <c r="AT4012" s="34" t="str">
        <f>VLOOKUP(Reten_soc[[#This Row],[Tipo retenciones]],Creados_silog[],2,0)</f>
        <v>Retención Impuesto de Renta</v>
      </c>
      <c r="AU4012" s="11">
        <f>VLOOKUP(Reten_soc[[#This Row],[Tipo retenciones]],Creados_silog[],3,0)</f>
        <v>0</v>
      </c>
      <c r="AV4012" s="34" t="str">
        <f>VLOOKUP(Reten_soc[[#This Row],[Tipo retenciones]],Creados_silog[],4,0)</f>
        <v>NACIONAL</v>
      </c>
      <c r="AX4012" s="11"/>
    </row>
    <row r="4013" spans="44:50">
      <c r="AR4013" s="1" t="s">
        <v>2965</v>
      </c>
      <c r="AS4013" s="39" t="s">
        <v>94</v>
      </c>
      <c r="AT4013" s="34" t="str">
        <f>VLOOKUP(Reten_soc[[#This Row],[Tipo retenciones]],Creados_silog[],2,0)</f>
        <v>Retención Iva Bienes</v>
      </c>
      <c r="AU4013" s="11">
        <f>VLOOKUP(Reten_soc[[#This Row],[Tipo retenciones]],Creados_silog[],3,0)</f>
        <v>0</v>
      </c>
      <c r="AV4013" s="34" t="str">
        <f>VLOOKUP(Reten_soc[[#This Row],[Tipo retenciones]],Creados_silog[],4,0)</f>
        <v>NACIONAL</v>
      </c>
      <c r="AX4013" s="11"/>
    </row>
    <row r="4014" spans="44:50">
      <c r="AR4014" s="1" t="s">
        <v>2965</v>
      </c>
      <c r="AS4014" s="39" t="s">
        <v>108</v>
      </c>
      <c r="AT4014" s="34" t="str">
        <f>VLOOKUP(Reten_soc[[#This Row],[Tipo retenciones]],Creados_silog[],2,0)</f>
        <v>Retención Iva Servicios</v>
      </c>
      <c r="AU4014" s="11">
        <f>VLOOKUP(Reten_soc[[#This Row],[Tipo retenciones]],Creados_silog[],3,0)</f>
        <v>0</v>
      </c>
      <c r="AV4014" s="34" t="str">
        <f>VLOOKUP(Reten_soc[[#This Row],[Tipo retenciones]],Creados_silog[],4,0)</f>
        <v>NACIONAL</v>
      </c>
      <c r="AX4014" s="11"/>
    </row>
    <row r="4015" spans="44:50">
      <c r="AR4015" s="1" t="s">
        <v>2965</v>
      </c>
      <c r="AS4015" s="1" t="s">
        <v>2191</v>
      </c>
      <c r="AT4015" s="34" t="str">
        <f>VLOOKUP(Reten_soc[[#This Row],[Tipo retenciones]],Creados_silog[],2,0)</f>
        <v>Retención ICA Bienes Sogamoso</v>
      </c>
      <c r="AU4015" s="11">
        <f>VLOOKUP(Reten_soc[[#This Row],[Tipo retenciones]],Creados_silog[],3,0)</f>
        <v>15</v>
      </c>
      <c r="AV4015" s="34" t="str">
        <f>VLOOKUP(Reten_soc[[#This Row],[Tipo retenciones]],Creados_silog[],4,0)</f>
        <v>BOYACA</v>
      </c>
      <c r="AX4015" s="11"/>
    </row>
    <row r="4016" spans="44:50">
      <c r="AR4016" s="1" t="s">
        <v>2965</v>
      </c>
      <c r="AS4016" s="1" t="s">
        <v>2212</v>
      </c>
      <c r="AT4016" s="34" t="str">
        <f>VLOOKUP(Reten_soc[[#This Row],[Tipo retenciones]],Creados_silog[],2,0)</f>
        <v>Retención ICA Servicios Sogamoso</v>
      </c>
      <c r="AU4016" s="11">
        <f>VLOOKUP(Reten_soc[[#This Row],[Tipo retenciones]],Creados_silog[],3,0)</f>
        <v>15</v>
      </c>
      <c r="AV4016" s="34" t="str">
        <f>VLOOKUP(Reten_soc[[#This Row],[Tipo retenciones]],Creados_silog[],4,0)</f>
        <v>BOYACA</v>
      </c>
      <c r="AX4016" s="11"/>
    </row>
    <row r="4017" spans="44:50">
      <c r="AR4017" s="1" t="s">
        <v>2965</v>
      </c>
      <c r="AS4017" s="1" t="s">
        <v>2233</v>
      </c>
      <c r="AT4017" s="34" t="str">
        <f>VLOOKUP(Reten_soc[[#This Row],[Tipo retenciones]],Creados_silog[],2,0)</f>
        <v>Retención ICA Bienes Bonza</v>
      </c>
      <c r="AU4017" s="11">
        <f>VLOOKUP(Reten_soc[[#This Row],[Tipo retenciones]],Creados_silog[],3,0)</f>
        <v>15</v>
      </c>
      <c r="AV4017" s="34" t="str">
        <f>VLOOKUP(Reten_soc[[#This Row],[Tipo retenciones]],Creados_silog[],4,0)</f>
        <v>BOYACA</v>
      </c>
      <c r="AX4017" s="11"/>
    </row>
    <row r="4018" spans="44:50">
      <c r="AR4018" s="1" t="s">
        <v>2965</v>
      </c>
      <c r="AS4018" s="1" t="s">
        <v>2253</v>
      </c>
      <c r="AT4018" s="34" t="str">
        <f>VLOOKUP(Reten_soc[[#This Row],[Tipo retenciones]],Creados_silog[],2,0)</f>
        <v>Retención ICA Servicios Bonza</v>
      </c>
      <c r="AU4018" s="11">
        <f>VLOOKUP(Reten_soc[[#This Row],[Tipo retenciones]],Creados_silog[],3,0)</f>
        <v>15</v>
      </c>
      <c r="AV4018" s="34" t="str">
        <f>VLOOKUP(Reten_soc[[#This Row],[Tipo retenciones]],Creados_silog[],4,0)</f>
        <v>BOYACA</v>
      </c>
      <c r="AX4018" s="11"/>
    </row>
    <row r="4019" spans="44:50">
      <c r="AR4019" s="1" t="s">
        <v>2965</v>
      </c>
      <c r="AS4019" s="1" t="s">
        <v>2308</v>
      </c>
      <c r="AT4019" s="34" t="str">
        <f>VLOOKUP(Reten_soc[[#This Row],[Tipo retenciones]],Creados_silog[],2,0)</f>
        <v>Retención ICA Bienes Chiquinquirá</v>
      </c>
      <c r="AU4019" s="11">
        <f>VLOOKUP(Reten_soc[[#This Row],[Tipo retenciones]],Creados_silog[],3,0)</f>
        <v>15</v>
      </c>
      <c r="AV4019" s="34" t="str">
        <f>VLOOKUP(Reten_soc[[#This Row],[Tipo retenciones]],Creados_silog[],4,0)</f>
        <v>BOYACA</v>
      </c>
      <c r="AX4019" s="11"/>
    </row>
    <row r="4020" spans="44:50">
      <c r="AR4020" s="1" t="s">
        <v>2965</v>
      </c>
      <c r="AS4020" s="1" t="s">
        <v>2326</v>
      </c>
      <c r="AT4020" s="34" t="str">
        <f>VLOOKUP(Reten_soc[[#This Row],[Tipo retenciones]],Creados_silog[],2,0)</f>
        <v>Retención ICA Servicios Chiquinquirá</v>
      </c>
      <c r="AU4020" s="11">
        <f>VLOOKUP(Reten_soc[[#This Row],[Tipo retenciones]],Creados_silog[],3,0)</f>
        <v>15</v>
      </c>
      <c r="AV4020" s="34" t="str">
        <f>VLOOKUP(Reten_soc[[#This Row],[Tipo retenciones]],Creados_silog[],4,0)</f>
        <v>BOYACA</v>
      </c>
      <c r="AX4020" s="11"/>
    </row>
    <row r="4021" spans="44:50">
      <c r="AR4021" s="1" t="s">
        <v>2965</v>
      </c>
      <c r="AS4021" s="1">
        <v>10</v>
      </c>
      <c r="AT4021" s="34" t="str">
        <f>VLOOKUP(Reten_soc[[#This Row],[Tipo retenciones]],Creados_silog[],2,0)</f>
        <v>Retención ICA Bienes Ocaña</v>
      </c>
      <c r="AU4021" s="11">
        <f>VLOOKUP(Reten_soc[[#This Row],[Tipo retenciones]],Creados_silog[],3,0)</f>
        <v>54</v>
      </c>
      <c r="AV4021" s="34" t="str">
        <f>VLOOKUP(Reten_soc[[#This Row],[Tipo retenciones]],Creados_silog[],4,0)</f>
        <v>NORTE DE SANTANDER</v>
      </c>
      <c r="AX4021" s="11"/>
    </row>
    <row r="4022" spans="44:50">
      <c r="AR4022" s="1" t="s">
        <v>2965</v>
      </c>
      <c r="AS4022" s="1" t="s">
        <v>2549</v>
      </c>
      <c r="AT4022" s="34" t="str">
        <f>VLOOKUP(Reten_soc[[#This Row],[Tipo retenciones]],Creados_silog[],2,0)</f>
        <v>Retención ICA Servicios Ocaña</v>
      </c>
      <c r="AU4022" s="11">
        <f>VLOOKUP(Reten_soc[[#This Row],[Tipo retenciones]],Creados_silog[],3,0)</f>
        <v>54</v>
      </c>
      <c r="AV4022" s="34" t="str">
        <f>VLOOKUP(Reten_soc[[#This Row],[Tipo retenciones]],Creados_silog[],4,0)</f>
        <v>NORTE DE SANTANDER</v>
      </c>
      <c r="AX4022" s="11"/>
    </row>
    <row r="4023" spans="44:50">
      <c r="AR4023" s="1" t="s">
        <v>2965</v>
      </c>
      <c r="AS4023" s="1" t="s">
        <v>2598</v>
      </c>
      <c r="AT4023" s="34" t="str">
        <f>VLOOKUP(Reten_soc[[#This Row],[Tipo retenciones]],Creados_silog[],2,0)</f>
        <v>Entidades Financieras Ocaña</v>
      </c>
      <c r="AU4023" s="11">
        <f>VLOOKUP(Reten_soc[[#This Row],[Tipo retenciones]],Creados_silog[],3,0)</f>
        <v>54</v>
      </c>
      <c r="AV4023" s="34" t="str">
        <f>VLOOKUP(Reten_soc[[#This Row],[Tipo retenciones]],Creados_silog[],4,0)</f>
        <v>NORTE DE SANTANDER</v>
      </c>
      <c r="AX4023" s="11"/>
    </row>
    <row r="4024" spans="44:50">
      <c r="AR4024" s="1" t="s">
        <v>2965</v>
      </c>
      <c r="AS4024" s="1" t="s">
        <v>2556</v>
      </c>
      <c r="AT4024" s="34" t="str">
        <f>VLOOKUP(Reten_soc[[#This Row],[Tipo retenciones]],Creados_silog[],2,0)</f>
        <v>Estampilla Pro Unal y demás Un Estatales</v>
      </c>
      <c r="AU4024" s="11">
        <f>VLOOKUP(Reten_soc[[#This Row],[Tipo retenciones]],Creados_silog[],3,0)</f>
        <v>70</v>
      </c>
      <c r="AV4024" s="34" t="str">
        <f>VLOOKUP(Reten_soc[[#This Row],[Tipo retenciones]],Creados_silog[],4,0)</f>
        <v>SUCRE</v>
      </c>
      <c r="AX4024" s="11"/>
    </row>
    <row r="4025" spans="44:50">
      <c r="AR4025" s="1" t="s">
        <v>2965</v>
      </c>
      <c r="AS4025" s="1" t="s">
        <v>2590</v>
      </c>
      <c r="AT4025" s="34" t="str">
        <f>VLOOKUP(Reten_soc[[#This Row],[Tipo retenciones]],Creados_silog[],2,0)</f>
        <v>Retención ICA Bienes San Vicente Chucurí</v>
      </c>
      <c r="AU4025" s="11">
        <f>VLOOKUP(Reten_soc[[#This Row],[Tipo retenciones]],Creados_silog[],3,0)</f>
        <v>54</v>
      </c>
      <c r="AV4025" s="34" t="str">
        <f>VLOOKUP(Reten_soc[[#This Row],[Tipo retenciones]],Creados_silog[],4,0)</f>
        <v>NORTE DE SANTANDER</v>
      </c>
      <c r="AX4025" s="11"/>
    </row>
    <row r="4026" spans="44:50">
      <c r="AR4026" s="1" t="s">
        <v>2965</v>
      </c>
      <c r="AS4026" s="1" t="s">
        <v>2597</v>
      </c>
      <c r="AT4026" s="34" t="str">
        <f>VLOOKUP(Reten_soc[[#This Row],[Tipo retenciones]],Creados_silog[],2,0)</f>
        <v>Retención ICA Servicios San Vicente Chuc</v>
      </c>
      <c r="AU4026" s="11">
        <f>VLOOKUP(Reten_soc[[#This Row],[Tipo retenciones]],Creados_silog[],3,0)</f>
        <v>54</v>
      </c>
      <c r="AV4026" s="34" t="str">
        <f>VLOOKUP(Reten_soc[[#This Row],[Tipo retenciones]],Creados_silog[],4,0)</f>
        <v>NORTE DE SANTANDER</v>
      </c>
      <c r="AX4026" s="11"/>
    </row>
    <row r="4027" spans="44:50">
      <c r="AR4027" s="1" t="s">
        <v>2965</v>
      </c>
      <c r="AS4027" s="1" t="s">
        <v>2859</v>
      </c>
      <c r="AT4027" s="34" t="str">
        <f>VLOOKUP(Reten_soc[[#This Row],[Tipo retenciones]],Creados_silog[],2,0)</f>
        <v>Retención ICA Bienes Duitama</v>
      </c>
      <c r="AU4027" s="11">
        <f>VLOOKUP(Reten_soc[[#This Row],[Tipo retenciones]],Creados_silog[],3,0)</f>
        <v>15</v>
      </c>
      <c r="AV4027" s="34" t="str">
        <f>VLOOKUP(Reten_soc[[#This Row],[Tipo retenciones]],Creados_silog[],4,0)</f>
        <v>BOYACA</v>
      </c>
      <c r="AX4027" s="11"/>
    </row>
    <row r="4028" spans="44:50">
      <c r="AR4028" s="1" t="s">
        <v>2965</v>
      </c>
      <c r="AS4028" s="1" t="s">
        <v>2864</v>
      </c>
      <c r="AT4028" s="34" t="str">
        <f>VLOOKUP(Reten_soc[[#This Row],[Tipo retenciones]],Creados_silog[],2,0)</f>
        <v>Retención ICA Servicios Duitama</v>
      </c>
      <c r="AU4028" s="11">
        <f>VLOOKUP(Reten_soc[[#This Row],[Tipo retenciones]],Creados_silog[],3,0)</f>
        <v>15</v>
      </c>
      <c r="AV4028" s="34" t="str">
        <f>VLOOKUP(Reten_soc[[#This Row],[Tipo retenciones]],Creados_silog[],4,0)</f>
        <v>BOYACA</v>
      </c>
      <c r="AX4028" s="11"/>
    </row>
    <row r="4029" spans="44:50">
      <c r="AR4029" s="1" t="s">
        <v>2965</v>
      </c>
      <c r="AS4029" s="1">
        <v>64</v>
      </c>
      <c r="AT4029" s="34" t="str">
        <f>VLOOKUP(Reten_soc[[#This Row],[Tipo retenciones]],Creados_silog[],2,0)</f>
        <v>Retención ICA Bienes Bucaramanga</v>
      </c>
      <c r="AU4029" s="11">
        <f>VLOOKUP(Reten_soc[[#This Row],[Tipo retenciones]],Creados_silog[],3,0)</f>
        <v>68</v>
      </c>
      <c r="AV4029" s="34" t="str">
        <f>VLOOKUP(Reten_soc[[#This Row],[Tipo retenciones]],Creados_silog[],4,0)</f>
        <v>SANTANDER</v>
      </c>
      <c r="AX4029" s="11"/>
    </row>
    <row r="4030" spans="44:50">
      <c r="AR4030" s="1" t="s">
        <v>2965</v>
      </c>
      <c r="AS4030" s="1">
        <v>65</v>
      </c>
      <c r="AT4030" s="34" t="str">
        <f>VLOOKUP(Reten_soc[[#This Row],[Tipo retenciones]],Creados_silog[],2,0)</f>
        <v>Retención ICA Servicios Bucaramanga</v>
      </c>
      <c r="AU4030" s="11">
        <f>VLOOKUP(Reten_soc[[#This Row],[Tipo retenciones]],Creados_silog[],3,0)</f>
        <v>68</v>
      </c>
      <c r="AV4030" s="34" t="str">
        <f>VLOOKUP(Reten_soc[[#This Row],[Tipo retenciones]],Creados_silog[],4,0)</f>
        <v>SANTANDER</v>
      </c>
      <c r="AX4030" s="11"/>
    </row>
    <row r="4031" spans="44:50">
      <c r="AR4031" s="1" t="s">
        <v>2965</v>
      </c>
      <c r="AS4031" s="1">
        <v>75</v>
      </c>
      <c r="AT4031" s="34" t="str">
        <f>VLOOKUP(Reten_soc[[#This Row],[Tipo retenciones]],Creados_silog[],2,0)</f>
        <v>Retención ICA Bienes Tunja</v>
      </c>
      <c r="AU4031" s="11">
        <f>VLOOKUP(Reten_soc[[#This Row],[Tipo retenciones]],Creados_silog[],3,0)</f>
        <v>15</v>
      </c>
      <c r="AV4031" s="34" t="str">
        <f>VLOOKUP(Reten_soc[[#This Row],[Tipo retenciones]],Creados_silog[],4,0)</f>
        <v>BOYACA</v>
      </c>
      <c r="AX4031" s="11"/>
    </row>
    <row r="4032" spans="44:50">
      <c r="AR4032" s="1" t="s">
        <v>2965</v>
      </c>
      <c r="AS4032" s="1">
        <v>76</v>
      </c>
      <c r="AT4032" s="34" t="str">
        <f>VLOOKUP(Reten_soc[[#This Row],[Tipo retenciones]],Creados_silog[],2,0)</f>
        <v>Retención ICA Servicios Tunja</v>
      </c>
      <c r="AU4032" s="11">
        <f>VLOOKUP(Reten_soc[[#This Row],[Tipo retenciones]],Creados_silog[],3,0)</f>
        <v>15</v>
      </c>
      <c r="AV4032" s="34" t="str">
        <f>VLOOKUP(Reten_soc[[#This Row],[Tipo retenciones]],Creados_silog[],4,0)</f>
        <v>BOYACA</v>
      </c>
      <c r="AX4032" s="11"/>
    </row>
    <row r="4033" spans="44:50">
      <c r="AR4033" s="1" t="s">
        <v>2965</v>
      </c>
      <c r="AS4033" s="1">
        <v>82</v>
      </c>
      <c r="AT4033" s="34" t="str">
        <f>VLOOKUP(Reten_soc[[#This Row],[Tipo retenciones]],Creados_silog[],2,0)</f>
        <v>Retención ICA Bienes Cucuta</v>
      </c>
      <c r="AU4033" s="11">
        <f>VLOOKUP(Reten_soc[[#This Row],[Tipo retenciones]],Creados_silog[],3,0)</f>
        <v>54</v>
      </c>
      <c r="AV4033" s="34" t="str">
        <f>VLOOKUP(Reten_soc[[#This Row],[Tipo retenciones]],Creados_silog[],4,0)</f>
        <v>NORTE DE SANTANDER</v>
      </c>
      <c r="AX4033" s="11"/>
    </row>
    <row r="4034" spans="44:50">
      <c r="AR4034" s="1" t="s">
        <v>2965</v>
      </c>
      <c r="AS4034" s="1">
        <v>83</v>
      </c>
      <c r="AT4034" s="34" t="str">
        <f>VLOOKUP(Reten_soc[[#This Row],[Tipo retenciones]],Creados_silog[],2,0)</f>
        <v>Retención ICA Servicios Cucuta</v>
      </c>
      <c r="AU4034" s="11">
        <f>VLOOKUP(Reten_soc[[#This Row],[Tipo retenciones]],Creados_silog[],3,0)</f>
        <v>54</v>
      </c>
      <c r="AV4034" s="34" t="str">
        <f>VLOOKUP(Reten_soc[[#This Row],[Tipo retenciones]],Creados_silog[],4,0)</f>
        <v>NORTE DE SANTANDER</v>
      </c>
      <c r="AX4034" s="11"/>
    </row>
    <row r="4035" spans="44:50">
      <c r="AR4035" s="1" t="s">
        <v>2965</v>
      </c>
      <c r="AS4035" s="1">
        <v>85</v>
      </c>
      <c r="AT4035" s="34" t="str">
        <f>VLOOKUP(Reten_soc[[#This Row],[Tipo retenciones]],Creados_silog[],2,0)</f>
        <v>Retención ICA Bienes Pamplona</v>
      </c>
      <c r="AU4035" s="11">
        <f>VLOOKUP(Reten_soc[[#This Row],[Tipo retenciones]],Creados_silog[],3,0)</f>
        <v>54</v>
      </c>
      <c r="AV4035" s="34" t="str">
        <f>VLOOKUP(Reten_soc[[#This Row],[Tipo retenciones]],Creados_silog[],4,0)</f>
        <v>NORTE DE SANTANDER</v>
      </c>
      <c r="AX4035" s="11"/>
    </row>
    <row r="4036" spans="44:50">
      <c r="AR4036" s="1" t="s">
        <v>2965</v>
      </c>
      <c r="AS4036" s="1">
        <v>86</v>
      </c>
      <c r="AT4036" s="34" t="str">
        <f>VLOOKUP(Reten_soc[[#This Row],[Tipo retenciones]],Creados_silog[],2,0)</f>
        <v>Retención ICA Servicios Pamplona</v>
      </c>
      <c r="AU4036" s="11">
        <f>VLOOKUP(Reten_soc[[#This Row],[Tipo retenciones]],Creados_silog[],3,0)</f>
        <v>54</v>
      </c>
      <c r="AV4036" s="34" t="str">
        <f>VLOOKUP(Reten_soc[[#This Row],[Tipo retenciones]],Creados_silog[],4,0)</f>
        <v>NORTE DE SANTANDER</v>
      </c>
      <c r="AX4036" s="11"/>
    </row>
    <row r="4037" spans="44:50">
      <c r="AR4037" s="1" t="s">
        <v>2965</v>
      </c>
      <c r="AS4037" s="1">
        <v>89</v>
      </c>
      <c r="AT4037" s="34" t="str">
        <f>VLOOKUP(Reten_soc[[#This Row],[Tipo retenciones]],Creados_silog[],2,0)</f>
        <v>Retención ICA Bienes Barrancabermeja</v>
      </c>
      <c r="AU4037" s="11">
        <f>VLOOKUP(Reten_soc[[#This Row],[Tipo retenciones]],Creados_silog[],3,0)</f>
        <v>68</v>
      </c>
      <c r="AV4037" s="34" t="str">
        <f>VLOOKUP(Reten_soc[[#This Row],[Tipo retenciones]],Creados_silog[],4,0)</f>
        <v>SANTANDER</v>
      </c>
      <c r="AX4037" s="11"/>
    </row>
    <row r="4038" spans="44:50">
      <c r="AR4038" s="1" t="s">
        <v>2965</v>
      </c>
      <c r="AS4038" s="1" t="s">
        <v>3265</v>
      </c>
      <c r="AT4038" s="34" t="str">
        <f>VLOOKUP(Reten_soc[[#This Row],[Tipo retenciones]],Creados_silog[],2,0)</f>
        <v>Retención ICA Servicios Barbosa Santand</v>
      </c>
      <c r="AU4038" s="11">
        <f>VLOOKUP(Reten_soc[[#This Row],[Tipo retenciones]],Creados_silog[],3,0)</f>
        <v>68</v>
      </c>
      <c r="AV4038" s="34" t="str">
        <f>VLOOKUP(Reten_soc[[#This Row],[Tipo retenciones]],Creados_silog[],4,0)</f>
        <v>SANTANDER</v>
      </c>
      <c r="AX4038" s="11"/>
    </row>
    <row r="4039" spans="44:50">
      <c r="AR4039" s="1" t="s">
        <v>2965</v>
      </c>
      <c r="AS4039" s="1" t="s">
        <v>3279</v>
      </c>
      <c r="AT4039" s="34" t="str">
        <f>VLOOKUP(Reten_soc[[#This Row],[Tipo retenciones]],Creados_silog[],2,0)</f>
        <v>Retención ICA Bienes El Socorro (Sant)</v>
      </c>
      <c r="AU4039" s="11">
        <f>VLOOKUP(Reten_soc[[#This Row],[Tipo retenciones]],Creados_silog[],3,0)</f>
        <v>68</v>
      </c>
      <c r="AV4039" s="34" t="str">
        <f>VLOOKUP(Reten_soc[[#This Row],[Tipo retenciones]],Creados_silog[],4,0)</f>
        <v>SANTANDER</v>
      </c>
      <c r="AX4039" s="11"/>
    </row>
    <row r="4040" spans="44:50">
      <c r="AR4040" s="1" t="s">
        <v>2965</v>
      </c>
      <c r="AS4040" s="1" t="s">
        <v>3281</v>
      </c>
      <c r="AT4040" s="34" t="str">
        <f>VLOOKUP(Reten_soc[[#This Row],[Tipo retenciones]],Creados_silog[],2,0)</f>
        <v>Retención ICA Servicios El Socorro (Sant</v>
      </c>
      <c r="AU4040" s="11">
        <f>VLOOKUP(Reten_soc[[#This Row],[Tipo retenciones]],Creados_silog[],3,0)</f>
        <v>68</v>
      </c>
      <c r="AV4040" s="34" t="str">
        <f>VLOOKUP(Reten_soc[[#This Row],[Tipo retenciones]],Creados_silog[],4,0)</f>
        <v>SANTANDER</v>
      </c>
      <c r="AX4040" s="11"/>
    </row>
    <row r="4041" spans="44:50">
      <c r="AR4041" s="1" t="s">
        <v>2965</v>
      </c>
      <c r="AS4041" s="1" t="s">
        <v>3283</v>
      </c>
      <c r="AT4041" s="34" t="str">
        <f>VLOOKUP(Reten_soc[[#This Row],[Tipo retenciones]],Creados_silog[],2,0)</f>
        <v>Retención ICA Bienes San Gil (Santander)</v>
      </c>
      <c r="AU4041" s="11">
        <f>VLOOKUP(Reten_soc[[#This Row],[Tipo retenciones]],Creados_silog[],3,0)</f>
        <v>68</v>
      </c>
      <c r="AV4041" s="34" t="str">
        <f>VLOOKUP(Reten_soc[[#This Row],[Tipo retenciones]],Creados_silog[],4,0)</f>
        <v>SANTANDER</v>
      </c>
      <c r="AX4041" s="11"/>
    </row>
    <row r="4042" spans="44:50">
      <c r="AR4042" s="1" t="s">
        <v>2965</v>
      </c>
      <c r="AS4042" s="1" t="s">
        <v>3286</v>
      </c>
      <c r="AT4042" s="34" t="str">
        <f>VLOOKUP(Reten_soc[[#This Row],[Tipo retenciones]],Creados_silog[],2,0)</f>
        <v>Retención ICA Servicios San Gil (Sant)</v>
      </c>
      <c r="AU4042" s="11">
        <f>VLOOKUP(Reten_soc[[#This Row],[Tipo retenciones]],Creados_silog[],3,0)</f>
        <v>68</v>
      </c>
      <c r="AV4042" s="34" t="str">
        <f>VLOOKUP(Reten_soc[[#This Row],[Tipo retenciones]],Creados_silog[],4,0)</f>
        <v>SANTANDER</v>
      </c>
      <c r="AX4042" s="11"/>
    </row>
    <row r="4043" spans="44:50">
      <c r="AR4043" s="1" t="s">
        <v>2965</v>
      </c>
      <c r="AS4043" s="1">
        <v>90</v>
      </c>
      <c r="AT4043" s="34" t="str">
        <f>VLOOKUP(Reten_soc[[#This Row],[Tipo retenciones]],Creados_silog[],2,0)</f>
        <v>Retención ICA Servicios Barrancabermeja</v>
      </c>
      <c r="AU4043" s="11">
        <f>VLOOKUP(Reten_soc[[#This Row],[Tipo retenciones]],Creados_silog[],3,0)</f>
        <v>68</v>
      </c>
      <c r="AV4043" s="34" t="str">
        <f>VLOOKUP(Reten_soc[[#This Row],[Tipo retenciones]],Creados_silog[],4,0)</f>
        <v>SANTANDER</v>
      </c>
      <c r="AX4043" s="11"/>
    </row>
    <row r="4044" spans="44:50">
      <c r="AR4044" s="1" t="s">
        <v>2965</v>
      </c>
      <c r="AS4044" s="1" t="s">
        <v>3093</v>
      </c>
      <c r="AT4044" s="34" t="str">
        <f>VLOOKUP(Reten_soc[[#This Row],[Tipo retenciones]],Creados_silog[],2,0)</f>
        <v>Retencion tasa bomberil Bucaramanga</v>
      </c>
      <c r="AU4044" s="11">
        <f>VLOOKUP(Reten_soc[[#This Row],[Tipo retenciones]],Creados_silog[],3,0)</f>
        <v>68</v>
      </c>
      <c r="AV4044" s="34" t="str">
        <f>VLOOKUP(Reten_soc[[#This Row],[Tipo retenciones]],Creados_silog[],4,0)</f>
        <v>SANTANDER</v>
      </c>
      <c r="AX4044" s="11"/>
    </row>
    <row r="4045" spans="44:50">
      <c r="AR4045" s="1" t="s">
        <v>2965</v>
      </c>
      <c r="AS4045" s="1" t="s">
        <v>3269</v>
      </c>
      <c r="AT4045" s="34" t="str">
        <f>VLOOKUP(Reten_soc[[#This Row],[Tipo retenciones]],Creados_silog[],2,0)</f>
        <v>Retención Impuesto de Renta Comisiones</v>
      </c>
      <c r="AU4045" s="11">
        <f>VLOOKUP(Reten_soc[[#This Row],[Tipo retenciones]],Creados_silog[],3,0)</f>
        <v>0</v>
      </c>
      <c r="AV4045" s="34" t="str">
        <f>VLOOKUP(Reten_soc[[#This Row],[Tipo retenciones]],Creados_silog[],4,0)</f>
        <v>NACIONAL</v>
      </c>
      <c r="AX4045" s="11"/>
    </row>
    <row r="4046" spans="44:50">
      <c r="AR4046" s="1" t="s">
        <v>2965</v>
      </c>
      <c r="AS4046" s="1" t="s">
        <v>3272</v>
      </c>
      <c r="AT4046" s="34" t="str">
        <f>VLOOKUP(Reten_soc[[#This Row],[Tipo retenciones]],Creados_silog[],2,0)</f>
        <v>Contribución contrato de obra</v>
      </c>
      <c r="AU4046" s="11">
        <f>VLOOKUP(Reten_soc[[#This Row],[Tipo retenciones]],Creados_silog[],3,0)</f>
        <v>0</v>
      </c>
      <c r="AV4046" s="34" t="str">
        <f>VLOOKUP(Reten_soc[[#This Row],[Tipo retenciones]],Creados_silog[],4,0)</f>
        <v>NACIONAL</v>
      </c>
      <c r="AX4046" s="11"/>
    </row>
    <row r="4047" spans="44:50">
      <c r="AR4047" s="1" t="s">
        <v>2965</v>
      </c>
      <c r="AS4047" s="1" t="s">
        <v>3275</v>
      </c>
      <c r="AT4047" s="34" t="str">
        <f>VLOOKUP(Reten_soc[[#This Row],[Tipo retenciones]],Creados_silog[],2,0)</f>
        <v>Retención Impuesto de Renta Compras</v>
      </c>
      <c r="AU4047" s="11">
        <f>VLOOKUP(Reten_soc[[#This Row],[Tipo retenciones]],Creados_silog[],3,0)</f>
        <v>0</v>
      </c>
      <c r="AV4047" s="34" t="str">
        <f>VLOOKUP(Reten_soc[[#This Row],[Tipo retenciones]],Creados_silog[],4,0)</f>
        <v>NACIONAL</v>
      </c>
      <c r="AX4047" s="11"/>
    </row>
    <row r="4048" spans="44:50">
      <c r="AR4048" s="1" t="s">
        <v>2965</v>
      </c>
      <c r="AS4048" s="1" t="s">
        <v>3631</v>
      </c>
      <c r="AT4048" s="34" t="str">
        <f>VLOOKUP(Reten_soc[[#This Row],[Tipo retenciones]],Creados_silog[],2,0)</f>
        <v>Ahorro Fomento a la Construccion AFC</v>
      </c>
      <c r="AU4048" s="11">
        <f>VLOOKUP(Reten_soc[[#This Row],[Tipo retenciones]],Creados_silog[],3,0)</f>
        <v>0</v>
      </c>
      <c r="AV4048" s="34" t="str">
        <f>VLOOKUP(Reten_soc[[#This Row],[Tipo retenciones]],Creados_silog[],4,0)</f>
        <v>NACIONAL</v>
      </c>
      <c r="AX4048" s="11"/>
    </row>
    <row r="4049" spans="44:50">
      <c r="AR4049" s="1" t="s">
        <v>2965</v>
      </c>
      <c r="AS4049" s="1" t="s">
        <v>3278</v>
      </c>
      <c r="AT4049" s="34" t="str">
        <f>VLOOKUP(Reten_soc[[#This Row],[Tipo retenciones]],Creados_silog[],2,0)</f>
        <v>Retención Impuesto de Renta Honorarios</v>
      </c>
      <c r="AU4049" s="11">
        <f>VLOOKUP(Reten_soc[[#This Row],[Tipo retenciones]],Creados_silog[],3,0)</f>
        <v>0</v>
      </c>
      <c r="AV4049" s="34" t="str">
        <f>VLOOKUP(Reten_soc[[#This Row],[Tipo retenciones]],Creados_silog[],4,0)</f>
        <v>NACIONAL</v>
      </c>
      <c r="AX4049" s="11"/>
    </row>
    <row r="4050" spans="44:50">
      <c r="AR4050" s="1" t="s">
        <v>2965</v>
      </c>
      <c r="AS4050" s="1" t="s">
        <v>3637</v>
      </c>
      <c r="AT4050" s="34" t="str">
        <f>VLOOKUP(Reten_soc[[#This Row],[Tipo retenciones]],Creados_silog[],2,0)</f>
        <v>Retención Iva</v>
      </c>
      <c r="AU4050" s="11">
        <f>VLOOKUP(Reten_soc[[#This Row],[Tipo retenciones]],Creados_silog[],3,0)</f>
        <v>0</v>
      </c>
      <c r="AV4050" s="34" t="str">
        <f>VLOOKUP(Reten_soc[[#This Row],[Tipo retenciones]],Creados_silog[],4,0)</f>
        <v>NACIONAL</v>
      </c>
      <c r="AX4050" s="11"/>
    </row>
    <row r="4051" spans="44:50">
      <c r="AR4051" s="1" t="s">
        <v>2965</v>
      </c>
      <c r="AS4051" s="1" t="s">
        <v>3640</v>
      </c>
      <c r="AT4051" s="34" t="str">
        <f>VLOOKUP(Reten_soc[[#This Row],[Tipo retenciones]],Creados_silog[],2,0)</f>
        <v>Retención Impuesto de Renta Obras Públic</v>
      </c>
      <c r="AU4051" s="11">
        <f>VLOOKUP(Reten_soc[[#This Row],[Tipo retenciones]],Creados_silog[],3,0)</f>
        <v>0</v>
      </c>
      <c r="AV4051" s="34" t="str">
        <f>VLOOKUP(Reten_soc[[#This Row],[Tipo retenciones]],Creados_silog[],4,0)</f>
        <v>NACIONAL</v>
      </c>
      <c r="AX4051" s="11"/>
    </row>
    <row r="4052" spans="44:50">
      <c r="AR4052" s="1" t="s">
        <v>2965</v>
      </c>
      <c r="AS4052" s="1" t="s">
        <v>3285</v>
      </c>
      <c r="AT4052" s="34" t="str">
        <f>VLOOKUP(Reten_soc[[#This Row],[Tipo retenciones]],Creados_silog[],2,0)</f>
        <v>Retención Impuesto de Renta Asalariados</v>
      </c>
      <c r="AU4052" s="11">
        <f>VLOOKUP(Reten_soc[[#This Row],[Tipo retenciones]],Creados_silog[],3,0)</f>
        <v>0</v>
      </c>
      <c r="AV4052" s="34" t="str">
        <f>VLOOKUP(Reten_soc[[#This Row],[Tipo retenciones]],Creados_silog[],4,0)</f>
        <v>NACIONAL</v>
      </c>
      <c r="AX4052" s="11"/>
    </row>
    <row r="4053" spans="44:50">
      <c r="AR4053" s="1" t="s">
        <v>2965</v>
      </c>
      <c r="AS4053" s="1" t="s">
        <v>3288</v>
      </c>
      <c r="AT4053" s="34" t="str">
        <f>VLOOKUP(Reten_soc[[#This Row],[Tipo retenciones]],Creados_silog[],2,0)</f>
        <v>Retención Impuesto de Renta Servicios Gr</v>
      </c>
      <c r="AU4053" s="11">
        <f>VLOOKUP(Reten_soc[[#This Row],[Tipo retenciones]],Creados_silog[],3,0)</f>
        <v>0</v>
      </c>
      <c r="AV4053" s="34" t="str">
        <f>VLOOKUP(Reten_soc[[#This Row],[Tipo retenciones]],Creados_silog[],4,0)</f>
        <v>NACIONAL</v>
      </c>
      <c r="AX4053" s="11"/>
    </row>
    <row r="4054" spans="44:50">
      <c r="AR4054" s="1" t="s">
        <v>2965</v>
      </c>
      <c r="AS4054" s="1" t="s">
        <v>3646</v>
      </c>
      <c r="AT4054" s="34" t="str">
        <f>VLOOKUP(Reten_soc[[#This Row],[Tipo retenciones]],Creados_silog[],2,0)</f>
        <v>Retención Impuesto de Renta Servicios II</v>
      </c>
      <c r="AU4054" s="11">
        <f>VLOOKUP(Reten_soc[[#This Row],[Tipo retenciones]],Creados_silog[],3,0)</f>
        <v>0</v>
      </c>
      <c r="AV4054" s="34" t="str">
        <f>VLOOKUP(Reten_soc[[#This Row],[Tipo retenciones]],Creados_silog[],4,0)</f>
        <v>NACIONAL</v>
      </c>
      <c r="AX4054" s="11"/>
    </row>
    <row r="4055" spans="44:50">
      <c r="AR4055" s="1" t="s">
        <v>2968</v>
      </c>
      <c r="AS4055" s="1">
        <v>12</v>
      </c>
      <c r="AT4055" s="34" t="str">
        <f>VLOOKUP(Reten_soc[[#This Row],[Tipo retenciones]],Creados_silog[],2,0)</f>
        <v>Reten Impuesto Renta Activida Alterna I</v>
      </c>
      <c r="AU4055" s="11">
        <f>VLOOKUP(Reten_soc[[#This Row],[Tipo retenciones]],Creados_silog[],3,0)</f>
        <v>0</v>
      </c>
      <c r="AV4055" s="34" t="str">
        <f>VLOOKUP(Reten_soc[[#This Row],[Tipo retenciones]],Creados_silog[],4,0)</f>
        <v>NACIONAL</v>
      </c>
      <c r="AX4055" s="11"/>
    </row>
    <row r="4056" spans="44:50">
      <c r="AR4056" s="1" t="s">
        <v>2968</v>
      </c>
      <c r="AS4056" s="1">
        <v>15</v>
      </c>
      <c r="AT4056" s="34" t="str">
        <f>VLOOKUP(Reten_soc[[#This Row],[Tipo retenciones]],Creados_silog[],2,0)</f>
        <v>Retención ICA Bienes Villavicencio</v>
      </c>
      <c r="AU4056" s="11">
        <f>VLOOKUP(Reten_soc[[#This Row],[Tipo retenciones]],Creados_silog[],3,0)</f>
        <v>50</v>
      </c>
      <c r="AV4056" s="34" t="str">
        <f>VLOOKUP(Reten_soc[[#This Row],[Tipo retenciones]],Creados_silog[],4,0)</f>
        <v>META</v>
      </c>
      <c r="AX4056" s="11"/>
    </row>
    <row r="4057" spans="44:50">
      <c r="AR4057" s="1" t="s">
        <v>2968</v>
      </c>
      <c r="AS4057" s="1">
        <v>16</v>
      </c>
      <c r="AT4057" s="34" t="str">
        <f>VLOOKUP(Reten_soc[[#This Row],[Tipo retenciones]],Creados_silog[],2,0)</f>
        <v>Retención ICA Servicios Villavicencio</v>
      </c>
      <c r="AU4057" s="11">
        <f>VLOOKUP(Reten_soc[[#This Row],[Tipo retenciones]],Creados_silog[],3,0)</f>
        <v>50</v>
      </c>
      <c r="AV4057" s="34" t="str">
        <f>VLOOKUP(Reten_soc[[#This Row],[Tipo retenciones]],Creados_silog[],4,0)</f>
        <v>META</v>
      </c>
      <c r="AX4057" s="11"/>
    </row>
    <row r="4058" spans="44:50">
      <c r="AR4058" s="1" t="s">
        <v>2968</v>
      </c>
      <c r="AS4058" s="1" t="s">
        <v>2498</v>
      </c>
      <c r="AT4058" s="34" t="str">
        <f>VLOOKUP(Reten_soc[[#This Row],[Tipo retenciones]],Creados_silog[],2,0)</f>
        <v>Retención ICA Bienes Granada</v>
      </c>
      <c r="AU4058" s="11">
        <f>VLOOKUP(Reten_soc[[#This Row],[Tipo retenciones]],Creados_silog[],3,0)</f>
        <v>50</v>
      </c>
      <c r="AV4058" s="34" t="str">
        <f>VLOOKUP(Reten_soc[[#This Row],[Tipo retenciones]],Creados_silog[],4,0)</f>
        <v>META</v>
      </c>
      <c r="AX4058" s="11"/>
    </row>
    <row r="4059" spans="44:50">
      <c r="AR4059" s="1" t="s">
        <v>2968</v>
      </c>
      <c r="AS4059" s="1" t="s">
        <v>2508</v>
      </c>
      <c r="AT4059" s="34" t="str">
        <f>VLOOKUP(Reten_soc[[#This Row],[Tipo retenciones]],Creados_silog[],2,0)</f>
        <v>Retención ICA Servicios Granada</v>
      </c>
      <c r="AU4059" s="11">
        <f>VLOOKUP(Reten_soc[[#This Row],[Tipo retenciones]],Creados_silog[],3,0)</f>
        <v>50</v>
      </c>
      <c r="AV4059" s="34" t="str">
        <f>VLOOKUP(Reten_soc[[#This Row],[Tipo retenciones]],Creados_silog[],4,0)</f>
        <v>META</v>
      </c>
      <c r="AX4059" s="11"/>
    </row>
    <row r="4060" spans="44:50">
      <c r="AR4060" s="1" t="s">
        <v>2968</v>
      </c>
      <c r="AS4060" s="1" t="s">
        <v>2556</v>
      </c>
      <c r="AT4060" s="34" t="str">
        <f>VLOOKUP(Reten_soc[[#This Row],[Tipo retenciones]],Creados_silog[],2,0)</f>
        <v>Estampilla Pro Unal y demás Un Estatales</v>
      </c>
      <c r="AU4060" s="11">
        <f>VLOOKUP(Reten_soc[[#This Row],[Tipo retenciones]],Creados_silog[],3,0)</f>
        <v>70</v>
      </c>
      <c r="AV4060" s="34" t="str">
        <f>VLOOKUP(Reten_soc[[#This Row],[Tipo retenciones]],Creados_silog[],4,0)</f>
        <v>SUCRE</v>
      </c>
      <c r="AX4060" s="11"/>
    </row>
    <row r="4061" spans="44:50">
      <c r="AR4061" s="1" t="s">
        <v>2968</v>
      </c>
      <c r="AS4061" s="1" t="s">
        <v>2605</v>
      </c>
      <c r="AT4061" s="34" t="str">
        <f>VLOOKUP(Reten_soc[[#This Row],[Tipo retenciones]],Creados_silog[],2,0)</f>
        <v>Retención ICA Bienes San Jose Guaviare</v>
      </c>
      <c r="AU4061" s="11">
        <f>VLOOKUP(Reten_soc[[#This Row],[Tipo retenciones]],Creados_silog[],3,0)</f>
        <v>95</v>
      </c>
      <c r="AV4061" s="34" t="str">
        <f>VLOOKUP(Reten_soc[[#This Row],[Tipo retenciones]],Creados_silog[],4,0)</f>
        <v>GUAVIARE</v>
      </c>
      <c r="AX4061" s="11"/>
    </row>
    <row r="4062" spans="44:50">
      <c r="AR4062" s="1" t="s">
        <v>2968</v>
      </c>
      <c r="AS4062" s="1" t="s">
        <v>2612</v>
      </c>
      <c r="AT4062" s="34" t="str">
        <f>VLOOKUP(Reten_soc[[#This Row],[Tipo retenciones]],Creados_silog[],2,0)</f>
        <v>Retención ICA Servicios San Jose Guaviar</v>
      </c>
      <c r="AU4062" s="11">
        <f>VLOOKUP(Reten_soc[[#This Row],[Tipo retenciones]],Creados_silog[],3,0)</f>
        <v>95</v>
      </c>
      <c r="AV4062" s="34" t="str">
        <f>VLOOKUP(Reten_soc[[#This Row],[Tipo retenciones]],Creados_silog[],4,0)</f>
        <v>GUAVIARE</v>
      </c>
      <c r="AX4062" s="11"/>
    </row>
    <row r="4063" spans="44:50">
      <c r="AR4063" s="1" t="s">
        <v>2968</v>
      </c>
      <c r="AS4063" s="1" t="s">
        <v>2815</v>
      </c>
      <c r="AT4063" s="34" t="str">
        <f>VLOOKUP(Reten_soc[[#This Row],[Tipo retenciones]],Creados_silog[],2,0)</f>
        <v>Retención ICA Bienes Mitú</v>
      </c>
      <c r="AU4063" s="11">
        <f>VLOOKUP(Reten_soc[[#This Row],[Tipo retenciones]],Creados_silog[],3,0)</f>
        <v>97</v>
      </c>
      <c r="AV4063" s="34" t="str">
        <f>VLOOKUP(Reten_soc[[#This Row],[Tipo retenciones]],Creados_silog[],4,0)</f>
        <v>VAUPES</v>
      </c>
      <c r="AX4063" s="11"/>
    </row>
    <row r="4064" spans="44:50">
      <c r="AR4064" s="1" t="s">
        <v>2968</v>
      </c>
      <c r="AS4064" s="1" t="s">
        <v>2821</v>
      </c>
      <c r="AT4064" s="34" t="str">
        <f>VLOOKUP(Reten_soc[[#This Row],[Tipo retenciones]],Creados_silog[],2,0)</f>
        <v>Retención ICA Servicios Mitú</v>
      </c>
      <c r="AU4064" s="11">
        <f>VLOOKUP(Reten_soc[[#This Row],[Tipo retenciones]],Creados_silog[],3,0)</f>
        <v>97</v>
      </c>
      <c r="AV4064" s="34" t="str">
        <f>VLOOKUP(Reten_soc[[#This Row],[Tipo retenciones]],Creados_silog[],4,0)</f>
        <v>VAUPES</v>
      </c>
      <c r="AX4064" s="11"/>
    </row>
    <row r="4065" spans="44:50">
      <c r="AR4065" s="1" t="s">
        <v>2968</v>
      </c>
      <c r="AS4065" s="1" t="s">
        <v>3269</v>
      </c>
      <c r="AT4065" s="34" t="str">
        <f>VLOOKUP(Reten_soc[[#This Row],[Tipo retenciones]],Creados_silog[],2,0)</f>
        <v>Retención Impuesto de Renta Comisiones</v>
      </c>
      <c r="AU4065" s="11">
        <f>VLOOKUP(Reten_soc[[#This Row],[Tipo retenciones]],Creados_silog[],3,0)</f>
        <v>0</v>
      </c>
      <c r="AV4065" s="34" t="str">
        <f>VLOOKUP(Reten_soc[[#This Row],[Tipo retenciones]],Creados_silog[],4,0)</f>
        <v>NACIONAL</v>
      </c>
      <c r="AX4065" s="11"/>
    </row>
    <row r="4066" spans="44:50">
      <c r="AR4066" s="1" t="s">
        <v>2968</v>
      </c>
      <c r="AS4066" s="1" t="s">
        <v>3272</v>
      </c>
      <c r="AT4066" s="34" t="str">
        <f>VLOOKUP(Reten_soc[[#This Row],[Tipo retenciones]],Creados_silog[],2,0)</f>
        <v>Contribución contrato de obra</v>
      </c>
      <c r="AU4066" s="11">
        <f>VLOOKUP(Reten_soc[[#This Row],[Tipo retenciones]],Creados_silog[],3,0)</f>
        <v>0</v>
      </c>
      <c r="AV4066" s="34" t="str">
        <f>VLOOKUP(Reten_soc[[#This Row],[Tipo retenciones]],Creados_silog[],4,0)</f>
        <v>NACIONAL</v>
      </c>
      <c r="AX4066" s="11"/>
    </row>
    <row r="4067" spans="44:50">
      <c r="AR4067" s="1" t="s">
        <v>2968</v>
      </c>
      <c r="AS4067" s="1" t="s">
        <v>3275</v>
      </c>
      <c r="AT4067" s="34" t="str">
        <f>VLOOKUP(Reten_soc[[#This Row],[Tipo retenciones]],Creados_silog[],2,0)</f>
        <v>Retención Impuesto de Renta Compras</v>
      </c>
      <c r="AU4067" s="11">
        <f>VLOOKUP(Reten_soc[[#This Row],[Tipo retenciones]],Creados_silog[],3,0)</f>
        <v>0</v>
      </c>
      <c r="AV4067" s="34" t="str">
        <f>VLOOKUP(Reten_soc[[#This Row],[Tipo retenciones]],Creados_silog[],4,0)</f>
        <v>NACIONAL</v>
      </c>
      <c r="AX4067" s="11"/>
    </row>
    <row r="4068" spans="44:50">
      <c r="AR4068" s="1" t="s">
        <v>2968</v>
      </c>
      <c r="AS4068" s="1" t="s">
        <v>3631</v>
      </c>
      <c r="AT4068" s="34" t="str">
        <f>VLOOKUP(Reten_soc[[#This Row],[Tipo retenciones]],Creados_silog[],2,0)</f>
        <v>Ahorro Fomento a la Construccion AFC</v>
      </c>
      <c r="AU4068" s="11">
        <f>VLOOKUP(Reten_soc[[#This Row],[Tipo retenciones]],Creados_silog[],3,0)</f>
        <v>0</v>
      </c>
      <c r="AV4068" s="34" t="str">
        <f>VLOOKUP(Reten_soc[[#This Row],[Tipo retenciones]],Creados_silog[],4,0)</f>
        <v>NACIONAL</v>
      </c>
      <c r="AX4068" s="11"/>
    </row>
    <row r="4069" spans="44:50">
      <c r="AR4069" s="1" t="s">
        <v>2968</v>
      </c>
      <c r="AS4069" s="1" t="s">
        <v>3278</v>
      </c>
      <c r="AT4069" s="34" t="str">
        <f>VLOOKUP(Reten_soc[[#This Row],[Tipo retenciones]],Creados_silog[],2,0)</f>
        <v>Retención Impuesto de Renta Honorarios</v>
      </c>
      <c r="AU4069" s="11">
        <f>VLOOKUP(Reten_soc[[#This Row],[Tipo retenciones]],Creados_silog[],3,0)</f>
        <v>0</v>
      </c>
      <c r="AV4069" s="34" t="str">
        <f>VLOOKUP(Reten_soc[[#This Row],[Tipo retenciones]],Creados_silog[],4,0)</f>
        <v>NACIONAL</v>
      </c>
      <c r="AX4069" s="11"/>
    </row>
    <row r="4070" spans="44:50">
      <c r="AR4070" s="1" t="s">
        <v>2968</v>
      </c>
      <c r="AS4070" s="1" t="s">
        <v>3637</v>
      </c>
      <c r="AT4070" s="34" t="str">
        <f>VLOOKUP(Reten_soc[[#This Row],[Tipo retenciones]],Creados_silog[],2,0)</f>
        <v>Retención Iva</v>
      </c>
      <c r="AU4070" s="11">
        <f>VLOOKUP(Reten_soc[[#This Row],[Tipo retenciones]],Creados_silog[],3,0)</f>
        <v>0</v>
      </c>
      <c r="AV4070" s="34" t="str">
        <f>VLOOKUP(Reten_soc[[#This Row],[Tipo retenciones]],Creados_silog[],4,0)</f>
        <v>NACIONAL</v>
      </c>
      <c r="AX4070" s="11"/>
    </row>
    <row r="4071" spans="44:50">
      <c r="AR4071" s="1" t="s">
        <v>2968</v>
      </c>
      <c r="AS4071" s="1" t="s">
        <v>3640</v>
      </c>
      <c r="AT4071" s="34" t="str">
        <f>VLOOKUP(Reten_soc[[#This Row],[Tipo retenciones]],Creados_silog[],2,0)</f>
        <v>Retención Impuesto de Renta Obras Públic</v>
      </c>
      <c r="AU4071" s="11">
        <f>VLOOKUP(Reten_soc[[#This Row],[Tipo retenciones]],Creados_silog[],3,0)</f>
        <v>0</v>
      </c>
      <c r="AV4071" s="34" t="str">
        <f>VLOOKUP(Reten_soc[[#This Row],[Tipo retenciones]],Creados_silog[],4,0)</f>
        <v>NACIONAL</v>
      </c>
      <c r="AX4071" s="11"/>
    </row>
    <row r="4072" spans="44:50">
      <c r="AR4072" s="1" t="s">
        <v>2968</v>
      </c>
      <c r="AS4072" s="1" t="s">
        <v>3285</v>
      </c>
      <c r="AT4072" s="34" t="str">
        <f>VLOOKUP(Reten_soc[[#This Row],[Tipo retenciones]],Creados_silog[],2,0)</f>
        <v>Retención Impuesto de Renta Asalariados</v>
      </c>
      <c r="AU4072" s="11">
        <f>VLOOKUP(Reten_soc[[#This Row],[Tipo retenciones]],Creados_silog[],3,0)</f>
        <v>0</v>
      </c>
      <c r="AV4072" s="34" t="str">
        <f>VLOOKUP(Reten_soc[[#This Row],[Tipo retenciones]],Creados_silog[],4,0)</f>
        <v>NACIONAL</v>
      </c>
      <c r="AX4072" s="11"/>
    </row>
    <row r="4073" spans="44:50">
      <c r="AR4073" s="1" t="s">
        <v>2968</v>
      </c>
      <c r="AS4073" s="1" t="s">
        <v>3288</v>
      </c>
      <c r="AT4073" s="34" t="str">
        <f>VLOOKUP(Reten_soc[[#This Row],[Tipo retenciones]],Creados_silog[],2,0)</f>
        <v>Retención Impuesto de Renta Servicios Gr</v>
      </c>
      <c r="AU4073" s="11">
        <f>VLOOKUP(Reten_soc[[#This Row],[Tipo retenciones]],Creados_silog[],3,0)</f>
        <v>0</v>
      </c>
      <c r="AV4073" s="34" t="str">
        <f>VLOOKUP(Reten_soc[[#This Row],[Tipo retenciones]],Creados_silog[],4,0)</f>
        <v>NACIONAL</v>
      </c>
      <c r="AX4073" s="11"/>
    </row>
    <row r="4074" spans="44:50">
      <c r="AR4074" s="1" t="s">
        <v>2968</v>
      </c>
      <c r="AS4074" s="1" t="s">
        <v>3646</v>
      </c>
      <c r="AT4074" s="34" t="str">
        <f>VLOOKUP(Reten_soc[[#This Row],[Tipo retenciones]],Creados_silog[],2,0)</f>
        <v>Retención Impuesto de Renta Servicios II</v>
      </c>
      <c r="AU4074" s="11">
        <f>VLOOKUP(Reten_soc[[#This Row],[Tipo retenciones]],Creados_silog[],3,0)</f>
        <v>0</v>
      </c>
      <c r="AV4074" s="34" t="str">
        <f>VLOOKUP(Reten_soc[[#This Row],[Tipo retenciones]],Creados_silog[],4,0)</f>
        <v>NACIONAL</v>
      </c>
      <c r="AX4074" s="11"/>
    </row>
    <row r="4075" spans="44:50">
      <c r="AR4075" s="1" t="s">
        <v>2971</v>
      </c>
      <c r="AS4075" s="1" t="s">
        <v>1928</v>
      </c>
      <c r="AT4075" s="34" t="str">
        <f>VLOOKUP(Reten_soc[[#This Row],[Tipo retenciones]],Creados_silog[],2,0)</f>
        <v>Estampilla Pro Universidad Magdalena</v>
      </c>
      <c r="AU4075" s="11">
        <f>VLOOKUP(Reten_soc[[#This Row],[Tipo retenciones]],Creados_silog[],3,0)</f>
        <v>47</v>
      </c>
      <c r="AV4075" s="34" t="str">
        <f>VLOOKUP(Reten_soc[[#This Row],[Tipo retenciones]],Creados_silog[],4,0)</f>
        <v>MAGDALENA</v>
      </c>
      <c r="AX4075" s="11"/>
    </row>
    <row r="4076" spans="44:50">
      <c r="AR4076" s="1" t="s">
        <v>2971</v>
      </c>
      <c r="AS4076" s="1" t="s">
        <v>2106</v>
      </c>
      <c r="AT4076" s="34" t="str">
        <f>VLOOKUP(Reten_soc[[#This Row],[Tipo retenciones]],Creados_silog[],2,0)</f>
        <v>Retención ICA Bienes Santa Marta</v>
      </c>
      <c r="AU4076" s="11">
        <f>VLOOKUP(Reten_soc[[#This Row],[Tipo retenciones]],Creados_silog[],3,0)</f>
        <v>47</v>
      </c>
      <c r="AV4076" s="34" t="str">
        <f>VLOOKUP(Reten_soc[[#This Row],[Tipo retenciones]],Creados_silog[],4,0)</f>
        <v>MAGDALENA</v>
      </c>
      <c r="AX4076" s="11"/>
    </row>
    <row r="4077" spans="44:50">
      <c r="AR4077" s="1" t="s">
        <v>2971</v>
      </c>
      <c r="AS4077" s="1" t="s">
        <v>2128</v>
      </c>
      <c r="AT4077" s="34" t="str">
        <f>VLOOKUP(Reten_soc[[#This Row],[Tipo retenciones]],Creados_silog[],2,0)</f>
        <v>Retención ICA Servicios Santa Marta</v>
      </c>
      <c r="AU4077" s="11">
        <f>VLOOKUP(Reten_soc[[#This Row],[Tipo retenciones]],Creados_silog[],3,0)</f>
        <v>47</v>
      </c>
      <c r="AV4077" s="34" t="str">
        <f>VLOOKUP(Reten_soc[[#This Row],[Tipo retenciones]],Creados_silog[],4,0)</f>
        <v>MAGDALENA</v>
      </c>
      <c r="AX4077" s="11"/>
    </row>
    <row r="4078" spans="44:50">
      <c r="AR4078" s="1" t="s">
        <v>2971</v>
      </c>
      <c r="AS4078" s="1" t="s">
        <v>2556</v>
      </c>
      <c r="AT4078" s="34" t="str">
        <f>VLOOKUP(Reten_soc[[#This Row],[Tipo retenciones]],Creados_silog[],2,0)</f>
        <v>Estampilla Pro Unal y demás Un Estatales</v>
      </c>
      <c r="AU4078" s="11">
        <f>VLOOKUP(Reten_soc[[#This Row],[Tipo retenciones]],Creados_silog[],3,0)</f>
        <v>70</v>
      </c>
      <c r="AV4078" s="34" t="str">
        <f>VLOOKUP(Reten_soc[[#This Row],[Tipo retenciones]],Creados_silog[],4,0)</f>
        <v>SUCRE</v>
      </c>
      <c r="AX4078" s="11"/>
    </row>
    <row r="4079" spans="44:50">
      <c r="AR4079" s="1" t="s">
        <v>2971</v>
      </c>
      <c r="AS4079" s="1">
        <v>25</v>
      </c>
      <c r="AT4079" s="34" t="str">
        <f>VLOOKUP(Reten_soc[[#This Row],[Tipo retenciones]],Creados_silog[],2,0)</f>
        <v>Estampilla Prociudadela Atlántico</v>
      </c>
      <c r="AU4079" s="11">
        <f>VLOOKUP(Reten_soc[[#This Row],[Tipo retenciones]],Creados_silog[],3,0)</f>
        <v>8</v>
      </c>
      <c r="AV4079" s="34" t="str">
        <f>VLOOKUP(Reten_soc[[#This Row],[Tipo retenciones]],Creados_silog[],4,0)</f>
        <v>ATLÁNTICO</v>
      </c>
      <c r="AX4079" s="11"/>
    </row>
    <row r="4080" spans="44:50">
      <c r="AR4080" s="1" t="s">
        <v>2971</v>
      </c>
      <c r="AS4080" s="1">
        <v>26</v>
      </c>
      <c r="AT4080" s="34" t="str">
        <f>VLOOKUP(Reten_soc[[#This Row],[Tipo retenciones]],Creados_silog[],2,0)</f>
        <v>Estampilla Prodesarrollo Atlántico</v>
      </c>
      <c r="AU4080" s="11">
        <f>VLOOKUP(Reten_soc[[#This Row],[Tipo retenciones]],Creados_silog[],3,0)</f>
        <v>8</v>
      </c>
      <c r="AV4080" s="34" t="str">
        <f>VLOOKUP(Reten_soc[[#This Row],[Tipo retenciones]],Creados_silog[],4,0)</f>
        <v>ATLÁNTICO</v>
      </c>
      <c r="AX4080" s="11"/>
    </row>
    <row r="4081" spans="44:50">
      <c r="AR4081" s="1" t="s">
        <v>2971</v>
      </c>
      <c r="AS4081" s="1" t="s">
        <v>2782</v>
      </c>
      <c r="AT4081" s="34" t="str">
        <f>VLOOKUP(Reten_soc[[#This Row],[Tipo retenciones]],Creados_silog[],2,0)</f>
        <v>Estampilla Pro Universidad de Cartagena</v>
      </c>
      <c r="AU4081" s="11">
        <f>VLOOKUP(Reten_soc[[#This Row],[Tipo retenciones]],Creados_silog[],3,0)</f>
        <v>13</v>
      </c>
      <c r="AV4081" s="34" t="str">
        <f>VLOOKUP(Reten_soc[[#This Row],[Tipo retenciones]],Creados_silog[],4,0)</f>
        <v>BOLÍVAR</v>
      </c>
      <c r="AX4081" s="11"/>
    </row>
    <row r="4082" spans="44:50">
      <c r="AR4082" s="1" t="s">
        <v>2971</v>
      </c>
      <c r="AS4082" s="1" t="s">
        <v>2787</v>
      </c>
      <c r="AT4082" s="34" t="str">
        <f>VLOOKUP(Reten_soc[[#This Row],[Tipo retenciones]],Creados_silog[],2,0)</f>
        <v>Estampilla Pro Universidad del Cesar</v>
      </c>
      <c r="AU4082" s="11">
        <f>VLOOKUP(Reten_soc[[#This Row],[Tipo retenciones]],Creados_silog[],3,0)</f>
        <v>20</v>
      </c>
      <c r="AV4082" s="34" t="str">
        <f>VLOOKUP(Reten_soc[[#This Row],[Tipo retenciones]],Creados_silog[],4,0)</f>
        <v>CESAR</v>
      </c>
      <c r="AX4082" s="11"/>
    </row>
    <row r="4083" spans="44:50">
      <c r="AR4083" s="1" t="s">
        <v>2971</v>
      </c>
      <c r="AS4083" s="1" t="s">
        <v>2791</v>
      </c>
      <c r="AT4083" s="34" t="str">
        <f>VLOOKUP(Reten_soc[[#This Row],[Tipo retenciones]],Creados_silog[],2,0)</f>
        <v>Estampilla Pro Universidad de la Guajira</v>
      </c>
      <c r="AU4083" s="11">
        <f>VLOOKUP(Reten_soc[[#This Row],[Tipo retenciones]],Creados_silog[],3,0)</f>
        <v>44</v>
      </c>
      <c r="AV4083" s="34" t="str">
        <f>VLOOKUP(Reten_soc[[#This Row],[Tipo retenciones]],Creados_silog[],4,0)</f>
        <v>LA GUAJIRA</v>
      </c>
      <c r="AX4083" s="11"/>
    </row>
    <row r="4084" spans="44:50">
      <c r="AR4084" s="1" t="s">
        <v>2971</v>
      </c>
      <c r="AS4084" s="1" t="s">
        <v>2737</v>
      </c>
      <c r="AT4084" s="34" t="str">
        <f>VLOOKUP(Reten_soc[[#This Row],[Tipo retenciones]],Creados_silog[],2,0)</f>
        <v>Retención ICA Bienes Malambo</v>
      </c>
      <c r="AU4084" s="11">
        <f>VLOOKUP(Reten_soc[[#This Row],[Tipo retenciones]],Creados_silog[],3,0)</f>
        <v>8</v>
      </c>
      <c r="AV4084" s="34" t="str">
        <f>VLOOKUP(Reten_soc[[#This Row],[Tipo retenciones]],Creados_silog[],4,0)</f>
        <v>ATLÁNTICO</v>
      </c>
      <c r="AX4084" s="11"/>
    </row>
    <row r="4085" spans="44:50">
      <c r="AR4085" s="1" t="s">
        <v>2971</v>
      </c>
      <c r="AS4085" s="1" t="s">
        <v>2743</v>
      </c>
      <c r="AT4085" s="34" t="str">
        <f>VLOOKUP(Reten_soc[[#This Row],[Tipo retenciones]],Creados_silog[],2,0)</f>
        <v>Retención ICA Servicios Malambo</v>
      </c>
      <c r="AU4085" s="11">
        <f>VLOOKUP(Reten_soc[[#This Row],[Tipo retenciones]],Creados_silog[],3,0)</f>
        <v>8</v>
      </c>
      <c r="AV4085" s="34" t="str">
        <f>VLOOKUP(Reten_soc[[#This Row],[Tipo retenciones]],Creados_silog[],4,0)</f>
        <v>ATLÁNTICO</v>
      </c>
      <c r="AX4085" s="11"/>
    </row>
    <row r="4086" spans="44:50">
      <c r="AR4086" s="1" t="s">
        <v>2971</v>
      </c>
      <c r="AS4086" s="1">
        <v>31</v>
      </c>
      <c r="AT4086" s="34" t="str">
        <f>VLOOKUP(Reten_soc[[#This Row],[Tipo retenciones]],Creados_silog[],2,0)</f>
        <v>Retención ICA Bienes Cartagena</v>
      </c>
      <c r="AU4086" s="11">
        <f>VLOOKUP(Reten_soc[[#This Row],[Tipo retenciones]],Creados_silog[],3,0)</f>
        <v>13</v>
      </c>
      <c r="AV4086" s="34" t="str">
        <f>VLOOKUP(Reten_soc[[#This Row],[Tipo retenciones]],Creados_silog[],4,0)</f>
        <v>BOLÍVAR</v>
      </c>
      <c r="AX4086" s="11"/>
    </row>
    <row r="4087" spans="44:50">
      <c r="AR4087" s="1" t="s">
        <v>2971</v>
      </c>
      <c r="AS4087" s="1">
        <v>32</v>
      </c>
      <c r="AT4087" s="34" t="str">
        <f>VLOOKUP(Reten_soc[[#This Row],[Tipo retenciones]],Creados_silog[],2,0)</f>
        <v>Retención ICA Servicios Cartagena</v>
      </c>
      <c r="AU4087" s="11">
        <f>VLOOKUP(Reten_soc[[#This Row],[Tipo retenciones]],Creados_silog[],3,0)</f>
        <v>13</v>
      </c>
      <c r="AV4087" s="34" t="str">
        <f>VLOOKUP(Reten_soc[[#This Row],[Tipo retenciones]],Creados_silog[],4,0)</f>
        <v>BOLÍVAR</v>
      </c>
      <c r="AX4087" s="11"/>
    </row>
    <row r="4088" spans="44:50">
      <c r="AR4088" s="1" t="s">
        <v>2971</v>
      </c>
      <c r="AS4088" s="1">
        <v>73</v>
      </c>
      <c r="AT4088" s="34" t="str">
        <f>VLOOKUP(Reten_soc[[#This Row],[Tipo retenciones]],Creados_silog[],2,0)</f>
        <v>Retención ICA Bienes Barranquilla</v>
      </c>
      <c r="AU4088" s="11">
        <f>VLOOKUP(Reten_soc[[#This Row],[Tipo retenciones]],Creados_silog[],3,0)</f>
        <v>8</v>
      </c>
      <c r="AV4088" s="34" t="str">
        <f>VLOOKUP(Reten_soc[[#This Row],[Tipo retenciones]],Creados_silog[],4,0)</f>
        <v>ATLÁNTICO</v>
      </c>
      <c r="AX4088" s="11"/>
    </row>
    <row r="4089" spans="44:50">
      <c r="AR4089" s="1" t="s">
        <v>2971</v>
      </c>
      <c r="AS4089" s="1">
        <v>74</v>
      </c>
      <c r="AT4089" s="34" t="str">
        <f>VLOOKUP(Reten_soc[[#This Row],[Tipo retenciones]],Creados_silog[],2,0)</f>
        <v>Retención ICA Servicios Barranquilla</v>
      </c>
      <c r="AU4089" s="11">
        <f>VLOOKUP(Reten_soc[[#This Row],[Tipo retenciones]],Creados_silog[],3,0)</f>
        <v>8</v>
      </c>
      <c r="AV4089" s="34" t="str">
        <f>VLOOKUP(Reten_soc[[#This Row],[Tipo retenciones]],Creados_silog[],4,0)</f>
        <v>ATLÁNTICO</v>
      </c>
      <c r="AX4089" s="11"/>
    </row>
    <row r="4090" spans="44:50">
      <c r="AR4090" s="1" t="s">
        <v>2971</v>
      </c>
      <c r="AS4090" s="1">
        <v>87</v>
      </c>
      <c r="AT4090" s="34" t="str">
        <f>VLOOKUP(Reten_soc[[#This Row],[Tipo retenciones]],Creados_silog[],2,0)</f>
        <v>Retención ICA Bienes Valledupar</v>
      </c>
      <c r="AU4090" s="11">
        <f>VLOOKUP(Reten_soc[[#This Row],[Tipo retenciones]],Creados_silog[],3,0)</f>
        <v>20</v>
      </c>
      <c r="AV4090" s="34" t="str">
        <f>VLOOKUP(Reten_soc[[#This Row],[Tipo retenciones]],Creados_silog[],4,0)</f>
        <v>CESAR</v>
      </c>
      <c r="AX4090" s="11"/>
    </row>
    <row r="4091" spans="44:50">
      <c r="AR4091" s="1" t="s">
        <v>2971</v>
      </c>
      <c r="AS4091" s="1">
        <v>88</v>
      </c>
      <c r="AT4091" s="34" t="str">
        <f>VLOOKUP(Reten_soc[[#This Row],[Tipo retenciones]],Creados_silog[],2,0)</f>
        <v>Retención ICA Servicios Valledupar</v>
      </c>
      <c r="AU4091" s="11">
        <f>VLOOKUP(Reten_soc[[#This Row],[Tipo retenciones]],Creados_silog[],3,0)</f>
        <v>20</v>
      </c>
      <c r="AV4091" s="34" t="str">
        <f>VLOOKUP(Reten_soc[[#This Row],[Tipo retenciones]],Creados_silog[],4,0)</f>
        <v>CESAR</v>
      </c>
      <c r="AX4091" s="11"/>
    </row>
    <row r="4092" spans="44:50">
      <c r="AR4092" s="1" t="s">
        <v>2971</v>
      </c>
      <c r="AS4092" s="1">
        <v>93</v>
      </c>
      <c r="AT4092" s="34" t="str">
        <f>VLOOKUP(Reten_soc[[#This Row],[Tipo retenciones]],Creados_silog[],2,0)</f>
        <v>Retención ICA Bienes Riohacha</v>
      </c>
      <c r="AU4092" s="11">
        <f>VLOOKUP(Reten_soc[[#This Row],[Tipo retenciones]],Creados_silog[],3,0)</f>
        <v>44</v>
      </c>
      <c r="AV4092" s="34" t="str">
        <f>VLOOKUP(Reten_soc[[#This Row],[Tipo retenciones]],Creados_silog[],4,0)</f>
        <v>LA GUAJIRA</v>
      </c>
      <c r="AX4092" s="11"/>
    </row>
    <row r="4093" spans="44:50">
      <c r="AR4093" s="1" t="s">
        <v>2971</v>
      </c>
      <c r="AS4093" s="1">
        <v>94</v>
      </c>
      <c r="AT4093" s="34" t="str">
        <f>VLOOKUP(Reten_soc[[#This Row],[Tipo retenciones]],Creados_silog[],2,0)</f>
        <v>Retención ICA Servicios Riohacha</v>
      </c>
      <c r="AU4093" s="11">
        <f>VLOOKUP(Reten_soc[[#This Row],[Tipo retenciones]],Creados_silog[],3,0)</f>
        <v>44</v>
      </c>
      <c r="AV4093" s="34" t="str">
        <f>VLOOKUP(Reten_soc[[#This Row],[Tipo retenciones]],Creados_silog[],4,0)</f>
        <v>LA GUAJIRA</v>
      </c>
      <c r="AX4093" s="11"/>
    </row>
    <row r="4094" spans="44:50">
      <c r="AR4094" s="1" t="s">
        <v>2971</v>
      </c>
      <c r="AS4094" s="1">
        <v>99</v>
      </c>
      <c r="AT4094" s="34" t="str">
        <f>VLOOKUP(Reten_soc[[#This Row],[Tipo retenciones]],Creados_silog[],2,0)</f>
        <v>Estampilla Pro Hosp. Fernando Tronconis</v>
      </c>
      <c r="AU4094" s="11">
        <f>VLOOKUP(Reten_soc[[#This Row],[Tipo retenciones]],Creados_silog[],3,0)</f>
        <v>47</v>
      </c>
      <c r="AV4094" s="34" t="str">
        <f>VLOOKUP(Reten_soc[[#This Row],[Tipo retenciones]],Creados_silog[],4,0)</f>
        <v>MAGDALENA</v>
      </c>
      <c r="AX4094" s="11"/>
    </row>
    <row r="4095" spans="44:50">
      <c r="AR4095" s="1" t="s">
        <v>2971</v>
      </c>
      <c r="AS4095" s="1" t="s">
        <v>3341</v>
      </c>
      <c r="AT4095" s="34" t="str">
        <f>VLOOKUP(Reten_soc[[#This Row],[Tipo retenciones]],Creados_silog[],2,0)</f>
        <v>Retención Sobretasa Bomberil Malambo</v>
      </c>
      <c r="AU4095" s="11">
        <f>VLOOKUP(Reten_soc[[#This Row],[Tipo retenciones]],Creados_silog[],3,0)</f>
        <v>8</v>
      </c>
      <c r="AV4095" s="34" t="str">
        <f>VLOOKUP(Reten_soc[[#This Row],[Tipo retenciones]],Creados_silog[],4,0)</f>
        <v>ATLÁNTICO</v>
      </c>
      <c r="AX4095" s="11"/>
    </row>
    <row r="4096" spans="44:50">
      <c r="AR4096" s="1" t="s">
        <v>2971</v>
      </c>
      <c r="AS4096" s="1" t="s">
        <v>3269</v>
      </c>
      <c r="AT4096" s="34" t="str">
        <f>VLOOKUP(Reten_soc[[#This Row],[Tipo retenciones]],Creados_silog[],2,0)</f>
        <v>Retención Impuesto de Renta Comisiones</v>
      </c>
      <c r="AU4096" s="11">
        <f>VLOOKUP(Reten_soc[[#This Row],[Tipo retenciones]],Creados_silog[],3,0)</f>
        <v>0</v>
      </c>
      <c r="AV4096" s="34" t="str">
        <f>VLOOKUP(Reten_soc[[#This Row],[Tipo retenciones]],Creados_silog[],4,0)</f>
        <v>NACIONAL</v>
      </c>
      <c r="AX4096" s="11"/>
    </row>
    <row r="4097" spans="44:50">
      <c r="AR4097" s="1" t="s">
        <v>2971</v>
      </c>
      <c r="AS4097" s="1" t="s">
        <v>3272</v>
      </c>
      <c r="AT4097" s="34" t="str">
        <f>VLOOKUP(Reten_soc[[#This Row],[Tipo retenciones]],Creados_silog[],2,0)</f>
        <v>Contribución contrato de obra</v>
      </c>
      <c r="AU4097" s="11">
        <f>VLOOKUP(Reten_soc[[#This Row],[Tipo retenciones]],Creados_silog[],3,0)</f>
        <v>0</v>
      </c>
      <c r="AV4097" s="34" t="str">
        <f>VLOOKUP(Reten_soc[[#This Row],[Tipo retenciones]],Creados_silog[],4,0)</f>
        <v>NACIONAL</v>
      </c>
      <c r="AX4097" s="11"/>
    </row>
    <row r="4098" spans="44:50">
      <c r="AR4098" s="1" t="s">
        <v>2971</v>
      </c>
      <c r="AS4098" s="1" t="s">
        <v>3275</v>
      </c>
      <c r="AT4098" s="34" t="str">
        <f>VLOOKUP(Reten_soc[[#This Row],[Tipo retenciones]],Creados_silog[],2,0)</f>
        <v>Retención Impuesto de Renta Compras</v>
      </c>
      <c r="AU4098" s="11">
        <f>VLOOKUP(Reten_soc[[#This Row],[Tipo retenciones]],Creados_silog[],3,0)</f>
        <v>0</v>
      </c>
      <c r="AV4098" s="34" t="str">
        <f>VLOOKUP(Reten_soc[[#This Row],[Tipo retenciones]],Creados_silog[],4,0)</f>
        <v>NACIONAL</v>
      </c>
      <c r="AX4098" s="11"/>
    </row>
    <row r="4099" spans="44:50">
      <c r="AR4099" s="1" t="s">
        <v>2971</v>
      </c>
      <c r="AS4099" s="1" t="s">
        <v>3631</v>
      </c>
      <c r="AT4099" s="34" t="str">
        <f>VLOOKUP(Reten_soc[[#This Row],[Tipo retenciones]],Creados_silog[],2,0)</f>
        <v>Ahorro Fomento a la Construccion AFC</v>
      </c>
      <c r="AU4099" s="11">
        <f>VLOOKUP(Reten_soc[[#This Row],[Tipo retenciones]],Creados_silog[],3,0)</f>
        <v>0</v>
      </c>
      <c r="AV4099" s="34" t="str">
        <f>VLOOKUP(Reten_soc[[#This Row],[Tipo retenciones]],Creados_silog[],4,0)</f>
        <v>NACIONAL</v>
      </c>
      <c r="AX4099" s="11"/>
    </row>
    <row r="4100" spans="44:50">
      <c r="AR4100" s="1" t="s">
        <v>2971</v>
      </c>
      <c r="AS4100" s="1" t="s">
        <v>3278</v>
      </c>
      <c r="AT4100" s="34" t="str">
        <f>VLOOKUP(Reten_soc[[#This Row],[Tipo retenciones]],Creados_silog[],2,0)</f>
        <v>Retención Impuesto de Renta Honorarios</v>
      </c>
      <c r="AU4100" s="11">
        <f>VLOOKUP(Reten_soc[[#This Row],[Tipo retenciones]],Creados_silog[],3,0)</f>
        <v>0</v>
      </c>
      <c r="AV4100" s="34" t="str">
        <f>VLOOKUP(Reten_soc[[#This Row],[Tipo retenciones]],Creados_silog[],4,0)</f>
        <v>NACIONAL</v>
      </c>
      <c r="AX4100" s="11"/>
    </row>
    <row r="4101" spans="44:50">
      <c r="AR4101" s="1" t="s">
        <v>2971</v>
      </c>
      <c r="AS4101" s="1" t="s">
        <v>3637</v>
      </c>
      <c r="AT4101" s="34" t="str">
        <f>VLOOKUP(Reten_soc[[#This Row],[Tipo retenciones]],Creados_silog[],2,0)</f>
        <v>Retención Iva</v>
      </c>
      <c r="AU4101" s="11">
        <f>VLOOKUP(Reten_soc[[#This Row],[Tipo retenciones]],Creados_silog[],3,0)</f>
        <v>0</v>
      </c>
      <c r="AV4101" s="34" t="str">
        <f>VLOOKUP(Reten_soc[[#This Row],[Tipo retenciones]],Creados_silog[],4,0)</f>
        <v>NACIONAL</v>
      </c>
      <c r="AX4101" s="11"/>
    </row>
    <row r="4102" spans="44:50">
      <c r="AR4102" s="1" t="s">
        <v>2971</v>
      </c>
      <c r="AS4102" s="1" t="s">
        <v>3640</v>
      </c>
      <c r="AT4102" s="34" t="str">
        <f>VLOOKUP(Reten_soc[[#This Row],[Tipo retenciones]],Creados_silog[],2,0)</f>
        <v>Retención Impuesto de Renta Obras Públic</v>
      </c>
      <c r="AU4102" s="11">
        <f>VLOOKUP(Reten_soc[[#This Row],[Tipo retenciones]],Creados_silog[],3,0)</f>
        <v>0</v>
      </c>
      <c r="AV4102" s="34" t="str">
        <f>VLOOKUP(Reten_soc[[#This Row],[Tipo retenciones]],Creados_silog[],4,0)</f>
        <v>NACIONAL</v>
      </c>
      <c r="AX4102" s="11"/>
    </row>
    <row r="4103" spans="44:50">
      <c r="AR4103" s="1" t="s">
        <v>2971</v>
      </c>
      <c r="AS4103" s="1" t="s">
        <v>3285</v>
      </c>
      <c r="AT4103" s="34" t="str">
        <f>VLOOKUP(Reten_soc[[#This Row],[Tipo retenciones]],Creados_silog[],2,0)</f>
        <v>Retención Impuesto de Renta Asalariados</v>
      </c>
      <c r="AU4103" s="11">
        <f>VLOOKUP(Reten_soc[[#This Row],[Tipo retenciones]],Creados_silog[],3,0)</f>
        <v>0</v>
      </c>
      <c r="AV4103" s="34" t="str">
        <f>VLOOKUP(Reten_soc[[#This Row],[Tipo retenciones]],Creados_silog[],4,0)</f>
        <v>NACIONAL</v>
      </c>
      <c r="AX4103" s="11"/>
    </row>
    <row r="4104" spans="44:50">
      <c r="AR4104" s="1" t="s">
        <v>2971</v>
      </c>
      <c r="AS4104" s="1" t="s">
        <v>3288</v>
      </c>
      <c r="AT4104" s="34" t="str">
        <f>VLOOKUP(Reten_soc[[#This Row],[Tipo retenciones]],Creados_silog[],2,0)</f>
        <v>Retención Impuesto de Renta Servicios Gr</v>
      </c>
      <c r="AU4104" s="11">
        <f>VLOOKUP(Reten_soc[[#This Row],[Tipo retenciones]],Creados_silog[],3,0)</f>
        <v>0</v>
      </c>
      <c r="AV4104" s="34" t="str">
        <f>VLOOKUP(Reten_soc[[#This Row],[Tipo retenciones]],Creados_silog[],4,0)</f>
        <v>NACIONAL</v>
      </c>
      <c r="AX4104" s="11"/>
    </row>
    <row r="4105" spans="44:50">
      <c r="AR4105" s="1" t="s">
        <v>2971</v>
      </c>
      <c r="AS4105" s="1" t="s">
        <v>3646</v>
      </c>
      <c r="AT4105" s="34" t="str">
        <f>VLOOKUP(Reten_soc[[#This Row],[Tipo retenciones]],Creados_silog[],2,0)</f>
        <v>Retención Impuesto de Renta Servicios II</v>
      </c>
      <c r="AU4105" s="11">
        <f>VLOOKUP(Reten_soc[[#This Row],[Tipo retenciones]],Creados_silog[],3,0)</f>
        <v>0</v>
      </c>
      <c r="AV4105" s="34" t="str">
        <f>VLOOKUP(Reten_soc[[#This Row],[Tipo retenciones]],Creados_silog[],4,0)</f>
        <v>NACIONAL</v>
      </c>
      <c r="AX4105" s="11"/>
    </row>
    <row r="4106" spans="44:50">
      <c r="AR4106" s="1" t="s">
        <v>2973</v>
      </c>
      <c r="AS4106" s="1" t="s">
        <v>2535</v>
      </c>
      <c r="AT4106" s="34" t="str">
        <f>VLOOKUP(Reten_soc[[#This Row],[Tipo retenciones]],Creados_silog[],2,0)</f>
        <v>Retención ICA Bienes Garzón</v>
      </c>
      <c r="AU4106" s="11">
        <f>VLOOKUP(Reten_soc[[#This Row],[Tipo retenciones]],Creados_silog[],3,0)</f>
        <v>41</v>
      </c>
      <c r="AV4106" s="34" t="str">
        <f>VLOOKUP(Reten_soc[[#This Row],[Tipo retenciones]],Creados_silog[],4,0)</f>
        <v>HUILA</v>
      </c>
      <c r="AX4106" s="11"/>
    </row>
    <row r="4107" spans="44:50">
      <c r="AR4107" s="1" t="s">
        <v>2973</v>
      </c>
      <c r="AS4107" s="1" t="s">
        <v>2541</v>
      </c>
      <c r="AT4107" s="34" t="str">
        <f>VLOOKUP(Reten_soc[[#This Row],[Tipo retenciones]],Creados_silog[],2,0)</f>
        <v>Retención ICA Servicios Garzón</v>
      </c>
      <c r="AU4107" s="11">
        <f>VLOOKUP(Reten_soc[[#This Row],[Tipo retenciones]],Creados_silog[],3,0)</f>
        <v>41</v>
      </c>
      <c r="AV4107" s="34" t="str">
        <f>VLOOKUP(Reten_soc[[#This Row],[Tipo retenciones]],Creados_silog[],4,0)</f>
        <v>HUILA</v>
      </c>
      <c r="AX4107" s="11"/>
    </row>
    <row r="4108" spans="44:50">
      <c r="AR4108" s="1" t="s">
        <v>2973</v>
      </c>
      <c r="AS4108" s="1" t="s">
        <v>2556</v>
      </c>
      <c r="AT4108" s="34" t="str">
        <f>VLOOKUP(Reten_soc[[#This Row],[Tipo retenciones]],Creados_silog[],2,0)</f>
        <v>Estampilla Pro Unal y demás Un Estatales</v>
      </c>
      <c r="AU4108" s="11">
        <f>VLOOKUP(Reten_soc[[#This Row],[Tipo retenciones]],Creados_silog[],3,0)</f>
        <v>70</v>
      </c>
      <c r="AV4108" s="34" t="str">
        <f>VLOOKUP(Reten_soc[[#This Row],[Tipo retenciones]],Creados_silog[],4,0)</f>
        <v>SUCRE</v>
      </c>
      <c r="AX4108" s="11"/>
    </row>
    <row r="4109" spans="44:50">
      <c r="AR4109" s="1" t="s">
        <v>2973</v>
      </c>
      <c r="AS4109" s="1">
        <v>27</v>
      </c>
      <c r="AT4109" s="34" t="str">
        <f>VLOOKUP(Reten_soc[[#This Row],[Tipo retenciones]],Creados_silog[],2,0)</f>
        <v>Retención ICA Bienes Neiva</v>
      </c>
      <c r="AU4109" s="11">
        <f>VLOOKUP(Reten_soc[[#This Row],[Tipo retenciones]],Creados_silog[],3,0)</f>
        <v>41</v>
      </c>
      <c r="AV4109" s="34" t="str">
        <f>VLOOKUP(Reten_soc[[#This Row],[Tipo retenciones]],Creados_silog[],4,0)</f>
        <v>HUILA</v>
      </c>
      <c r="AX4109" s="11"/>
    </row>
    <row r="4110" spans="44:50">
      <c r="AR4110" s="1" t="s">
        <v>2973</v>
      </c>
      <c r="AS4110" s="1">
        <v>28</v>
      </c>
      <c r="AT4110" s="34" t="str">
        <f>VLOOKUP(Reten_soc[[#This Row],[Tipo retenciones]],Creados_silog[],2,0)</f>
        <v>Retención ICA Servicios Neiva</v>
      </c>
      <c r="AU4110" s="11">
        <f>VLOOKUP(Reten_soc[[#This Row],[Tipo retenciones]],Creados_silog[],3,0)</f>
        <v>41</v>
      </c>
      <c r="AV4110" s="34" t="str">
        <f>VLOOKUP(Reten_soc[[#This Row],[Tipo retenciones]],Creados_silog[],4,0)</f>
        <v>HUILA</v>
      </c>
      <c r="AX4110" s="11"/>
    </row>
    <row r="4111" spans="44:50">
      <c r="AR4111" s="1" t="s">
        <v>2973</v>
      </c>
      <c r="AS4111" s="1" t="s">
        <v>3269</v>
      </c>
      <c r="AT4111" s="34" t="str">
        <f>VLOOKUP(Reten_soc[[#This Row],[Tipo retenciones]],Creados_silog[],2,0)</f>
        <v>Retención Impuesto de Renta Comisiones</v>
      </c>
      <c r="AU4111" s="11">
        <f>VLOOKUP(Reten_soc[[#This Row],[Tipo retenciones]],Creados_silog[],3,0)</f>
        <v>0</v>
      </c>
      <c r="AV4111" s="34" t="str">
        <f>VLOOKUP(Reten_soc[[#This Row],[Tipo retenciones]],Creados_silog[],4,0)</f>
        <v>NACIONAL</v>
      </c>
      <c r="AX4111" s="11"/>
    </row>
    <row r="4112" spans="44:50">
      <c r="AR4112" s="1" t="s">
        <v>2973</v>
      </c>
      <c r="AS4112" s="1" t="s">
        <v>3272</v>
      </c>
      <c r="AT4112" s="34" t="str">
        <f>VLOOKUP(Reten_soc[[#This Row],[Tipo retenciones]],Creados_silog[],2,0)</f>
        <v>Contribución contrato de obra</v>
      </c>
      <c r="AU4112" s="11">
        <f>VLOOKUP(Reten_soc[[#This Row],[Tipo retenciones]],Creados_silog[],3,0)</f>
        <v>0</v>
      </c>
      <c r="AV4112" s="34" t="str">
        <f>VLOOKUP(Reten_soc[[#This Row],[Tipo retenciones]],Creados_silog[],4,0)</f>
        <v>NACIONAL</v>
      </c>
      <c r="AX4112" s="11"/>
    </row>
    <row r="4113" spans="44:50">
      <c r="AR4113" s="1" t="s">
        <v>2973</v>
      </c>
      <c r="AS4113" s="1" t="s">
        <v>3275</v>
      </c>
      <c r="AT4113" s="34" t="str">
        <f>VLOOKUP(Reten_soc[[#This Row],[Tipo retenciones]],Creados_silog[],2,0)</f>
        <v>Retención Impuesto de Renta Compras</v>
      </c>
      <c r="AU4113" s="11">
        <f>VLOOKUP(Reten_soc[[#This Row],[Tipo retenciones]],Creados_silog[],3,0)</f>
        <v>0</v>
      </c>
      <c r="AV4113" s="34" t="str">
        <f>VLOOKUP(Reten_soc[[#This Row],[Tipo retenciones]],Creados_silog[],4,0)</f>
        <v>NACIONAL</v>
      </c>
      <c r="AX4113" s="11"/>
    </row>
    <row r="4114" spans="44:50">
      <c r="AR4114" s="1" t="s">
        <v>2973</v>
      </c>
      <c r="AS4114" s="1" t="s">
        <v>3631</v>
      </c>
      <c r="AT4114" s="34" t="str">
        <f>VLOOKUP(Reten_soc[[#This Row],[Tipo retenciones]],Creados_silog[],2,0)</f>
        <v>Ahorro Fomento a la Construccion AFC</v>
      </c>
      <c r="AU4114" s="11">
        <f>VLOOKUP(Reten_soc[[#This Row],[Tipo retenciones]],Creados_silog[],3,0)</f>
        <v>0</v>
      </c>
      <c r="AV4114" s="34" t="str">
        <f>VLOOKUP(Reten_soc[[#This Row],[Tipo retenciones]],Creados_silog[],4,0)</f>
        <v>NACIONAL</v>
      </c>
      <c r="AX4114" s="11"/>
    </row>
    <row r="4115" spans="44:50">
      <c r="AR4115" s="1" t="s">
        <v>2973</v>
      </c>
      <c r="AS4115" s="1" t="s">
        <v>3278</v>
      </c>
      <c r="AT4115" s="34" t="str">
        <f>VLOOKUP(Reten_soc[[#This Row],[Tipo retenciones]],Creados_silog[],2,0)</f>
        <v>Retención Impuesto de Renta Honorarios</v>
      </c>
      <c r="AU4115" s="11">
        <f>VLOOKUP(Reten_soc[[#This Row],[Tipo retenciones]],Creados_silog[],3,0)</f>
        <v>0</v>
      </c>
      <c r="AV4115" s="34" t="str">
        <f>VLOOKUP(Reten_soc[[#This Row],[Tipo retenciones]],Creados_silog[],4,0)</f>
        <v>NACIONAL</v>
      </c>
      <c r="AX4115" s="11"/>
    </row>
    <row r="4116" spans="44:50">
      <c r="AR4116" s="1" t="s">
        <v>2973</v>
      </c>
      <c r="AS4116" s="1" t="s">
        <v>3637</v>
      </c>
      <c r="AT4116" s="34" t="str">
        <f>VLOOKUP(Reten_soc[[#This Row],[Tipo retenciones]],Creados_silog[],2,0)</f>
        <v>Retención Iva</v>
      </c>
      <c r="AU4116" s="11">
        <f>VLOOKUP(Reten_soc[[#This Row],[Tipo retenciones]],Creados_silog[],3,0)</f>
        <v>0</v>
      </c>
      <c r="AV4116" s="34" t="str">
        <f>VLOOKUP(Reten_soc[[#This Row],[Tipo retenciones]],Creados_silog[],4,0)</f>
        <v>NACIONAL</v>
      </c>
      <c r="AX4116" s="11"/>
    </row>
    <row r="4117" spans="44:50">
      <c r="AR4117" s="1" t="s">
        <v>2973</v>
      </c>
      <c r="AS4117" s="1" t="s">
        <v>3640</v>
      </c>
      <c r="AT4117" s="34" t="str">
        <f>VLOOKUP(Reten_soc[[#This Row],[Tipo retenciones]],Creados_silog[],2,0)</f>
        <v>Retención Impuesto de Renta Obras Públic</v>
      </c>
      <c r="AU4117" s="11">
        <f>VLOOKUP(Reten_soc[[#This Row],[Tipo retenciones]],Creados_silog[],3,0)</f>
        <v>0</v>
      </c>
      <c r="AV4117" s="34" t="str">
        <f>VLOOKUP(Reten_soc[[#This Row],[Tipo retenciones]],Creados_silog[],4,0)</f>
        <v>NACIONAL</v>
      </c>
      <c r="AX4117" s="11"/>
    </row>
    <row r="4118" spans="44:50">
      <c r="AR4118" s="1" t="s">
        <v>2973</v>
      </c>
      <c r="AS4118" s="1" t="s">
        <v>3285</v>
      </c>
      <c r="AT4118" s="34" t="str">
        <f>VLOOKUP(Reten_soc[[#This Row],[Tipo retenciones]],Creados_silog[],2,0)</f>
        <v>Retención Impuesto de Renta Asalariados</v>
      </c>
      <c r="AU4118" s="11">
        <f>VLOOKUP(Reten_soc[[#This Row],[Tipo retenciones]],Creados_silog[],3,0)</f>
        <v>0</v>
      </c>
      <c r="AV4118" s="34" t="str">
        <f>VLOOKUP(Reten_soc[[#This Row],[Tipo retenciones]],Creados_silog[],4,0)</f>
        <v>NACIONAL</v>
      </c>
      <c r="AX4118" s="11"/>
    </row>
    <row r="4119" spans="44:50">
      <c r="AR4119" s="1" t="s">
        <v>2973</v>
      </c>
      <c r="AS4119" s="1" t="s">
        <v>3288</v>
      </c>
      <c r="AT4119" s="34" t="str">
        <f>VLOOKUP(Reten_soc[[#This Row],[Tipo retenciones]],Creados_silog[],2,0)</f>
        <v>Retención Impuesto de Renta Servicios Gr</v>
      </c>
      <c r="AU4119" s="11">
        <f>VLOOKUP(Reten_soc[[#This Row],[Tipo retenciones]],Creados_silog[],3,0)</f>
        <v>0</v>
      </c>
      <c r="AV4119" s="34" t="str">
        <f>VLOOKUP(Reten_soc[[#This Row],[Tipo retenciones]],Creados_silog[],4,0)</f>
        <v>NACIONAL</v>
      </c>
      <c r="AX4119" s="11"/>
    </row>
    <row r="4120" spans="44:50">
      <c r="AR4120" s="1" t="s">
        <v>2973</v>
      </c>
      <c r="AS4120" s="1" t="s">
        <v>3646</v>
      </c>
      <c r="AT4120" s="34" t="str">
        <f>VLOOKUP(Reten_soc[[#This Row],[Tipo retenciones]],Creados_silog[],2,0)</f>
        <v>Retención Impuesto de Renta Servicios II</v>
      </c>
      <c r="AU4120" s="11">
        <f>VLOOKUP(Reten_soc[[#This Row],[Tipo retenciones]],Creados_silog[],3,0)</f>
        <v>0</v>
      </c>
      <c r="AV4120" s="34" t="str">
        <f>VLOOKUP(Reten_soc[[#This Row],[Tipo retenciones]],Creados_silog[],4,0)</f>
        <v>NACIONAL</v>
      </c>
      <c r="AX4120" s="11"/>
    </row>
    <row r="4121" spans="44:50">
      <c r="AR4121" s="1" t="s">
        <v>3653</v>
      </c>
      <c r="AS4121" s="1" t="s">
        <v>1928</v>
      </c>
      <c r="AT4121" s="34" t="str">
        <f>VLOOKUP(Reten_soc[[#This Row],[Tipo retenciones]],Creados_silog[],2,0)</f>
        <v>Estampilla Pro Universidad Magdalena</v>
      </c>
      <c r="AU4121" s="11">
        <f>VLOOKUP(Reten_soc[[#This Row],[Tipo retenciones]],Creados_silog[],3,0)</f>
        <v>47</v>
      </c>
      <c r="AV4121" s="34" t="str">
        <f>VLOOKUP(Reten_soc[[#This Row],[Tipo retenciones]],Creados_silog[],4,0)</f>
        <v>MAGDALENA</v>
      </c>
      <c r="AX4121" s="11"/>
    </row>
    <row r="4122" spans="44:50">
      <c r="AR4122" s="1" t="s">
        <v>3653</v>
      </c>
      <c r="AS4122" s="1" t="s">
        <v>2106</v>
      </c>
      <c r="AT4122" s="34" t="str">
        <f>VLOOKUP(Reten_soc[[#This Row],[Tipo retenciones]],Creados_silog[],2,0)</f>
        <v>Retención ICA Bienes Santa Marta</v>
      </c>
      <c r="AU4122" s="11">
        <f>VLOOKUP(Reten_soc[[#This Row],[Tipo retenciones]],Creados_silog[],3,0)</f>
        <v>47</v>
      </c>
      <c r="AV4122" s="34" t="str">
        <f>VLOOKUP(Reten_soc[[#This Row],[Tipo retenciones]],Creados_silog[],4,0)</f>
        <v>MAGDALENA</v>
      </c>
      <c r="AX4122" s="11"/>
    </row>
    <row r="4123" spans="44:50">
      <c r="AR4123" s="1" t="s">
        <v>3653</v>
      </c>
      <c r="AS4123" s="1" t="s">
        <v>2128</v>
      </c>
      <c r="AT4123" s="34" t="str">
        <f>VLOOKUP(Reten_soc[[#This Row],[Tipo retenciones]],Creados_silog[],2,0)</f>
        <v>Retención ICA Servicios Santa Marta</v>
      </c>
      <c r="AU4123" s="11">
        <f>VLOOKUP(Reten_soc[[#This Row],[Tipo retenciones]],Creados_silog[],3,0)</f>
        <v>47</v>
      </c>
      <c r="AV4123" s="34" t="str">
        <f>VLOOKUP(Reten_soc[[#This Row],[Tipo retenciones]],Creados_silog[],4,0)</f>
        <v>MAGDALENA</v>
      </c>
      <c r="AX4123" s="11"/>
    </row>
    <row r="4124" spans="44:50">
      <c r="AR4124" s="1" t="s">
        <v>3653</v>
      </c>
      <c r="AS4124" s="1" t="s">
        <v>2556</v>
      </c>
      <c r="AT4124" s="34" t="str">
        <f>VLOOKUP(Reten_soc[[#This Row],[Tipo retenciones]],Creados_silog[],2,0)</f>
        <v>Estampilla Pro Unal y demás Un Estatales</v>
      </c>
      <c r="AU4124" s="11">
        <f>VLOOKUP(Reten_soc[[#This Row],[Tipo retenciones]],Creados_silog[],3,0)</f>
        <v>70</v>
      </c>
      <c r="AV4124" s="34" t="str">
        <f>VLOOKUP(Reten_soc[[#This Row],[Tipo retenciones]],Creados_silog[],4,0)</f>
        <v>SUCRE</v>
      </c>
      <c r="AX4124" s="11"/>
    </row>
    <row r="4125" spans="44:50">
      <c r="AR4125" s="1" t="s">
        <v>3653</v>
      </c>
      <c r="AS4125" s="1">
        <v>99</v>
      </c>
      <c r="AT4125" s="34" t="str">
        <f>VLOOKUP(Reten_soc[[#This Row],[Tipo retenciones]],Creados_silog[],2,0)</f>
        <v>Estampilla Pro Hosp. Fernando Tronconis</v>
      </c>
      <c r="AU4125" s="11">
        <f>VLOOKUP(Reten_soc[[#This Row],[Tipo retenciones]],Creados_silog[],3,0)</f>
        <v>47</v>
      </c>
      <c r="AV4125" s="34" t="str">
        <f>VLOOKUP(Reten_soc[[#This Row],[Tipo retenciones]],Creados_silog[],4,0)</f>
        <v>MAGDALENA</v>
      </c>
      <c r="AX4125" s="11"/>
    </row>
    <row r="4126" spans="44:50">
      <c r="AR4126" s="1" t="s">
        <v>3653</v>
      </c>
      <c r="AS4126" s="1" t="s">
        <v>3269</v>
      </c>
      <c r="AT4126" s="34" t="str">
        <f>VLOOKUP(Reten_soc[[#This Row],[Tipo retenciones]],Creados_silog[],2,0)</f>
        <v>Retención Impuesto de Renta Comisiones</v>
      </c>
      <c r="AU4126" s="11">
        <f>VLOOKUP(Reten_soc[[#This Row],[Tipo retenciones]],Creados_silog[],3,0)</f>
        <v>0</v>
      </c>
      <c r="AV4126" s="34" t="str">
        <f>VLOOKUP(Reten_soc[[#This Row],[Tipo retenciones]],Creados_silog[],4,0)</f>
        <v>NACIONAL</v>
      </c>
      <c r="AX4126" s="11"/>
    </row>
    <row r="4127" spans="44:50">
      <c r="AR4127" s="1" t="s">
        <v>3653</v>
      </c>
      <c r="AS4127" s="1" t="s">
        <v>3272</v>
      </c>
      <c r="AT4127" s="34" t="str">
        <f>VLOOKUP(Reten_soc[[#This Row],[Tipo retenciones]],Creados_silog[],2,0)</f>
        <v>Contribución contrato de obra</v>
      </c>
      <c r="AU4127" s="11">
        <f>VLOOKUP(Reten_soc[[#This Row],[Tipo retenciones]],Creados_silog[],3,0)</f>
        <v>0</v>
      </c>
      <c r="AV4127" s="34" t="str">
        <f>VLOOKUP(Reten_soc[[#This Row],[Tipo retenciones]],Creados_silog[],4,0)</f>
        <v>NACIONAL</v>
      </c>
      <c r="AX4127" s="11"/>
    </row>
    <row r="4128" spans="44:50">
      <c r="AR4128" s="1" t="s">
        <v>3653</v>
      </c>
      <c r="AS4128" s="1" t="s">
        <v>3275</v>
      </c>
      <c r="AT4128" s="34" t="str">
        <f>VLOOKUP(Reten_soc[[#This Row],[Tipo retenciones]],Creados_silog[],2,0)</f>
        <v>Retención Impuesto de Renta Compras</v>
      </c>
      <c r="AU4128" s="11">
        <f>VLOOKUP(Reten_soc[[#This Row],[Tipo retenciones]],Creados_silog[],3,0)</f>
        <v>0</v>
      </c>
      <c r="AV4128" s="34" t="str">
        <f>VLOOKUP(Reten_soc[[#This Row],[Tipo retenciones]],Creados_silog[],4,0)</f>
        <v>NACIONAL</v>
      </c>
      <c r="AX4128" s="11"/>
    </row>
    <row r="4129" spans="44:50">
      <c r="AR4129" s="1" t="s">
        <v>3653</v>
      </c>
      <c r="AS4129" s="1" t="s">
        <v>3631</v>
      </c>
      <c r="AT4129" s="34" t="str">
        <f>VLOOKUP(Reten_soc[[#This Row],[Tipo retenciones]],Creados_silog[],2,0)</f>
        <v>Ahorro Fomento a la Construccion AFC</v>
      </c>
      <c r="AU4129" s="11">
        <f>VLOOKUP(Reten_soc[[#This Row],[Tipo retenciones]],Creados_silog[],3,0)</f>
        <v>0</v>
      </c>
      <c r="AV4129" s="34" t="str">
        <f>VLOOKUP(Reten_soc[[#This Row],[Tipo retenciones]],Creados_silog[],4,0)</f>
        <v>NACIONAL</v>
      </c>
      <c r="AX4129" s="11"/>
    </row>
    <row r="4130" spans="44:50">
      <c r="AR4130" s="1" t="s">
        <v>3653</v>
      </c>
      <c r="AS4130" s="1" t="s">
        <v>3278</v>
      </c>
      <c r="AT4130" s="34" t="str">
        <f>VLOOKUP(Reten_soc[[#This Row],[Tipo retenciones]],Creados_silog[],2,0)</f>
        <v>Retención Impuesto de Renta Honorarios</v>
      </c>
      <c r="AU4130" s="11">
        <f>VLOOKUP(Reten_soc[[#This Row],[Tipo retenciones]],Creados_silog[],3,0)</f>
        <v>0</v>
      </c>
      <c r="AV4130" s="34" t="str">
        <f>VLOOKUP(Reten_soc[[#This Row],[Tipo retenciones]],Creados_silog[],4,0)</f>
        <v>NACIONAL</v>
      </c>
      <c r="AX4130" s="11"/>
    </row>
    <row r="4131" spans="44:50">
      <c r="AR4131" s="1" t="s">
        <v>3653</v>
      </c>
      <c r="AS4131" s="1" t="s">
        <v>3637</v>
      </c>
      <c r="AT4131" s="34" t="str">
        <f>VLOOKUP(Reten_soc[[#This Row],[Tipo retenciones]],Creados_silog[],2,0)</f>
        <v>Retención Iva</v>
      </c>
      <c r="AU4131" s="11">
        <f>VLOOKUP(Reten_soc[[#This Row],[Tipo retenciones]],Creados_silog[],3,0)</f>
        <v>0</v>
      </c>
      <c r="AV4131" s="34" t="str">
        <f>VLOOKUP(Reten_soc[[#This Row],[Tipo retenciones]],Creados_silog[],4,0)</f>
        <v>NACIONAL</v>
      </c>
      <c r="AX4131" s="11"/>
    </row>
    <row r="4132" spans="44:50">
      <c r="AR4132" s="1" t="s">
        <v>3653</v>
      </c>
      <c r="AS4132" s="1" t="s">
        <v>3640</v>
      </c>
      <c r="AT4132" s="34" t="str">
        <f>VLOOKUP(Reten_soc[[#This Row],[Tipo retenciones]],Creados_silog[],2,0)</f>
        <v>Retención Impuesto de Renta Obras Públic</v>
      </c>
      <c r="AU4132" s="11">
        <f>VLOOKUP(Reten_soc[[#This Row],[Tipo retenciones]],Creados_silog[],3,0)</f>
        <v>0</v>
      </c>
      <c r="AV4132" s="34" t="str">
        <f>VLOOKUP(Reten_soc[[#This Row],[Tipo retenciones]],Creados_silog[],4,0)</f>
        <v>NACIONAL</v>
      </c>
      <c r="AX4132" s="11"/>
    </row>
    <row r="4133" spans="44:50">
      <c r="AR4133" s="1" t="s">
        <v>3653</v>
      </c>
      <c r="AS4133" s="1" t="s">
        <v>3285</v>
      </c>
      <c r="AT4133" s="34" t="str">
        <f>VLOOKUP(Reten_soc[[#This Row],[Tipo retenciones]],Creados_silog[],2,0)</f>
        <v>Retención Impuesto de Renta Asalariados</v>
      </c>
      <c r="AU4133" s="11">
        <f>VLOOKUP(Reten_soc[[#This Row],[Tipo retenciones]],Creados_silog[],3,0)</f>
        <v>0</v>
      </c>
      <c r="AV4133" s="34" t="str">
        <f>VLOOKUP(Reten_soc[[#This Row],[Tipo retenciones]],Creados_silog[],4,0)</f>
        <v>NACIONAL</v>
      </c>
      <c r="AX4133" s="11"/>
    </row>
    <row r="4134" spans="44:50">
      <c r="AR4134" s="1" t="s">
        <v>3653</v>
      </c>
      <c r="AS4134" s="1" t="s">
        <v>3288</v>
      </c>
      <c r="AT4134" s="34" t="str">
        <f>VLOOKUP(Reten_soc[[#This Row],[Tipo retenciones]],Creados_silog[],2,0)</f>
        <v>Retención Impuesto de Renta Servicios Gr</v>
      </c>
      <c r="AU4134" s="11">
        <f>VLOOKUP(Reten_soc[[#This Row],[Tipo retenciones]],Creados_silog[],3,0)</f>
        <v>0</v>
      </c>
      <c r="AV4134" s="34" t="str">
        <f>VLOOKUP(Reten_soc[[#This Row],[Tipo retenciones]],Creados_silog[],4,0)</f>
        <v>NACIONAL</v>
      </c>
      <c r="AX4134" s="11"/>
    </row>
    <row r="4135" spans="44:50">
      <c r="AR4135" s="1" t="s">
        <v>3653</v>
      </c>
      <c r="AS4135" s="1" t="s">
        <v>3646</v>
      </c>
      <c r="AT4135" s="34" t="str">
        <f>VLOOKUP(Reten_soc[[#This Row],[Tipo retenciones]],Creados_silog[],2,0)</f>
        <v>Retención Impuesto de Renta Servicios II</v>
      </c>
      <c r="AU4135" s="11">
        <f>VLOOKUP(Reten_soc[[#This Row],[Tipo retenciones]],Creados_silog[],3,0)</f>
        <v>0</v>
      </c>
      <c r="AV4135" s="34" t="str">
        <f>VLOOKUP(Reten_soc[[#This Row],[Tipo retenciones]],Creados_silog[],4,0)</f>
        <v>NACIONAL</v>
      </c>
      <c r="AX4135" s="11"/>
    </row>
    <row r="4136" spans="44:50">
      <c r="AR4136" s="1" t="s">
        <v>2976</v>
      </c>
      <c r="AS4136" s="1" t="s">
        <v>2340</v>
      </c>
      <c r="AT4136" s="34" t="str">
        <f>VLOOKUP(Reten_soc[[#This Row],[Tipo retenciones]],Creados_silog[],2,0)</f>
        <v>Retención ICA Bienes Pto Berrio</v>
      </c>
      <c r="AU4136" s="11">
        <f>VLOOKUP(Reten_soc[[#This Row],[Tipo retenciones]],Creados_silog[],3,0)</f>
        <v>5</v>
      </c>
      <c r="AV4136" s="34" t="str">
        <f>VLOOKUP(Reten_soc[[#This Row],[Tipo retenciones]],Creados_silog[],4,0)</f>
        <v>ANTIOQUIA</v>
      </c>
      <c r="AX4136" s="11"/>
    </row>
    <row r="4137" spans="44:50">
      <c r="AR4137" s="1" t="s">
        <v>2976</v>
      </c>
      <c r="AS4137" s="1" t="s">
        <v>2467</v>
      </c>
      <c r="AT4137" s="34" t="str">
        <f>VLOOKUP(Reten_soc[[#This Row],[Tipo retenciones]],Creados_silog[],2,0)</f>
        <v>Retención ICA Servicios Pto Berrio</v>
      </c>
      <c r="AU4137" s="11">
        <f>VLOOKUP(Reten_soc[[#This Row],[Tipo retenciones]],Creados_silog[],3,0)</f>
        <v>5</v>
      </c>
      <c r="AV4137" s="34" t="str">
        <f>VLOOKUP(Reten_soc[[#This Row],[Tipo retenciones]],Creados_silog[],4,0)</f>
        <v>ANTIOQUIA</v>
      </c>
      <c r="AX4137" s="11"/>
    </row>
    <row r="4138" spans="44:50">
      <c r="AR4138" s="1" t="s">
        <v>2976</v>
      </c>
      <c r="AS4138" s="1" t="s">
        <v>2556</v>
      </c>
      <c r="AT4138" s="34" t="str">
        <f>VLOOKUP(Reten_soc[[#This Row],[Tipo retenciones]],Creados_silog[],2,0)</f>
        <v>Estampilla Pro Unal y demás Un Estatales</v>
      </c>
      <c r="AU4138" s="11">
        <f>VLOOKUP(Reten_soc[[#This Row],[Tipo retenciones]],Creados_silog[],3,0)</f>
        <v>70</v>
      </c>
      <c r="AV4138" s="34" t="str">
        <f>VLOOKUP(Reten_soc[[#This Row],[Tipo retenciones]],Creados_silog[],4,0)</f>
        <v>SUCRE</v>
      </c>
      <c r="AX4138" s="11"/>
    </row>
    <row r="4139" spans="44:50">
      <c r="AR4139" s="1" t="s">
        <v>2976</v>
      </c>
      <c r="AS4139" s="1" t="s">
        <v>2642</v>
      </c>
      <c r="AT4139" s="34" t="str">
        <f>VLOOKUP(Reten_soc[[#This Row],[Tipo retenciones]],Creados_silog[],2,0)</f>
        <v>Retención ICA Bienes Pto Boyacá</v>
      </c>
      <c r="AU4139" s="11">
        <f>VLOOKUP(Reten_soc[[#This Row],[Tipo retenciones]],Creados_silog[],3,0)</f>
        <v>15</v>
      </c>
      <c r="AV4139" s="34" t="str">
        <f>VLOOKUP(Reten_soc[[#This Row],[Tipo retenciones]],Creados_silog[],4,0)</f>
        <v>BOYACA</v>
      </c>
      <c r="AX4139" s="11"/>
    </row>
    <row r="4140" spans="44:50">
      <c r="AR4140" s="1" t="s">
        <v>2976</v>
      </c>
      <c r="AS4140" s="1" t="s">
        <v>2648</v>
      </c>
      <c r="AT4140" s="34" t="str">
        <f>VLOOKUP(Reten_soc[[#This Row],[Tipo retenciones]],Creados_silog[],2,0)</f>
        <v>Retención ICA Servicios Pto Boyacá</v>
      </c>
      <c r="AU4140" s="11">
        <f>VLOOKUP(Reten_soc[[#This Row],[Tipo retenciones]],Creados_silog[],3,0)</f>
        <v>15</v>
      </c>
      <c r="AV4140" s="34" t="str">
        <f>VLOOKUP(Reten_soc[[#This Row],[Tipo retenciones]],Creados_silog[],4,0)</f>
        <v>BOYACA</v>
      </c>
      <c r="AX4140" s="11"/>
    </row>
    <row r="4141" spans="44:50">
      <c r="AR4141" s="1" t="s">
        <v>2976</v>
      </c>
      <c r="AS4141" s="1" t="s">
        <v>2699</v>
      </c>
      <c r="AT4141" s="34" t="str">
        <f>VLOOKUP(Reten_soc[[#This Row],[Tipo retenciones]],Creados_silog[],2,0)</f>
        <v>Retención ICA Bienes Andes</v>
      </c>
      <c r="AU4141" s="11">
        <f>VLOOKUP(Reten_soc[[#This Row],[Tipo retenciones]],Creados_silog[],3,0)</f>
        <v>95</v>
      </c>
      <c r="AV4141" s="34" t="str">
        <f>VLOOKUP(Reten_soc[[#This Row],[Tipo retenciones]],Creados_silog[],4,0)</f>
        <v>GUAVIARE</v>
      </c>
      <c r="AX4141" s="11"/>
    </row>
    <row r="4142" spans="44:50">
      <c r="AR4142" s="1" t="s">
        <v>2976</v>
      </c>
      <c r="AS4142" s="1" t="s">
        <v>2704</v>
      </c>
      <c r="AT4142" s="34" t="str">
        <f>VLOOKUP(Reten_soc[[#This Row],[Tipo retenciones]],Creados_silog[],2,0)</f>
        <v>Retención ICA Servicios Andes</v>
      </c>
      <c r="AU4142" s="11">
        <f>VLOOKUP(Reten_soc[[#This Row],[Tipo retenciones]],Creados_silog[],3,0)</f>
        <v>95</v>
      </c>
      <c r="AV4142" s="34" t="str">
        <f>VLOOKUP(Reten_soc[[#This Row],[Tipo retenciones]],Creados_silog[],4,0)</f>
        <v>GUAVIARE</v>
      </c>
      <c r="AX4142" s="11"/>
    </row>
    <row r="4143" spans="44:50">
      <c r="AR4143" s="1" t="s">
        <v>2976</v>
      </c>
      <c r="AS4143" s="1" t="s">
        <v>2840</v>
      </c>
      <c r="AT4143" s="34" t="str">
        <f>VLOOKUP(Reten_soc[[#This Row],[Tipo retenciones]],Creados_silog[],2,0)</f>
        <v>Retención ICA Bienes Quibdó</v>
      </c>
      <c r="AU4143" s="11">
        <f>VLOOKUP(Reten_soc[[#This Row],[Tipo retenciones]],Creados_silog[],3,0)</f>
        <v>27</v>
      </c>
      <c r="AV4143" s="34" t="str">
        <f>VLOOKUP(Reten_soc[[#This Row],[Tipo retenciones]],Creados_silog[],4,0)</f>
        <v>CHOCO</v>
      </c>
      <c r="AX4143" s="11"/>
    </row>
    <row r="4144" spans="44:50">
      <c r="AR4144" s="1" t="s">
        <v>2976</v>
      </c>
      <c r="AS4144" s="1" t="s">
        <v>2844</v>
      </c>
      <c r="AT4144" s="34" t="str">
        <f>VLOOKUP(Reten_soc[[#This Row],[Tipo retenciones]],Creados_silog[],2,0)</f>
        <v>Retención ICA Servicios Quibdó</v>
      </c>
      <c r="AU4144" s="11">
        <f>VLOOKUP(Reten_soc[[#This Row],[Tipo retenciones]],Creados_silog[],3,0)</f>
        <v>27</v>
      </c>
      <c r="AV4144" s="34" t="str">
        <f>VLOOKUP(Reten_soc[[#This Row],[Tipo retenciones]],Creados_silog[],4,0)</f>
        <v>CHOCO</v>
      </c>
      <c r="AX4144" s="11"/>
    </row>
    <row r="4145" spans="44:50">
      <c r="AR4145" s="1" t="s">
        <v>2976</v>
      </c>
      <c r="AS4145" s="1">
        <v>50</v>
      </c>
      <c r="AT4145" s="34" t="str">
        <f>VLOOKUP(Reten_soc[[#This Row],[Tipo retenciones]],Creados_silog[],2,0)</f>
        <v>Retención ICA Bienes Carepa</v>
      </c>
      <c r="AU4145" s="11">
        <f>VLOOKUP(Reten_soc[[#This Row],[Tipo retenciones]],Creados_silog[],3,0)</f>
        <v>5</v>
      </c>
      <c r="AV4145" s="34" t="str">
        <f>VLOOKUP(Reten_soc[[#This Row],[Tipo retenciones]],Creados_silog[],4,0)</f>
        <v>ANTIOQUIA</v>
      </c>
      <c r="AX4145" s="11"/>
    </row>
    <row r="4146" spans="44:50">
      <c r="AR4146" s="1" t="s">
        <v>2976</v>
      </c>
      <c r="AS4146" s="1">
        <v>51</v>
      </c>
      <c r="AT4146" s="34" t="str">
        <f>VLOOKUP(Reten_soc[[#This Row],[Tipo retenciones]],Creados_silog[],2,0)</f>
        <v>Retención ICA Servicios Carepa</v>
      </c>
      <c r="AU4146" s="11">
        <f>VLOOKUP(Reten_soc[[#This Row],[Tipo retenciones]],Creados_silog[],3,0)</f>
        <v>5</v>
      </c>
      <c r="AV4146" s="34" t="str">
        <f>VLOOKUP(Reten_soc[[#This Row],[Tipo retenciones]],Creados_silog[],4,0)</f>
        <v>ANTIOQUIA</v>
      </c>
      <c r="AX4146" s="11"/>
    </row>
    <row r="4147" spans="44:50">
      <c r="AR4147" s="1" t="s">
        <v>2976</v>
      </c>
      <c r="AS4147" s="1" t="s">
        <v>2974</v>
      </c>
      <c r="AT4147" s="34" t="str">
        <f>VLOOKUP(Reten_soc[[#This Row],[Tipo retenciones]],Creados_silog[],2,0)</f>
        <v>Ret ICA Serv San José de la Montañ (Ant)</v>
      </c>
      <c r="AU4147" s="11">
        <f>VLOOKUP(Reten_soc[[#This Row],[Tipo retenciones]],Creados_silog[],3,0)</f>
        <v>5</v>
      </c>
      <c r="AV4147" s="34" t="str">
        <f>VLOOKUP(Reten_soc[[#This Row],[Tipo retenciones]],Creados_silog[],4,0)</f>
        <v>ANTIOQUIA</v>
      </c>
      <c r="AX4147" s="11"/>
    </row>
    <row r="4148" spans="44:50">
      <c r="AR4148" s="1" t="s">
        <v>2976</v>
      </c>
      <c r="AS4148" s="1" t="s">
        <v>2977</v>
      </c>
      <c r="AT4148" s="34" t="str">
        <f>VLOOKUP(Reten_soc[[#This Row],[Tipo retenciones]],Creados_silog[],2,0)</f>
        <v>Ret ICA Bien San José de la Montañ (Ant)</v>
      </c>
      <c r="AU4148" s="11">
        <f>VLOOKUP(Reten_soc[[#This Row],[Tipo retenciones]],Creados_silog[],3,0)</f>
        <v>5</v>
      </c>
      <c r="AV4148" s="34" t="str">
        <f>VLOOKUP(Reten_soc[[#This Row],[Tipo retenciones]],Creados_silog[],4,0)</f>
        <v>ANTIOQUIA</v>
      </c>
      <c r="AX4148" s="11"/>
    </row>
    <row r="4149" spans="44:50">
      <c r="AR4149" s="1" t="s">
        <v>2976</v>
      </c>
      <c r="AS4149" s="1" t="s">
        <v>2980</v>
      </c>
      <c r="AT4149" s="34" t="str">
        <f>VLOOKUP(Reten_soc[[#This Row],[Tipo retenciones]],Creados_silog[],2,0)</f>
        <v>Ret ICA Bienes Municipio de Tarso ( Ant)</v>
      </c>
      <c r="AU4149" s="11">
        <f>VLOOKUP(Reten_soc[[#This Row],[Tipo retenciones]],Creados_silog[],3,0)</f>
        <v>5</v>
      </c>
      <c r="AV4149" s="34" t="str">
        <f>VLOOKUP(Reten_soc[[#This Row],[Tipo retenciones]],Creados_silog[],4,0)</f>
        <v>ANTIOQUIA</v>
      </c>
      <c r="AX4149" s="11"/>
    </row>
    <row r="4150" spans="44:50">
      <c r="AR4150" s="1" t="s">
        <v>2976</v>
      </c>
      <c r="AS4150" s="1" t="s">
        <v>2983</v>
      </c>
      <c r="AT4150" s="34" t="str">
        <f>VLOOKUP(Reten_soc[[#This Row],[Tipo retenciones]],Creados_silog[],2,0)</f>
        <v>Ret ICA Serv Municipio de Tarso ( Ant)</v>
      </c>
      <c r="AU4150" s="11">
        <f>VLOOKUP(Reten_soc[[#This Row],[Tipo retenciones]],Creados_silog[],3,0)</f>
        <v>5</v>
      </c>
      <c r="AV4150" s="34" t="str">
        <f>VLOOKUP(Reten_soc[[#This Row],[Tipo retenciones]],Creados_silog[],4,0)</f>
        <v>ANTIOQUIA</v>
      </c>
      <c r="AX4150" s="11"/>
    </row>
    <row r="4151" spans="44:50">
      <c r="AR4151" s="1" t="s">
        <v>2976</v>
      </c>
      <c r="AS4151" s="1">
        <v>66</v>
      </c>
      <c r="AT4151" s="34" t="str">
        <f>VLOOKUP(Reten_soc[[#This Row],[Tipo retenciones]],Creados_silog[],2,0)</f>
        <v>Retención ICA Bienes Monteria</v>
      </c>
      <c r="AU4151" s="11">
        <f>VLOOKUP(Reten_soc[[#This Row],[Tipo retenciones]],Creados_silog[],3,0)</f>
        <v>68</v>
      </c>
      <c r="AV4151" s="34" t="str">
        <f>VLOOKUP(Reten_soc[[#This Row],[Tipo retenciones]],Creados_silog[],4,0)</f>
        <v>SANTANDER</v>
      </c>
      <c r="AX4151" s="11"/>
    </row>
    <row r="4152" spans="44:50">
      <c r="AR4152" s="1" t="s">
        <v>2976</v>
      </c>
      <c r="AS4152" s="1">
        <v>67</v>
      </c>
      <c r="AT4152" s="34" t="str">
        <f>VLOOKUP(Reten_soc[[#This Row],[Tipo retenciones]],Creados_silog[],2,0)</f>
        <v>Retención ICA Servicios Monteria</v>
      </c>
      <c r="AU4152" s="11">
        <f>VLOOKUP(Reten_soc[[#This Row],[Tipo retenciones]],Creados_silog[],3,0)</f>
        <v>68</v>
      </c>
      <c r="AV4152" s="34" t="str">
        <f>VLOOKUP(Reten_soc[[#This Row],[Tipo retenciones]],Creados_silog[],4,0)</f>
        <v>SANTANDER</v>
      </c>
      <c r="AX4152" s="11"/>
    </row>
    <row r="4153" spans="44:50">
      <c r="AR4153" s="1" t="s">
        <v>2976</v>
      </c>
      <c r="AS4153" s="1">
        <v>77</v>
      </c>
      <c r="AT4153" s="34" t="str">
        <f>VLOOKUP(Reten_soc[[#This Row],[Tipo retenciones]],Creados_silog[],2,0)</f>
        <v>Estampilla Politec. Jaime Isaza Cadavid</v>
      </c>
      <c r="AU4153" s="11">
        <f>VLOOKUP(Reten_soc[[#This Row],[Tipo retenciones]],Creados_silog[],3,0)</f>
        <v>5</v>
      </c>
      <c r="AV4153" s="34" t="str">
        <f>VLOOKUP(Reten_soc[[#This Row],[Tipo retenciones]],Creados_silog[],4,0)</f>
        <v>ANTIOQUIA</v>
      </c>
      <c r="AX4153" s="11"/>
    </row>
    <row r="4154" spans="44:50">
      <c r="AR4154" s="1" t="s">
        <v>2976</v>
      </c>
      <c r="AS4154" s="1">
        <v>97</v>
      </c>
      <c r="AT4154" s="34" t="str">
        <f>VLOOKUP(Reten_soc[[#This Row],[Tipo retenciones]],Creados_silog[],2,0)</f>
        <v>Retención ICA Bienes Medellín</v>
      </c>
      <c r="AU4154" s="11">
        <f>VLOOKUP(Reten_soc[[#This Row],[Tipo retenciones]],Creados_silog[],3,0)</f>
        <v>5</v>
      </c>
      <c r="AV4154" s="34" t="str">
        <f>VLOOKUP(Reten_soc[[#This Row],[Tipo retenciones]],Creados_silog[],4,0)</f>
        <v>ANTIOQUIA</v>
      </c>
      <c r="AX4154" s="11"/>
    </row>
    <row r="4155" spans="44:50">
      <c r="AR4155" s="1" t="s">
        <v>2976</v>
      </c>
      <c r="AS4155" s="1">
        <v>98</v>
      </c>
      <c r="AT4155" s="34" t="str">
        <f>VLOOKUP(Reten_soc[[#This Row],[Tipo retenciones]],Creados_silog[],2,0)</f>
        <v>Retención ICA Servicios Medellín</v>
      </c>
      <c r="AU4155" s="11">
        <f>VLOOKUP(Reten_soc[[#This Row],[Tipo retenciones]],Creados_silog[],3,0)</f>
        <v>5</v>
      </c>
      <c r="AV4155" s="34" t="str">
        <f>VLOOKUP(Reten_soc[[#This Row],[Tipo retenciones]],Creados_silog[],4,0)</f>
        <v>ANTIOQUIA</v>
      </c>
      <c r="AX4155" s="11"/>
    </row>
    <row r="4156" spans="44:50">
      <c r="AR4156" s="1" t="s">
        <v>2976</v>
      </c>
      <c r="AS4156" s="1" t="s">
        <v>3269</v>
      </c>
      <c r="AT4156" s="34" t="str">
        <f>VLOOKUP(Reten_soc[[#This Row],[Tipo retenciones]],Creados_silog[],2,0)</f>
        <v>Retención Impuesto de Renta Comisiones</v>
      </c>
      <c r="AU4156" s="11">
        <f>VLOOKUP(Reten_soc[[#This Row],[Tipo retenciones]],Creados_silog[],3,0)</f>
        <v>0</v>
      </c>
      <c r="AV4156" s="34" t="str">
        <f>VLOOKUP(Reten_soc[[#This Row],[Tipo retenciones]],Creados_silog[],4,0)</f>
        <v>NACIONAL</v>
      </c>
      <c r="AX4156" s="11"/>
    </row>
    <row r="4157" spans="44:50">
      <c r="AR4157" s="1" t="s">
        <v>2976</v>
      </c>
      <c r="AS4157" s="1" t="s">
        <v>3272</v>
      </c>
      <c r="AT4157" s="34" t="str">
        <f>VLOOKUP(Reten_soc[[#This Row],[Tipo retenciones]],Creados_silog[],2,0)</f>
        <v>Contribución contrato de obra</v>
      </c>
      <c r="AU4157" s="11">
        <f>VLOOKUP(Reten_soc[[#This Row],[Tipo retenciones]],Creados_silog[],3,0)</f>
        <v>0</v>
      </c>
      <c r="AV4157" s="34" t="str">
        <f>VLOOKUP(Reten_soc[[#This Row],[Tipo retenciones]],Creados_silog[],4,0)</f>
        <v>NACIONAL</v>
      </c>
      <c r="AX4157" s="11"/>
    </row>
    <row r="4158" spans="44:50">
      <c r="AR4158" s="1" t="s">
        <v>2976</v>
      </c>
      <c r="AS4158" s="1" t="s">
        <v>3275</v>
      </c>
      <c r="AT4158" s="34" t="str">
        <f>VLOOKUP(Reten_soc[[#This Row],[Tipo retenciones]],Creados_silog[],2,0)</f>
        <v>Retención Impuesto de Renta Compras</v>
      </c>
      <c r="AU4158" s="11">
        <f>VLOOKUP(Reten_soc[[#This Row],[Tipo retenciones]],Creados_silog[],3,0)</f>
        <v>0</v>
      </c>
      <c r="AV4158" s="34" t="str">
        <f>VLOOKUP(Reten_soc[[#This Row],[Tipo retenciones]],Creados_silog[],4,0)</f>
        <v>NACIONAL</v>
      </c>
      <c r="AX4158" s="11"/>
    </row>
    <row r="4159" spans="44:50">
      <c r="AR4159" s="1" t="s">
        <v>2976</v>
      </c>
      <c r="AS4159" s="1" t="s">
        <v>3631</v>
      </c>
      <c r="AT4159" s="34" t="str">
        <f>VLOOKUP(Reten_soc[[#This Row],[Tipo retenciones]],Creados_silog[],2,0)</f>
        <v>Ahorro Fomento a la Construccion AFC</v>
      </c>
      <c r="AU4159" s="11">
        <f>VLOOKUP(Reten_soc[[#This Row],[Tipo retenciones]],Creados_silog[],3,0)</f>
        <v>0</v>
      </c>
      <c r="AV4159" s="34" t="str">
        <f>VLOOKUP(Reten_soc[[#This Row],[Tipo retenciones]],Creados_silog[],4,0)</f>
        <v>NACIONAL</v>
      </c>
      <c r="AX4159" s="11"/>
    </row>
    <row r="4160" spans="44:50">
      <c r="AR4160" s="1" t="s">
        <v>2976</v>
      </c>
      <c r="AS4160" s="1" t="s">
        <v>3278</v>
      </c>
      <c r="AT4160" s="34" t="str">
        <f>VLOOKUP(Reten_soc[[#This Row],[Tipo retenciones]],Creados_silog[],2,0)</f>
        <v>Retención Impuesto de Renta Honorarios</v>
      </c>
      <c r="AU4160" s="11">
        <f>VLOOKUP(Reten_soc[[#This Row],[Tipo retenciones]],Creados_silog[],3,0)</f>
        <v>0</v>
      </c>
      <c r="AV4160" s="34" t="str">
        <f>VLOOKUP(Reten_soc[[#This Row],[Tipo retenciones]],Creados_silog[],4,0)</f>
        <v>NACIONAL</v>
      </c>
      <c r="AX4160" s="11"/>
    </row>
    <row r="4161" spans="44:50">
      <c r="AR4161" s="1" t="s">
        <v>2976</v>
      </c>
      <c r="AS4161" s="1" t="s">
        <v>3637</v>
      </c>
      <c r="AT4161" s="34" t="str">
        <f>VLOOKUP(Reten_soc[[#This Row],[Tipo retenciones]],Creados_silog[],2,0)</f>
        <v>Retención Iva</v>
      </c>
      <c r="AU4161" s="11">
        <f>VLOOKUP(Reten_soc[[#This Row],[Tipo retenciones]],Creados_silog[],3,0)</f>
        <v>0</v>
      </c>
      <c r="AV4161" s="34" t="str">
        <f>VLOOKUP(Reten_soc[[#This Row],[Tipo retenciones]],Creados_silog[],4,0)</f>
        <v>NACIONAL</v>
      </c>
      <c r="AX4161" s="11"/>
    </row>
    <row r="4162" spans="44:50">
      <c r="AR4162" s="1" t="s">
        <v>2976</v>
      </c>
      <c r="AS4162" s="1" t="s">
        <v>3640</v>
      </c>
      <c r="AT4162" s="34" t="str">
        <f>VLOOKUP(Reten_soc[[#This Row],[Tipo retenciones]],Creados_silog[],2,0)</f>
        <v>Retención Impuesto de Renta Obras Públic</v>
      </c>
      <c r="AU4162" s="11">
        <f>VLOOKUP(Reten_soc[[#This Row],[Tipo retenciones]],Creados_silog[],3,0)</f>
        <v>0</v>
      </c>
      <c r="AV4162" s="34" t="str">
        <f>VLOOKUP(Reten_soc[[#This Row],[Tipo retenciones]],Creados_silog[],4,0)</f>
        <v>NACIONAL</v>
      </c>
      <c r="AX4162" s="11"/>
    </row>
    <row r="4163" spans="44:50">
      <c r="AR4163" s="1" t="s">
        <v>2976</v>
      </c>
      <c r="AS4163" s="1" t="s">
        <v>3285</v>
      </c>
      <c r="AT4163" s="34" t="str">
        <f>VLOOKUP(Reten_soc[[#This Row],[Tipo retenciones]],Creados_silog[],2,0)</f>
        <v>Retención Impuesto de Renta Asalariados</v>
      </c>
      <c r="AU4163" s="11">
        <f>VLOOKUP(Reten_soc[[#This Row],[Tipo retenciones]],Creados_silog[],3,0)</f>
        <v>0</v>
      </c>
      <c r="AV4163" s="34" t="str">
        <f>VLOOKUP(Reten_soc[[#This Row],[Tipo retenciones]],Creados_silog[],4,0)</f>
        <v>NACIONAL</v>
      </c>
      <c r="AX4163" s="11"/>
    </row>
    <row r="4164" spans="44:50">
      <c r="AR4164" s="1" t="s">
        <v>2976</v>
      </c>
      <c r="AS4164" s="1" t="s">
        <v>3288</v>
      </c>
      <c r="AT4164" s="34" t="str">
        <f>VLOOKUP(Reten_soc[[#This Row],[Tipo retenciones]],Creados_silog[],2,0)</f>
        <v>Retención Impuesto de Renta Servicios Gr</v>
      </c>
      <c r="AU4164" s="11">
        <f>VLOOKUP(Reten_soc[[#This Row],[Tipo retenciones]],Creados_silog[],3,0)</f>
        <v>0</v>
      </c>
      <c r="AV4164" s="34" t="str">
        <f>VLOOKUP(Reten_soc[[#This Row],[Tipo retenciones]],Creados_silog[],4,0)</f>
        <v>NACIONAL</v>
      </c>
      <c r="AX4164" s="11"/>
    </row>
    <row r="4165" spans="44:50">
      <c r="AR4165" s="1" t="s">
        <v>2976</v>
      </c>
      <c r="AS4165" s="1" t="s">
        <v>3646</v>
      </c>
      <c r="AT4165" s="34" t="str">
        <f>VLOOKUP(Reten_soc[[#This Row],[Tipo retenciones]],Creados_silog[],2,0)</f>
        <v>Retención Impuesto de Renta Servicios II</v>
      </c>
      <c r="AU4165" s="11">
        <f>VLOOKUP(Reten_soc[[#This Row],[Tipo retenciones]],Creados_silog[],3,0)</f>
        <v>0</v>
      </c>
      <c r="AV4165" s="34" t="str">
        <f>VLOOKUP(Reten_soc[[#This Row],[Tipo retenciones]],Creados_silog[],4,0)</f>
        <v>NACIONAL</v>
      </c>
      <c r="AX4165" s="11"/>
    </row>
    <row r="4166" spans="44:50">
      <c r="AR4166" s="1" t="s">
        <v>2979</v>
      </c>
      <c r="AS4166" s="1" t="s">
        <v>2059</v>
      </c>
      <c r="AT4166" s="34" t="str">
        <f>VLOOKUP(Reten_soc[[#This Row],[Tipo retenciones]],Creados_silog[],2,0)</f>
        <v>Retención ICA Bienes Pereira</v>
      </c>
      <c r="AU4166" s="11">
        <f>VLOOKUP(Reten_soc[[#This Row],[Tipo retenciones]],Creados_silog[],3,0)</f>
        <v>66</v>
      </c>
      <c r="AV4166" s="34" t="str">
        <f>VLOOKUP(Reten_soc[[#This Row],[Tipo retenciones]],Creados_silog[],4,0)</f>
        <v>RISARALDA</v>
      </c>
      <c r="AX4166" s="11"/>
    </row>
    <row r="4167" spans="44:50">
      <c r="AR4167" s="1" t="s">
        <v>2979</v>
      </c>
      <c r="AS4167" s="1" t="s">
        <v>2084</v>
      </c>
      <c r="AT4167" s="34" t="str">
        <f>VLOOKUP(Reten_soc[[#This Row],[Tipo retenciones]],Creados_silog[],2,0)</f>
        <v>Retención ICA Servicios Pereira</v>
      </c>
      <c r="AU4167" s="11">
        <f>VLOOKUP(Reten_soc[[#This Row],[Tipo retenciones]],Creados_silog[],3,0)</f>
        <v>66</v>
      </c>
      <c r="AV4167" s="34" t="str">
        <f>VLOOKUP(Reten_soc[[#This Row],[Tipo retenciones]],Creados_silog[],4,0)</f>
        <v>RISARALDA</v>
      </c>
      <c r="AX4167" s="11"/>
    </row>
    <row r="4168" spans="44:50">
      <c r="AR4168" s="1" t="s">
        <v>2979</v>
      </c>
      <c r="AS4168" s="1" t="s">
        <v>2107</v>
      </c>
      <c r="AT4168" s="34" t="str">
        <f>VLOOKUP(Reten_soc[[#This Row],[Tipo retenciones]],Creados_silog[],2,0)</f>
        <v>Retención ICA Bienes Manizales</v>
      </c>
      <c r="AU4168" s="11">
        <f>VLOOKUP(Reten_soc[[#This Row],[Tipo retenciones]],Creados_silog[],3,0)</f>
        <v>17</v>
      </c>
      <c r="AV4168" s="34" t="str">
        <f>VLOOKUP(Reten_soc[[#This Row],[Tipo retenciones]],Creados_silog[],4,0)</f>
        <v>CALDAS</v>
      </c>
      <c r="AX4168" s="11"/>
    </row>
    <row r="4169" spans="44:50">
      <c r="AR4169" s="1" t="s">
        <v>2979</v>
      </c>
      <c r="AS4169" s="1">
        <v>18</v>
      </c>
      <c r="AT4169" s="34" t="str">
        <f>VLOOKUP(Reten_soc[[#This Row],[Tipo retenciones]],Creados_silog[],2,0)</f>
        <v>Retención ICA Bienes Armenía</v>
      </c>
      <c r="AU4169" s="11">
        <f>VLOOKUP(Reten_soc[[#This Row],[Tipo retenciones]],Creados_silog[],3,0)</f>
        <v>63</v>
      </c>
      <c r="AV4169" s="34" t="str">
        <f>VLOOKUP(Reten_soc[[#This Row],[Tipo retenciones]],Creados_silog[],4,0)</f>
        <v>QUINDIO</v>
      </c>
      <c r="AX4169" s="11"/>
    </row>
    <row r="4170" spans="44:50">
      <c r="AR4170" s="1" t="s">
        <v>2979</v>
      </c>
      <c r="AS4170" s="1">
        <v>19</v>
      </c>
      <c r="AT4170" s="34" t="str">
        <f>VLOOKUP(Reten_soc[[#This Row],[Tipo retenciones]],Creados_silog[],2,0)</f>
        <v>Retención ICA Servicios Armenía</v>
      </c>
      <c r="AU4170" s="11">
        <f>VLOOKUP(Reten_soc[[#This Row],[Tipo retenciones]],Creados_silog[],3,0)</f>
        <v>63</v>
      </c>
      <c r="AV4170" s="34" t="str">
        <f>VLOOKUP(Reten_soc[[#This Row],[Tipo retenciones]],Creados_silog[],4,0)</f>
        <v>QUINDIO</v>
      </c>
      <c r="AX4170" s="11"/>
    </row>
    <row r="4171" spans="44:50">
      <c r="AR4171" s="1" t="s">
        <v>2979</v>
      </c>
      <c r="AS4171" s="1" t="s">
        <v>2556</v>
      </c>
      <c r="AT4171" s="34" t="str">
        <f>VLOOKUP(Reten_soc[[#This Row],[Tipo retenciones]],Creados_silog[],2,0)</f>
        <v>Estampilla Pro Unal y demás Un Estatales</v>
      </c>
      <c r="AU4171" s="11">
        <f>VLOOKUP(Reten_soc[[#This Row],[Tipo retenciones]],Creados_silog[],3,0)</f>
        <v>70</v>
      </c>
      <c r="AV4171" s="34" t="str">
        <f>VLOOKUP(Reten_soc[[#This Row],[Tipo retenciones]],Creados_silog[],4,0)</f>
        <v>SUCRE</v>
      </c>
      <c r="AX4171" s="11"/>
    </row>
    <row r="4172" spans="44:50">
      <c r="AR4172" s="1" t="s">
        <v>2979</v>
      </c>
      <c r="AS4172" s="1" t="s">
        <v>2630</v>
      </c>
      <c r="AT4172" s="34" t="str">
        <f>VLOOKUP(Reten_soc[[#This Row],[Tipo retenciones]],Creados_silog[],2,0)</f>
        <v>Retención ICA Servicios Manizales</v>
      </c>
      <c r="AU4172" s="11">
        <f>VLOOKUP(Reten_soc[[#This Row],[Tipo retenciones]],Creados_silog[],3,0)</f>
        <v>17</v>
      </c>
      <c r="AV4172" s="34" t="str">
        <f>VLOOKUP(Reten_soc[[#This Row],[Tipo retenciones]],Creados_silog[],4,0)</f>
        <v>CALDAS</v>
      </c>
      <c r="AX4172" s="11"/>
    </row>
    <row r="4173" spans="44:50">
      <c r="AR4173" s="1" t="s">
        <v>2979</v>
      </c>
      <c r="AS4173" s="1" t="s">
        <v>2951</v>
      </c>
      <c r="AT4173" s="34" t="str">
        <f>VLOOKUP(Reten_soc[[#This Row],[Tipo retenciones]],Creados_silog[],2,0)</f>
        <v>Retención ICA Bienes Cartago</v>
      </c>
      <c r="AU4173" s="11">
        <f>VLOOKUP(Reten_soc[[#This Row],[Tipo retenciones]],Creados_silog[],3,0)</f>
        <v>76</v>
      </c>
      <c r="AV4173" s="34" t="str">
        <f>VLOOKUP(Reten_soc[[#This Row],[Tipo retenciones]],Creados_silog[],4,0)</f>
        <v>VALLE</v>
      </c>
      <c r="AX4173" s="11"/>
    </row>
    <row r="4174" spans="44:50">
      <c r="AR4174" s="1" t="s">
        <v>2979</v>
      </c>
      <c r="AS4174" s="1" t="s">
        <v>2954</v>
      </c>
      <c r="AT4174" s="34" t="str">
        <f>VLOOKUP(Reten_soc[[#This Row],[Tipo retenciones]],Creados_silog[],2,0)</f>
        <v>Retención ICA Servicios Cartago</v>
      </c>
      <c r="AU4174" s="11">
        <f>VLOOKUP(Reten_soc[[#This Row],[Tipo retenciones]],Creados_silog[],3,0)</f>
        <v>76</v>
      </c>
      <c r="AV4174" s="34" t="str">
        <f>VLOOKUP(Reten_soc[[#This Row],[Tipo retenciones]],Creados_silog[],4,0)</f>
        <v>VALLE</v>
      </c>
      <c r="AX4174" s="11"/>
    </row>
    <row r="4175" spans="44:50">
      <c r="AR4175" s="1" t="s">
        <v>2979</v>
      </c>
      <c r="AS4175" s="1" t="s">
        <v>3269</v>
      </c>
      <c r="AT4175" s="34" t="str">
        <f>VLOOKUP(Reten_soc[[#This Row],[Tipo retenciones]],Creados_silog[],2,0)</f>
        <v>Retención Impuesto de Renta Comisiones</v>
      </c>
      <c r="AU4175" s="11">
        <f>VLOOKUP(Reten_soc[[#This Row],[Tipo retenciones]],Creados_silog[],3,0)</f>
        <v>0</v>
      </c>
      <c r="AV4175" s="34" t="str">
        <f>VLOOKUP(Reten_soc[[#This Row],[Tipo retenciones]],Creados_silog[],4,0)</f>
        <v>NACIONAL</v>
      </c>
      <c r="AX4175" s="11"/>
    </row>
    <row r="4176" spans="44:50">
      <c r="AR4176" s="1" t="s">
        <v>2979</v>
      </c>
      <c r="AS4176" s="1" t="s">
        <v>3272</v>
      </c>
      <c r="AT4176" s="34" t="str">
        <f>VLOOKUP(Reten_soc[[#This Row],[Tipo retenciones]],Creados_silog[],2,0)</f>
        <v>Contribución contrato de obra</v>
      </c>
      <c r="AU4176" s="11">
        <f>VLOOKUP(Reten_soc[[#This Row],[Tipo retenciones]],Creados_silog[],3,0)</f>
        <v>0</v>
      </c>
      <c r="AV4176" s="34" t="str">
        <f>VLOOKUP(Reten_soc[[#This Row],[Tipo retenciones]],Creados_silog[],4,0)</f>
        <v>NACIONAL</v>
      </c>
      <c r="AX4176" s="11"/>
    </row>
    <row r="4177" spans="44:50">
      <c r="AR4177" s="1" t="s">
        <v>2979</v>
      </c>
      <c r="AS4177" s="1" t="s">
        <v>3275</v>
      </c>
      <c r="AT4177" s="34" t="str">
        <f>VLOOKUP(Reten_soc[[#This Row],[Tipo retenciones]],Creados_silog[],2,0)</f>
        <v>Retención Impuesto de Renta Compras</v>
      </c>
      <c r="AU4177" s="11">
        <f>VLOOKUP(Reten_soc[[#This Row],[Tipo retenciones]],Creados_silog[],3,0)</f>
        <v>0</v>
      </c>
      <c r="AV4177" s="34" t="str">
        <f>VLOOKUP(Reten_soc[[#This Row],[Tipo retenciones]],Creados_silog[],4,0)</f>
        <v>NACIONAL</v>
      </c>
      <c r="AX4177" s="11"/>
    </row>
    <row r="4178" spans="44:50">
      <c r="AR4178" s="1" t="s">
        <v>2979</v>
      </c>
      <c r="AS4178" s="1" t="s">
        <v>3631</v>
      </c>
      <c r="AT4178" s="34" t="str">
        <f>VLOOKUP(Reten_soc[[#This Row],[Tipo retenciones]],Creados_silog[],2,0)</f>
        <v>Ahorro Fomento a la Construccion AFC</v>
      </c>
      <c r="AU4178" s="11">
        <f>VLOOKUP(Reten_soc[[#This Row],[Tipo retenciones]],Creados_silog[],3,0)</f>
        <v>0</v>
      </c>
      <c r="AV4178" s="34" t="str">
        <f>VLOOKUP(Reten_soc[[#This Row],[Tipo retenciones]],Creados_silog[],4,0)</f>
        <v>NACIONAL</v>
      </c>
      <c r="AX4178" s="11"/>
    </row>
    <row r="4179" spans="44:50">
      <c r="AR4179" s="1" t="s">
        <v>2979</v>
      </c>
      <c r="AS4179" s="1" t="s">
        <v>3278</v>
      </c>
      <c r="AT4179" s="34" t="str">
        <f>VLOOKUP(Reten_soc[[#This Row],[Tipo retenciones]],Creados_silog[],2,0)</f>
        <v>Retención Impuesto de Renta Honorarios</v>
      </c>
      <c r="AU4179" s="11">
        <f>VLOOKUP(Reten_soc[[#This Row],[Tipo retenciones]],Creados_silog[],3,0)</f>
        <v>0</v>
      </c>
      <c r="AV4179" s="34" t="str">
        <f>VLOOKUP(Reten_soc[[#This Row],[Tipo retenciones]],Creados_silog[],4,0)</f>
        <v>NACIONAL</v>
      </c>
      <c r="AX4179" s="11"/>
    </row>
    <row r="4180" spans="44:50">
      <c r="AR4180" s="1" t="s">
        <v>2979</v>
      </c>
      <c r="AS4180" s="1" t="s">
        <v>3637</v>
      </c>
      <c r="AT4180" s="34" t="str">
        <f>VLOOKUP(Reten_soc[[#This Row],[Tipo retenciones]],Creados_silog[],2,0)</f>
        <v>Retención Iva</v>
      </c>
      <c r="AU4180" s="11">
        <f>VLOOKUP(Reten_soc[[#This Row],[Tipo retenciones]],Creados_silog[],3,0)</f>
        <v>0</v>
      </c>
      <c r="AV4180" s="34" t="str">
        <f>VLOOKUP(Reten_soc[[#This Row],[Tipo retenciones]],Creados_silog[],4,0)</f>
        <v>NACIONAL</v>
      </c>
      <c r="AX4180" s="11"/>
    </row>
    <row r="4181" spans="44:50">
      <c r="AR4181" s="1" t="s">
        <v>2979</v>
      </c>
      <c r="AS4181" s="1" t="s">
        <v>3640</v>
      </c>
      <c r="AT4181" s="34" t="str">
        <f>VLOOKUP(Reten_soc[[#This Row],[Tipo retenciones]],Creados_silog[],2,0)</f>
        <v>Retención Impuesto de Renta Obras Públic</v>
      </c>
      <c r="AU4181" s="11">
        <f>VLOOKUP(Reten_soc[[#This Row],[Tipo retenciones]],Creados_silog[],3,0)</f>
        <v>0</v>
      </c>
      <c r="AV4181" s="34" t="str">
        <f>VLOOKUP(Reten_soc[[#This Row],[Tipo retenciones]],Creados_silog[],4,0)</f>
        <v>NACIONAL</v>
      </c>
      <c r="AX4181" s="11"/>
    </row>
    <row r="4182" spans="44:50">
      <c r="AR4182" s="1" t="s">
        <v>2979</v>
      </c>
      <c r="AS4182" s="1" t="s">
        <v>3285</v>
      </c>
      <c r="AT4182" s="34" t="str">
        <f>VLOOKUP(Reten_soc[[#This Row],[Tipo retenciones]],Creados_silog[],2,0)</f>
        <v>Retención Impuesto de Renta Asalariados</v>
      </c>
      <c r="AU4182" s="11">
        <f>VLOOKUP(Reten_soc[[#This Row],[Tipo retenciones]],Creados_silog[],3,0)</f>
        <v>0</v>
      </c>
      <c r="AV4182" s="34" t="str">
        <f>VLOOKUP(Reten_soc[[#This Row],[Tipo retenciones]],Creados_silog[],4,0)</f>
        <v>NACIONAL</v>
      </c>
      <c r="AX4182" s="11"/>
    </row>
    <row r="4183" spans="44:50">
      <c r="AR4183" s="1" t="s">
        <v>2979</v>
      </c>
      <c r="AS4183" s="1" t="s">
        <v>3288</v>
      </c>
      <c r="AT4183" s="34" t="str">
        <f>VLOOKUP(Reten_soc[[#This Row],[Tipo retenciones]],Creados_silog[],2,0)</f>
        <v>Retención Impuesto de Renta Servicios Gr</v>
      </c>
      <c r="AU4183" s="11">
        <f>VLOOKUP(Reten_soc[[#This Row],[Tipo retenciones]],Creados_silog[],3,0)</f>
        <v>0</v>
      </c>
      <c r="AV4183" s="34" t="str">
        <f>VLOOKUP(Reten_soc[[#This Row],[Tipo retenciones]],Creados_silog[],4,0)</f>
        <v>NACIONAL</v>
      </c>
      <c r="AX4183" s="11"/>
    </row>
    <row r="4184" spans="44:50">
      <c r="AR4184" s="1" t="s">
        <v>2979</v>
      </c>
      <c r="AS4184" s="1" t="s">
        <v>3646</v>
      </c>
      <c r="AT4184" s="34" t="str">
        <f>VLOOKUP(Reten_soc[[#This Row],[Tipo retenciones]],Creados_silog[],2,0)</f>
        <v>Retención Impuesto de Renta Servicios II</v>
      </c>
      <c r="AU4184" s="11">
        <f>VLOOKUP(Reten_soc[[#This Row],[Tipo retenciones]],Creados_silog[],3,0)</f>
        <v>0</v>
      </c>
      <c r="AV4184" s="34" t="str">
        <f>VLOOKUP(Reten_soc[[#This Row],[Tipo retenciones]],Creados_silog[],4,0)</f>
        <v>NACIONAL</v>
      </c>
      <c r="AX4184" s="11"/>
    </row>
    <row r="4185" spans="44:50">
      <c r="AR4185" s="1" t="s">
        <v>2982</v>
      </c>
      <c r="AS4185" s="39" t="s">
        <v>155</v>
      </c>
      <c r="AT4185" s="34" t="str">
        <f>VLOOKUP(Reten_soc[[#This Row],[Tipo retenciones]],Creados_silog[],2,0)</f>
        <v>Retención ICA Servicios Cali</v>
      </c>
      <c r="AU4185" s="11">
        <f>VLOOKUP(Reten_soc[[#This Row],[Tipo retenciones]],Creados_silog[],3,0)</f>
        <v>76</v>
      </c>
      <c r="AV4185" s="34" t="str">
        <f>VLOOKUP(Reten_soc[[#This Row],[Tipo retenciones]],Creados_silog[],4,0)</f>
        <v>VALLE</v>
      </c>
      <c r="AX4185" s="11"/>
    </row>
    <row r="4186" spans="44:50">
      <c r="AR4186" s="1" t="s">
        <v>2982</v>
      </c>
      <c r="AS4186" s="1" t="s">
        <v>2556</v>
      </c>
      <c r="AT4186" s="34" t="str">
        <f>VLOOKUP(Reten_soc[[#This Row],[Tipo retenciones]],Creados_silog[],2,0)</f>
        <v>Estampilla Pro Unal y demás Un Estatales</v>
      </c>
      <c r="AU4186" s="11">
        <f>VLOOKUP(Reten_soc[[#This Row],[Tipo retenciones]],Creados_silog[],3,0)</f>
        <v>70</v>
      </c>
      <c r="AV4186" s="34" t="str">
        <f>VLOOKUP(Reten_soc[[#This Row],[Tipo retenciones]],Creados_silog[],4,0)</f>
        <v>SUCRE</v>
      </c>
      <c r="AX4186" s="11"/>
    </row>
    <row r="4187" spans="44:50">
      <c r="AR4187" s="1" t="s">
        <v>2982</v>
      </c>
      <c r="AS4187" s="1">
        <v>22</v>
      </c>
      <c r="AT4187" s="34" t="str">
        <f>VLOOKUP(Reten_soc[[#This Row],[Tipo retenciones]],Creados_silog[],2,0)</f>
        <v>Retención ICA Bienes Ibagué</v>
      </c>
      <c r="AU4187" s="11">
        <f>VLOOKUP(Reten_soc[[#This Row],[Tipo retenciones]],Creados_silog[],3,0)</f>
        <v>73</v>
      </c>
      <c r="AV4187" s="34" t="str">
        <f>VLOOKUP(Reten_soc[[#This Row],[Tipo retenciones]],Creados_silog[],4,0)</f>
        <v>TOLIMA</v>
      </c>
      <c r="AX4187" s="11"/>
    </row>
    <row r="4188" spans="44:50">
      <c r="AR4188" s="1" t="s">
        <v>2982</v>
      </c>
      <c r="AS4188" s="1">
        <v>23</v>
      </c>
      <c r="AT4188" s="34" t="str">
        <f>VLOOKUP(Reten_soc[[#This Row],[Tipo retenciones]],Creados_silog[],2,0)</f>
        <v>Retención ICA Servicios Ibagué</v>
      </c>
      <c r="AU4188" s="11">
        <f>VLOOKUP(Reten_soc[[#This Row],[Tipo retenciones]],Creados_silog[],3,0)</f>
        <v>73</v>
      </c>
      <c r="AV4188" s="34" t="str">
        <f>VLOOKUP(Reten_soc[[#This Row],[Tipo retenciones]],Creados_silog[],4,0)</f>
        <v>TOLIMA</v>
      </c>
      <c r="AX4188" s="11"/>
    </row>
    <row r="4189" spans="44:50">
      <c r="AR4189" s="1" t="s">
        <v>2982</v>
      </c>
      <c r="AS4189" s="1">
        <v>24</v>
      </c>
      <c r="AT4189" s="34" t="str">
        <f>VLOOKUP(Reten_soc[[#This Row],[Tipo retenciones]],Creados_silog[],2,0)</f>
        <v>Retención Tasa Bomberil  Ibague</v>
      </c>
      <c r="AU4189" s="11">
        <f>VLOOKUP(Reten_soc[[#This Row],[Tipo retenciones]],Creados_silog[],3,0)</f>
        <v>73</v>
      </c>
      <c r="AV4189" s="34" t="str">
        <f>VLOOKUP(Reten_soc[[#This Row],[Tipo retenciones]],Creados_silog[],4,0)</f>
        <v>TOLIMA</v>
      </c>
      <c r="AX4189" s="11"/>
    </row>
    <row r="4190" spans="44:50">
      <c r="AR4190" s="1" t="s">
        <v>2982</v>
      </c>
      <c r="AS4190" s="1">
        <v>95</v>
      </c>
      <c r="AT4190" s="34" t="str">
        <f>VLOOKUP(Reten_soc[[#This Row],[Tipo retenciones]],Creados_silog[],2,0)</f>
        <v>Retención ICA Bienes Chaparral</v>
      </c>
      <c r="AU4190" s="11">
        <f>VLOOKUP(Reten_soc[[#This Row],[Tipo retenciones]],Creados_silog[],3,0)</f>
        <v>73</v>
      </c>
      <c r="AV4190" s="34" t="str">
        <f>VLOOKUP(Reten_soc[[#This Row],[Tipo retenciones]],Creados_silog[],4,0)</f>
        <v>TOLIMA</v>
      </c>
      <c r="AX4190" s="11"/>
    </row>
    <row r="4191" spans="44:50">
      <c r="AR4191" s="1" t="s">
        <v>2982</v>
      </c>
      <c r="AS4191" s="1">
        <v>96</v>
      </c>
      <c r="AT4191" s="34" t="str">
        <f>VLOOKUP(Reten_soc[[#This Row],[Tipo retenciones]],Creados_silog[],2,0)</f>
        <v>Retención ICA Servicios Chaparral</v>
      </c>
      <c r="AU4191" s="11">
        <f>VLOOKUP(Reten_soc[[#This Row],[Tipo retenciones]],Creados_silog[],3,0)</f>
        <v>73</v>
      </c>
      <c r="AV4191" s="34" t="str">
        <f>VLOOKUP(Reten_soc[[#This Row],[Tipo retenciones]],Creados_silog[],4,0)</f>
        <v>TOLIMA</v>
      </c>
      <c r="AX4191" s="11"/>
    </row>
    <row r="4192" spans="44:50">
      <c r="AR4192" s="1" t="s">
        <v>2982</v>
      </c>
      <c r="AS4192" s="1" t="s">
        <v>3269</v>
      </c>
      <c r="AT4192" s="34" t="str">
        <f>VLOOKUP(Reten_soc[[#This Row],[Tipo retenciones]],Creados_silog[],2,0)</f>
        <v>Retención Impuesto de Renta Comisiones</v>
      </c>
      <c r="AU4192" s="11">
        <f>VLOOKUP(Reten_soc[[#This Row],[Tipo retenciones]],Creados_silog[],3,0)</f>
        <v>0</v>
      </c>
      <c r="AV4192" s="34" t="str">
        <f>VLOOKUP(Reten_soc[[#This Row],[Tipo retenciones]],Creados_silog[],4,0)</f>
        <v>NACIONAL</v>
      </c>
      <c r="AX4192" s="11"/>
    </row>
    <row r="4193" spans="44:50">
      <c r="AR4193" s="1" t="s">
        <v>2982</v>
      </c>
      <c r="AS4193" s="1" t="s">
        <v>3272</v>
      </c>
      <c r="AT4193" s="34" t="str">
        <f>VLOOKUP(Reten_soc[[#This Row],[Tipo retenciones]],Creados_silog[],2,0)</f>
        <v>Contribución contrato de obra</v>
      </c>
      <c r="AU4193" s="11">
        <f>VLOOKUP(Reten_soc[[#This Row],[Tipo retenciones]],Creados_silog[],3,0)</f>
        <v>0</v>
      </c>
      <c r="AV4193" s="34" t="str">
        <f>VLOOKUP(Reten_soc[[#This Row],[Tipo retenciones]],Creados_silog[],4,0)</f>
        <v>NACIONAL</v>
      </c>
      <c r="AX4193" s="11"/>
    </row>
    <row r="4194" spans="44:50">
      <c r="AR4194" s="1" t="s">
        <v>2982</v>
      </c>
      <c r="AS4194" s="1" t="s">
        <v>3275</v>
      </c>
      <c r="AT4194" s="34" t="str">
        <f>VLOOKUP(Reten_soc[[#This Row],[Tipo retenciones]],Creados_silog[],2,0)</f>
        <v>Retención Impuesto de Renta Compras</v>
      </c>
      <c r="AU4194" s="11">
        <f>VLOOKUP(Reten_soc[[#This Row],[Tipo retenciones]],Creados_silog[],3,0)</f>
        <v>0</v>
      </c>
      <c r="AV4194" s="34" t="str">
        <f>VLOOKUP(Reten_soc[[#This Row],[Tipo retenciones]],Creados_silog[],4,0)</f>
        <v>NACIONAL</v>
      </c>
      <c r="AX4194" s="11"/>
    </row>
    <row r="4195" spans="44:50">
      <c r="AR4195" s="1" t="s">
        <v>2982</v>
      </c>
      <c r="AS4195" s="1" t="s">
        <v>3631</v>
      </c>
      <c r="AT4195" s="34" t="str">
        <f>VLOOKUP(Reten_soc[[#This Row],[Tipo retenciones]],Creados_silog[],2,0)</f>
        <v>Ahorro Fomento a la Construccion AFC</v>
      </c>
      <c r="AU4195" s="11">
        <f>VLOOKUP(Reten_soc[[#This Row],[Tipo retenciones]],Creados_silog[],3,0)</f>
        <v>0</v>
      </c>
      <c r="AV4195" s="34" t="str">
        <f>VLOOKUP(Reten_soc[[#This Row],[Tipo retenciones]],Creados_silog[],4,0)</f>
        <v>NACIONAL</v>
      </c>
      <c r="AX4195" s="11"/>
    </row>
    <row r="4196" spans="44:50">
      <c r="AR4196" s="1" t="s">
        <v>2982</v>
      </c>
      <c r="AS4196" s="1" t="s">
        <v>3278</v>
      </c>
      <c r="AT4196" s="34" t="str">
        <f>VLOOKUP(Reten_soc[[#This Row],[Tipo retenciones]],Creados_silog[],2,0)</f>
        <v>Retención Impuesto de Renta Honorarios</v>
      </c>
      <c r="AU4196" s="11">
        <f>VLOOKUP(Reten_soc[[#This Row],[Tipo retenciones]],Creados_silog[],3,0)</f>
        <v>0</v>
      </c>
      <c r="AV4196" s="34" t="str">
        <f>VLOOKUP(Reten_soc[[#This Row],[Tipo retenciones]],Creados_silog[],4,0)</f>
        <v>NACIONAL</v>
      </c>
      <c r="AX4196" s="11"/>
    </row>
    <row r="4197" spans="44:50">
      <c r="AR4197" s="1" t="s">
        <v>2982</v>
      </c>
      <c r="AS4197" s="1" t="s">
        <v>3637</v>
      </c>
      <c r="AT4197" s="34" t="str">
        <f>VLOOKUP(Reten_soc[[#This Row],[Tipo retenciones]],Creados_silog[],2,0)</f>
        <v>Retención Iva</v>
      </c>
      <c r="AU4197" s="11">
        <f>VLOOKUP(Reten_soc[[#This Row],[Tipo retenciones]],Creados_silog[],3,0)</f>
        <v>0</v>
      </c>
      <c r="AV4197" s="34" t="str">
        <f>VLOOKUP(Reten_soc[[#This Row],[Tipo retenciones]],Creados_silog[],4,0)</f>
        <v>NACIONAL</v>
      </c>
      <c r="AX4197" s="11"/>
    </row>
    <row r="4198" spans="44:50">
      <c r="AR4198" s="1" t="s">
        <v>2982</v>
      </c>
      <c r="AS4198" s="1" t="s">
        <v>3640</v>
      </c>
      <c r="AT4198" s="34" t="str">
        <f>VLOOKUP(Reten_soc[[#This Row],[Tipo retenciones]],Creados_silog[],2,0)</f>
        <v>Retención Impuesto de Renta Obras Públic</v>
      </c>
      <c r="AU4198" s="11">
        <f>VLOOKUP(Reten_soc[[#This Row],[Tipo retenciones]],Creados_silog[],3,0)</f>
        <v>0</v>
      </c>
      <c r="AV4198" s="34" t="str">
        <f>VLOOKUP(Reten_soc[[#This Row],[Tipo retenciones]],Creados_silog[],4,0)</f>
        <v>NACIONAL</v>
      </c>
      <c r="AX4198" s="11"/>
    </row>
    <row r="4199" spans="44:50">
      <c r="AR4199" s="1" t="s">
        <v>2982</v>
      </c>
      <c r="AS4199" s="1" t="s">
        <v>3285</v>
      </c>
      <c r="AT4199" s="34" t="str">
        <f>VLOOKUP(Reten_soc[[#This Row],[Tipo retenciones]],Creados_silog[],2,0)</f>
        <v>Retención Impuesto de Renta Asalariados</v>
      </c>
      <c r="AU4199" s="11">
        <f>VLOOKUP(Reten_soc[[#This Row],[Tipo retenciones]],Creados_silog[],3,0)</f>
        <v>0</v>
      </c>
      <c r="AV4199" s="34" t="str">
        <f>VLOOKUP(Reten_soc[[#This Row],[Tipo retenciones]],Creados_silog[],4,0)</f>
        <v>NACIONAL</v>
      </c>
      <c r="AX4199" s="11"/>
    </row>
    <row r="4200" spans="44:50">
      <c r="AR4200" s="1" t="s">
        <v>2982</v>
      </c>
      <c r="AS4200" s="1" t="s">
        <v>3288</v>
      </c>
      <c r="AT4200" s="34" t="str">
        <f>VLOOKUP(Reten_soc[[#This Row],[Tipo retenciones]],Creados_silog[],2,0)</f>
        <v>Retención Impuesto de Renta Servicios Gr</v>
      </c>
      <c r="AU4200" s="11">
        <f>VLOOKUP(Reten_soc[[#This Row],[Tipo retenciones]],Creados_silog[],3,0)</f>
        <v>0</v>
      </c>
      <c r="AV4200" s="34" t="str">
        <f>VLOOKUP(Reten_soc[[#This Row],[Tipo retenciones]],Creados_silog[],4,0)</f>
        <v>NACIONAL</v>
      </c>
      <c r="AX4200" s="11"/>
    </row>
    <row r="4201" spans="44:50">
      <c r="AR4201" s="1" t="s">
        <v>2982</v>
      </c>
      <c r="AS4201" s="1" t="s">
        <v>3646</v>
      </c>
      <c r="AT4201" s="34" t="str">
        <f>VLOOKUP(Reten_soc[[#This Row],[Tipo retenciones]],Creados_silog[],2,0)</f>
        <v>Retención Impuesto de Renta Servicios II</v>
      </c>
      <c r="AU4201" s="11">
        <f>VLOOKUP(Reten_soc[[#This Row],[Tipo retenciones]],Creados_silog[],3,0)</f>
        <v>0</v>
      </c>
      <c r="AV4201" s="34" t="str">
        <f>VLOOKUP(Reten_soc[[#This Row],[Tipo retenciones]],Creados_silog[],4,0)</f>
        <v>NACIONAL</v>
      </c>
      <c r="AX4201" s="11"/>
    </row>
    <row r="4202" spans="44:50">
      <c r="AR4202" s="1" t="s">
        <v>2985</v>
      </c>
      <c r="AS4202" s="39" t="s">
        <v>1754</v>
      </c>
      <c r="AT4202" s="34" t="str">
        <f>VLOOKUP(Reten_soc[[#This Row],[Tipo retenciones]],Creados_silog[],2,0)</f>
        <v>Retención ICA Bienes Bogotá</v>
      </c>
      <c r="AU4202" s="11">
        <f>VLOOKUP(Reten_soc[[#This Row],[Tipo retenciones]],Creados_silog[],3,0)</f>
        <v>11</v>
      </c>
      <c r="AV4202" s="34" t="str">
        <f>VLOOKUP(Reten_soc[[#This Row],[Tipo retenciones]],Creados_silog[],4,0)</f>
        <v>BOGOTÁ</v>
      </c>
      <c r="AX4202" s="11"/>
    </row>
    <row r="4203" spans="44:50">
      <c r="AR4203" s="1" t="s">
        <v>2985</v>
      </c>
      <c r="AS4203" s="39" t="s">
        <v>140</v>
      </c>
      <c r="AT4203" s="34" t="str">
        <f>VLOOKUP(Reten_soc[[#This Row],[Tipo retenciones]],Creados_silog[],2,0)</f>
        <v>Retención ICA Bienes Cali</v>
      </c>
      <c r="AU4203" s="11">
        <f>VLOOKUP(Reten_soc[[#This Row],[Tipo retenciones]],Creados_silog[],3,0)</f>
        <v>76</v>
      </c>
      <c r="AV4203" s="34" t="str">
        <f>VLOOKUP(Reten_soc[[#This Row],[Tipo retenciones]],Creados_silog[],4,0)</f>
        <v>VALLE</v>
      </c>
      <c r="AX4203" s="11"/>
    </row>
    <row r="4204" spans="44:50">
      <c r="AR4204" s="1" t="s">
        <v>2985</v>
      </c>
      <c r="AS4204" s="39" t="s">
        <v>155</v>
      </c>
      <c r="AT4204" s="34" t="str">
        <f>VLOOKUP(Reten_soc[[#This Row],[Tipo retenciones]],Creados_silog[],2,0)</f>
        <v>Retención ICA Servicios Cali</v>
      </c>
      <c r="AU4204" s="11">
        <f>VLOOKUP(Reten_soc[[#This Row],[Tipo retenciones]],Creados_silog[],3,0)</f>
        <v>76</v>
      </c>
      <c r="AV4204" s="34" t="str">
        <f>VLOOKUP(Reten_soc[[#This Row],[Tipo retenciones]],Creados_silog[],4,0)</f>
        <v>VALLE</v>
      </c>
      <c r="AX4204" s="11"/>
    </row>
    <row r="4205" spans="44:50">
      <c r="AR4205" s="1" t="s">
        <v>2985</v>
      </c>
      <c r="AS4205" s="1" t="s">
        <v>2008</v>
      </c>
      <c r="AT4205" s="34" t="str">
        <f>VLOOKUP(Reten_soc[[#This Row],[Tipo retenciones]],Creados_silog[],2,0)</f>
        <v>Retención ICA Bienes Buga</v>
      </c>
      <c r="AU4205" s="11">
        <f>VLOOKUP(Reten_soc[[#This Row],[Tipo retenciones]],Creados_silog[],3,0)</f>
        <v>76</v>
      </c>
      <c r="AV4205" s="34" t="str">
        <f>VLOOKUP(Reten_soc[[#This Row],[Tipo retenciones]],Creados_silog[],4,0)</f>
        <v>VALLE</v>
      </c>
      <c r="AX4205" s="11"/>
    </row>
    <row r="4206" spans="44:50">
      <c r="AR4206" s="1" t="s">
        <v>2985</v>
      </c>
      <c r="AS4206" s="1" t="s">
        <v>2032</v>
      </c>
      <c r="AT4206" s="34" t="str">
        <f>VLOOKUP(Reten_soc[[#This Row],[Tipo retenciones]],Creados_silog[],2,0)</f>
        <v>Retención ICA Servicios Buga</v>
      </c>
      <c r="AU4206" s="11">
        <f>VLOOKUP(Reten_soc[[#This Row],[Tipo retenciones]],Creados_silog[],3,0)</f>
        <v>76</v>
      </c>
      <c r="AV4206" s="34" t="str">
        <f>VLOOKUP(Reten_soc[[#This Row],[Tipo retenciones]],Creados_silog[],4,0)</f>
        <v>VALLE</v>
      </c>
      <c r="AX4206" s="11"/>
    </row>
    <row r="4207" spans="44:50">
      <c r="AR4207" s="1" t="s">
        <v>2985</v>
      </c>
      <c r="AS4207" s="1" t="s">
        <v>2149</v>
      </c>
      <c r="AT4207" s="34" t="str">
        <f>VLOOKUP(Reten_soc[[#This Row],[Tipo retenciones]],Creados_silog[],2,0)</f>
        <v>Retención ICA Bienes Ipiales</v>
      </c>
      <c r="AU4207" s="11">
        <f>VLOOKUP(Reten_soc[[#This Row],[Tipo retenciones]],Creados_silog[],3,0)</f>
        <v>52</v>
      </c>
      <c r="AV4207" s="34" t="str">
        <f>VLOOKUP(Reten_soc[[#This Row],[Tipo retenciones]],Creados_silog[],4,0)</f>
        <v>NARIÑO</v>
      </c>
      <c r="AX4207" s="11"/>
    </row>
    <row r="4208" spans="44:50">
      <c r="AR4208" s="1" t="s">
        <v>2985</v>
      </c>
      <c r="AS4208" s="1" t="s">
        <v>2170</v>
      </c>
      <c r="AT4208" s="34" t="str">
        <f>VLOOKUP(Reten_soc[[#This Row],[Tipo retenciones]],Creados_silog[],2,0)</f>
        <v>Retención ICA Servicios Ipiales</v>
      </c>
      <c r="AU4208" s="11">
        <f>VLOOKUP(Reten_soc[[#This Row],[Tipo retenciones]],Creados_silog[],3,0)</f>
        <v>52</v>
      </c>
      <c r="AV4208" s="34" t="str">
        <f>VLOOKUP(Reten_soc[[#This Row],[Tipo retenciones]],Creados_silog[],4,0)</f>
        <v>NARIÑO</v>
      </c>
      <c r="AX4208" s="11"/>
    </row>
    <row r="4209" spans="44:50">
      <c r="AR4209" s="1" t="s">
        <v>2985</v>
      </c>
      <c r="AS4209" s="1" t="s">
        <v>2556</v>
      </c>
      <c r="AT4209" s="34" t="str">
        <f>VLOOKUP(Reten_soc[[#This Row],[Tipo retenciones]],Creados_silog[],2,0)</f>
        <v>Estampilla Pro Unal y demás Un Estatales</v>
      </c>
      <c r="AU4209" s="11">
        <f>VLOOKUP(Reten_soc[[#This Row],[Tipo retenciones]],Creados_silog[],3,0)</f>
        <v>70</v>
      </c>
      <c r="AV4209" s="34" t="str">
        <f>VLOOKUP(Reten_soc[[#This Row],[Tipo retenciones]],Creados_silog[],4,0)</f>
        <v>SUCRE</v>
      </c>
      <c r="AX4209" s="11"/>
    </row>
    <row r="4210" spans="44:50">
      <c r="AR4210" s="1" t="s">
        <v>2985</v>
      </c>
      <c r="AS4210" s="1" t="s">
        <v>2800</v>
      </c>
      <c r="AT4210" s="34" t="str">
        <f>VLOOKUP(Reten_soc[[#This Row],[Tipo retenciones]],Creados_silog[],2,0)</f>
        <v>Estampilla Pro-desarrollo UCEVA - Valle</v>
      </c>
      <c r="AU4210" s="11">
        <f>VLOOKUP(Reten_soc[[#This Row],[Tipo retenciones]],Creados_silog[],3,0)</f>
        <v>76</v>
      </c>
      <c r="AV4210" s="34" t="str">
        <f>VLOOKUP(Reten_soc[[#This Row],[Tipo retenciones]],Creados_silog[],4,0)</f>
        <v>VALLE</v>
      </c>
      <c r="AX4210" s="11"/>
    </row>
    <row r="4211" spans="44:50">
      <c r="AR4211" s="1" t="s">
        <v>2985</v>
      </c>
      <c r="AS4211" s="1" t="s">
        <v>2805</v>
      </c>
      <c r="AT4211" s="34" t="str">
        <f>VLOOKUP(Reten_soc[[#This Row],[Tipo retenciones]],Creados_silog[],2,0)</f>
        <v>Estampilla Pro-desarrollo Urbano Cali</v>
      </c>
      <c r="AU4211" s="11">
        <f>VLOOKUP(Reten_soc[[#This Row],[Tipo retenciones]],Creados_silog[],3,0)</f>
        <v>76</v>
      </c>
      <c r="AV4211" s="34" t="str">
        <f>VLOOKUP(Reten_soc[[#This Row],[Tipo retenciones]],Creados_silog[],4,0)</f>
        <v>VALLE</v>
      </c>
      <c r="AX4211" s="11"/>
    </row>
    <row r="4212" spans="44:50">
      <c r="AR4212" s="1" t="s">
        <v>2985</v>
      </c>
      <c r="AS4212" s="1" t="s">
        <v>2957</v>
      </c>
      <c r="AT4212" s="34" t="str">
        <f>VLOOKUP(Reten_soc[[#This Row],[Tipo retenciones]],Creados_silog[],2,0)</f>
        <v>Estampilla Pro Universidad del Pacifico</v>
      </c>
      <c r="AU4212" s="11">
        <f>VLOOKUP(Reten_soc[[#This Row],[Tipo retenciones]],Creados_silog[],3,0)</f>
        <v>19</v>
      </c>
      <c r="AV4212" s="34" t="str">
        <f>VLOOKUP(Reten_soc[[#This Row],[Tipo retenciones]],Creados_silog[],4,0)</f>
        <v>CAUCA</v>
      </c>
      <c r="AX4212" s="11"/>
    </row>
    <row r="4213" spans="44:50">
      <c r="AR4213" s="1" t="s">
        <v>2985</v>
      </c>
      <c r="AS4213" s="1">
        <v>44</v>
      </c>
      <c r="AT4213" s="34" t="str">
        <f>VLOOKUP(Reten_soc[[#This Row],[Tipo retenciones]],Creados_silog[],2,0)</f>
        <v>Retención ICA Bienes Popayán</v>
      </c>
      <c r="AU4213" s="11">
        <f>VLOOKUP(Reten_soc[[#This Row],[Tipo retenciones]],Creados_silog[],3,0)</f>
        <v>19</v>
      </c>
      <c r="AV4213" s="34" t="str">
        <f>VLOOKUP(Reten_soc[[#This Row],[Tipo retenciones]],Creados_silog[],4,0)</f>
        <v>CAUCA</v>
      </c>
      <c r="AX4213" s="11"/>
    </row>
    <row r="4214" spans="44:50">
      <c r="AR4214" s="1" t="s">
        <v>2985</v>
      </c>
      <c r="AS4214" s="1">
        <v>45</v>
      </c>
      <c r="AT4214" s="34" t="str">
        <f>VLOOKUP(Reten_soc[[#This Row],[Tipo retenciones]],Creados_silog[],2,0)</f>
        <v>Retención ICA Servicios Popayán</v>
      </c>
      <c r="AU4214" s="11">
        <f>VLOOKUP(Reten_soc[[#This Row],[Tipo retenciones]],Creados_silog[],3,0)</f>
        <v>19</v>
      </c>
      <c r="AV4214" s="34" t="str">
        <f>VLOOKUP(Reten_soc[[#This Row],[Tipo retenciones]],Creados_silog[],4,0)</f>
        <v>CAUCA</v>
      </c>
      <c r="AX4214" s="11"/>
    </row>
    <row r="4215" spans="44:50">
      <c r="AR4215" s="1" t="s">
        <v>2985</v>
      </c>
      <c r="AS4215" s="1">
        <v>78</v>
      </c>
      <c r="AT4215" s="34" t="str">
        <f>VLOOKUP(Reten_soc[[#This Row],[Tipo retenciones]],Creados_silog[],2,0)</f>
        <v>Retención ICA Bienes Pasto</v>
      </c>
      <c r="AU4215" s="11">
        <f>VLOOKUP(Reten_soc[[#This Row],[Tipo retenciones]],Creados_silog[],3,0)</f>
        <v>52</v>
      </c>
      <c r="AV4215" s="34" t="str">
        <f>VLOOKUP(Reten_soc[[#This Row],[Tipo retenciones]],Creados_silog[],4,0)</f>
        <v>NARIÑO</v>
      </c>
      <c r="AX4215" s="11"/>
    </row>
    <row r="4216" spans="44:50">
      <c r="AR4216" s="1" t="s">
        <v>2985</v>
      </c>
      <c r="AS4216" s="1">
        <v>79</v>
      </c>
      <c r="AT4216" s="34" t="str">
        <f>VLOOKUP(Reten_soc[[#This Row],[Tipo retenciones]],Creados_silog[],2,0)</f>
        <v>Retención ICA Servicios Pasto</v>
      </c>
      <c r="AU4216" s="11">
        <f>VLOOKUP(Reten_soc[[#This Row],[Tipo retenciones]],Creados_silog[],3,0)</f>
        <v>52</v>
      </c>
      <c r="AV4216" s="34" t="str">
        <f>VLOOKUP(Reten_soc[[#This Row],[Tipo retenciones]],Creados_silog[],4,0)</f>
        <v>NARIÑO</v>
      </c>
      <c r="AX4216" s="11"/>
    </row>
    <row r="4217" spans="44:50">
      <c r="AR4217" s="1" t="s">
        <v>2985</v>
      </c>
      <c r="AS4217" s="1" t="s">
        <v>3269</v>
      </c>
      <c r="AT4217" s="34" t="str">
        <f>VLOOKUP(Reten_soc[[#This Row],[Tipo retenciones]],Creados_silog[],2,0)</f>
        <v>Retención Impuesto de Renta Comisiones</v>
      </c>
      <c r="AU4217" s="11">
        <f>VLOOKUP(Reten_soc[[#This Row],[Tipo retenciones]],Creados_silog[],3,0)</f>
        <v>0</v>
      </c>
      <c r="AV4217" s="34" t="str">
        <f>VLOOKUP(Reten_soc[[#This Row],[Tipo retenciones]],Creados_silog[],4,0)</f>
        <v>NACIONAL</v>
      </c>
      <c r="AX4217" s="11"/>
    </row>
    <row r="4218" spans="44:50">
      <c r="AR4218" s="1" t="s">
        <v>2985</v>
      </c>
      <c r="AS4218" s="1" t="s">
        <v>3272</v>
      </c>
      <c r="AT4218" s="34" t="str">
        <f>VLOOKUP(Reten_soc[[#This Row],[Tipo retenciones]],Creados_silog[],2,0)</f>
        <v>Contribución contrato de obra</v>
      </c>
      <c r="AU4218" s="11">
        <f>VLOOKUP(Reten_soc[[#This Row],[Tipo retenciones]],Creados_silog[],3,0)</f>
        <v>0</v>
      </c>
      <c r="AV4218" s="34" t="str">
        <f>VLOOKUP(Reten_soc[[#This Row],[Tipo retenciones]],Creados_silog[],4,0)</f>
        <v>NACIONAL</v>
      </c>
      <c r="AX4218" s="11"/>
    </row>
    <row r="4219" spans="44:50">
      <c r="AR4219" s="1" t="s">
        <v>2985</v>
      </c>
      <c r="AS4219" s="1" t="s">
        <v>3275</v>
      </c>
      <c r="AT4219" s="34" t="str">
        <f>VLOOKUP(Reten_soc[[#This Row],[Tipo retenciones]],Creados_silog[],2,0)</f>
        <v>Retención Impuesto de Renta Compras</v>
      </c>
      <c r="AU4219" s="11">
        <f>VLOOKUP(Reten_soc[[#This Row],[Tipo retenciones]],Creados_silog[],3,0)</f>
        <v>0</v>
      </c>
      <c r="AV4219" s="34" t="str">
        <f>VLOOKUP(Reten_soc[[#This Row],[Tipo retenciones]],Creados_silog[],4,0)</f>
        <v>NACIONAL</v>
      </c>
      <c r="AX4219" s="11"/>
    </row>
    <row r="4220" spans="44:50">
      <c r="AR4220" s="1" t="s">
        <v>2985</v>
      </c>
      <c r="AS4220" s="1" t="s">
        <v>3631</v>
      </c>
      <c r="AT4220" s="34" t="str">
        <f>VLOOKUP(Reten_soc[[#This Row],[Tipo retenciones]],Creados_silog[],2,0)</f>
        <v>Ahorro Fomento a la Construccion AFC</v>
      </c>
      <c r="AU4220" s="11">
        <f>VLOOKUP(Reten_soc[[#This Row],[Tipo retenciones]],Creados_silog[],3,0)</f>
        <v>0</v>
      </c>
      <c r="AV4220" s="34" t="str">
        <f>VLOOKUP(Reten_soc[[#This Row],[Tipo retenciones]],Creados_silog[],4,0)</f>
        <v>NACIONAL</v>
      </c>
      <c r="AX4220" s="11"/>
    </row>
    <row r="4221" spans="44:50">
      <c r="AR4221" s="1" t="s">
        <v>2985</v>
      </c>
      <c r="AS4221" s="1" t="s">
        <v>3278</v>
      </c>
      <c r="AT4221" s="34" t="str">
        <f>VLOOKUP(Reten_soc[[#This Row],[Tipo retenciones]],Creados_silog[],2,0)</f>
        <v>Retención Impuesto de Renta Honorarios</v>
      </c>
      <c r="AU4221" s="11">
        <f>VLOOKUP(Reten_soc[[#This Row],[Tipo retenciones]],Creados_silog[],3,0)</f>
        <v>0</v>
      </c>
      <c r="AV4221" s="34" t="str">
        <f>VLOOKUP(Reten_soc[[#This Row],[Tipo retenciones]],Creados_silog[],4,0)</f>
        <v>NACIONAL</v>
      </c>
      <c r="AX4221" s="11"/>
    </row>
    <row r="4222" spans="44:50">
      <c r="AR4222" s="1" t="s">
        <v>2985</v>
      </c>
      <c r="AS4222" s="1" t="s">
        <v>3637</v>
      </c>
      <c r="AT4222" s="34" t="str">
        <f>VLOOKUP(Reten_soc[[#This Row],[Tipo retenciones]],Creados_silog[],2,0)</f>
        <v>Retención Iva</v>
      </c>
      <c r="AU4222" s="11">
        <f>VLOOKUP(Reten_soc[[#This Row],[Tipo retenciones]],Creados_silog[],3,0)</f>
        <v>0</v>
      </c>
      <c r="AV4222" s="34" t="str">
        <f>VLOOKUP(Reten_soc[[#This Row],[Tipo retenciones]],Creados_silog[],4,0)</f>
        <v>NACIONAL</v>
      </c>
      <c r="AX4222" s="11"/>
    </row>
    <row r="4223" spans="44:50">
      <c r="AR4223" s="1" t="s">
        <v>2985</v>
      </c>
      <c r="AS4223" s="1" t="s">
        <v>3640</v>
      </c>
      <c r="AT4223" s="34" t="str">
        <f>VLOOKUP(Reten_soc[[#This Row],[Tipo retenciones]],Creados_silog[],2,0)</f>
        <v>Retención Impuesto de Renta Obras Públic</v>
      </c>
      <c r="AU4223" s="11">
        <f>VLOOKUP(Reten_soc[[#This Row],[Tipo retenciones]],Creados_silog[],3,0)</f>
        <v>0</v>
      </c>
      <c r="AV4223" s="34" t="str">
        <f>VLOOKUP(Reten_soc[[#This Row],[Tipo retenciones]],Creados_silog[],4,0)</f>
        <v>NACIONAL</v>
      </c>
      <c r="AX4223" s="11"/>
    </row>
    <row r="4224" spans="44:50">
      <c r="AR4224" s="1" t="s">
        <v>2985</v>
      </c>
      <c r="AS4224" s="1" t="s">
        <v>3285</v>
      </c>
      <c r="AT4224" s="34" t="str">
        <f>VLOOKUP(Reten_soc[[#This Row],[Tipo retenciones]],Creados_silog[],2,0)</f>
        <v>Retención Impuesto de Renta Asalariados</v>
      </c>
      <c r="AU4224" s="11">
        <f>VLOOKUP(Reten_soc[[#This Row],[Tipo retenciones]],Creados_silog[],3,0)</f>
        <v>0</v>
      </c>
      <c r="AV4224" s="34" t="str">
        <f>VLOOKUP(Reten_soc[[#This Row],[Tipo retenciones]],Creados_silog[],4,0)</f>
        <v>NACIONAL</v>
      </c>
      <c r="AX4224" s="11"/>
    </row>
    <row r="4225" spans="44:50">
      <c r="AR4225" s="1" t="s">
        <v>2985</v>
      </c>
      <c r="AS4225" s="1" t="s">
        <v>3288</v>
      </c>
      <c r="AT4225" s="34" t="str">
        <f>VLOOKUP(Reten_soc[[#This Row],[Tipo retenciones]],Creados_silog[],2,0)</f>
        <v>Retención Impuesto de Renta Servicios Gr</v>
      </c>
      <c r="AU4225" s="11">
        <f>VLOOKUP(Reten_soc[[#This Row],[Tipo retenciones]],Creados_silog[],3,0)</f>
        <v>0</v>
      </c>
      <c r="AV4225" s="34" t="str">
        <f>VLOOKUP(Reten_soc[[#This Row],[Tipo retenciones]],Creados_silog[],4,0)</f>
        <v>NACIONAL</v>
      </c>
      <c r="AX4225" s="11"/>
    </row>
    <row r="4226" spans="44:50">
      <c r="AR4226" s="1" t="s">
        <v>2985</v>
      </c>
      <c r="AS4226" s="1" t="s">
        <v>3646</v>
      </c>
      <c r="AT4226" s="34" t="str">
        <f>VLOOKUP(Reten_soc[[#This Row],[Tipo retenciones]],Creados_silog[],2,0)</f>
        <v>Retención Impuesto de Renta Servicios II</v>
      </c>
      <c r="AU4226" s="11">
        <f>VLOOKUP(Reten_soc[[#This Row],[Tipo retenciones]],Creados_silog[],3,0)</f>
        <v>0</v>
      </c>
      <c r="AV4226" s="34" t="str">
        <f>VLOOKUP(Reten_soc[[#This Row],[Tipo retenciones]],Creados_silog[],4,0)</f>
        <v>NACIONAL</v>
      </c>
      <c r="AX4226" s="11"/>
    </row>
    <row r="4227" spans="44:50">
      <c r="AR4227" s="1" t="s">
        <v>2988</v>
      </c>
      <c r="AS4227" s="1" t="s">
        <v>1981</v>
      </c>
      <c r="AT4227" s="34" t="str">
        <f>VLOOKUP(Reten_soc[[#This Row],[Tipo retenciones]],Creados_silog[],2,0)</f>
        <v>Retención ICA Bienes Tauramena</v>
      </c>
      <c r="AU4227" s="11">
        <f>VLOOKUP(Reten_soc[[#This Row],[Tipo retenciones]],Creados_silog[],3,0)</f>
        <v>85</v>
      </c>
      <c r="AV4227" s="34" t="str">
        <f>VLOOKUP(Reten_soc[[#This Row],[Tipo retenciones]],Creados_silog[],4,0)</f>
        <v>CASANARE</v>
      </c>
      <c r="AX4227" s="11"/>
    </row>
    <row r="4228" spans="44:50">
      <c r="AR4228" s="1" t="s">
        <v>2988</v>
      </c>
      <c r="AS4228" s="1" t="s">
        <v>2033</v>
      </c>
      <c r="AT4228" s="34" t="str">
        <f>VLOOKUP(Reten_soc[[#This Row],[Tipo retenciones]],Creados_silog[],2,0)</f>
        <v>Retención ICA Servicios Tauramena</v>
      </c>
      <c r="AU4228" s="11">
        <f>VLOOKUP(Reten_soc[[#This Row],[Tipo retenciones]],Creados_silog[],3,0)</f>
        <v>85</v>
      </c>
      <c r="AV4228" s="34" t="str">
        <f>VLOOKUP(Reten_soc[[#This Row],[Tipo retenciones]],Creados_silog[],4,0)</f>
        <v>CASANARE</v>
      </c>
      <c r="AX4228" s="11"/>
    </row>
    <row r="4229" spans="44:50">
      <c r="AR4229" s="1" t="s">
        <v>2988</v>
      </c>
      <c r="AS4229" s="1" t="s">
        <v>2556</v>
      </c>
      <c r="AT4229" s="34" t="str">
        <f>VLOOKUP(Reten_soc[[#This Row],[Tipo retenciones]],Creados_silog[],2,0)</f>
        <v>Estampilla Pro Unal y demás Un Estatales</v>
      </c>
      <c r="AU4229" s="11">
        <f>VLOOKUP(Reten_soc[[#This Row],[Tipo retenciones]],Creados_silog[],3,0)</f>
        <v>70</v>
      </c>
      <c r="AV4229" s="34" t="str">
        <f>VLOOKUP(Reten_soc[[#This Row],[Tipo retenciones]],Creados_silog[],4,0)</f>
        <v>SUCRE</v>
      </c>
      <c r="AX4229" s="11"/>
    </row>
    <row r="4230" spans="44:50">
      <c r="AR4230" s="1" t="s">
        <v>2988</v>
      </c>
      <c r="AS4230" s="1" t="s">
        <v>2563</v>
      </c>
      <c r="AT4230" s="34" t="str">
        <f>VLOOKUP(Reten_soc[[#This Row],[Tipo retenciones]],Creados_silog[],2,0)</f>
        <v>Retención ICA Bienes Tame</v>
      </c>
      <c r="AU4230" s="11">
        <f>VLOOKUP(Reten_soc[[#This Row],[Tipo retenciones]],Creados_silog[],3,0)</f>
        <v>81</v>
      </c>
      <c r="AV4230" s="34" t="str">
        <f>VLOOKUP(Reten_soc[[#This Row],[Tipo retenciones]],Creados_silog[],4,0)</f>
        <v>ARAUCA</v>
      </c>
      <c r="AX4230" s="11"/>
    </row>
    <row r="4231" spans="44:50">
      <c r="AR4231" s="1" t="s">
        <v>2988</v>
      </c>
      <c r="AS4231" s="1" t="s">
        <v>2569</v>
      </c>
      <c r="AT4231" s="34" t="str">
        <f>VLOOKUP(Reten_soc[[#This Row],[Tipo retenciones]],Creados_silog[],2,0)</f>
        <v>Retención ICA Servicios Tame</v>
      </c>
      <c r="AU4231" s="11">
        <f>VLOOKUP(Reten_soc[[#This Row],[Tipo retenciones]],Creados_silog[],3,0)</f>
        <v>81</v>
      </c>
      <c r="AV4231" s="34" t="str">
        <f>VLOOKUP(Reten_soc[[#This Row],[Tipo retenciones]],Creados_silog[],4,0)</f>
        <v>ARAUCA</v>
      </c>
      <c r="AX4231" s="11"/>
    </row>
    <row r="4232" spans="44:50">
      <c r="AR4232" s="1" t="s">
        <v>2988</v>
      </c>
      <c r="AS4232" s="1" t="s">
        <v>2575</v>
      </c>
      <c r="AT4232" s="34" t="str">
        <f>VLOOKUP(Reten_soc[[#This Row],[Tipo retenciones]],Creados_silog[],2,0)</f>
        <v>Retención ICA Bienes Saravena</v>
      </c>
      <c r="AU4232" s="11">
        <f>VLOOKUP(Reten_soc[[#This Row],[Tipo retenciones]],Creados_silog[],3,0)</f>
        <v>81</v>
      </c>
      <c r="AV4232" s="34" t="str">
        <f>VLOOKUP(Reten_soc[[#This Row],[Tipo retenciones]],Creados_silog[],4,0)</f>
        <v>ARAUCA</v>
      </c>
      <c r="AX4232" s="11"/>
    </row>
    <row r="4233" spans="44:50">
      <c r="AR4233" s="1" t="s">
        <v>2988</v>
      </c>
      <c r="AS4233" s="1" t="s">
        <v>2583</v>
      </c>
      <c r="AT4233" s="34" t="str">
        <f>VLOOKUP(Reten_soc[[#This Row],[Tipo retenciones]],Creados_silog[],2,0)</f>
        <v>Retención ICA Servicios Saravena</v>
      </c>
      <c r="AU4233" s="11">
        <f>VLOOKUP(Reten_soc[[#This Row],[Tipo retenciones]],Creados_silog[],3,0)</f>
        <v>81</v>
      </c>
      <c r="AV4233" s="34" t="str">
        <f>VLOOKUP(Reten_soc[[#This Row],[Tipo retenciones]],Creados_silog[],4,0)</f>
        <v>ARAUCA</v>
      </c>
      <c r="AX4233" s="11"/>
    </row>
    <row r="4234" spans="44:50">
      <c r="AR4234" s="1" t="s">
        <v>2988</v>
      </c>
      <c r="AS4234" s="1" t="s">
        <v>2926</v>
      </c>
      <c r="AT4234" s="34" t="str">
        <f>VLOOKUP(Reten_soc[[#This Row],[Tipo retenciones]],Creados_silog[],2,0)</f>
        <v>Estampilla Pro-Cultura Tame Arauca</v>
      </c>
      <c r="AU4234" s="11">
        <f>VLOOKUP(Reten_soc[[#This Row],[Tipo retenciones]],Creados_silog[],3,0)</f>
        <v>81</v>
      </c>
      <c r="AV4234" s="34" t="str">
        <f>VLOOKUP(Reten_soc[[#This Row],[Tipo retenciones]],Creados_silog[],4,0)</f>
        <v>ARAUCA</v>
      </c>
      <c r="AX4234" s="11"/>
    </row>
    <row r="4235" spans="44:50">
      <c r="AR4235" s="1" t="s">
        <v>2988</v>
      </c>
      <c r="AS4235" s="1" t="s">
        <v>2929</v>
      </c>
      <c r="AT4235" s="34" t="str">
        <f>VLOOKUP(Reten_soc[[#This Row],[Tipo retenciones]],Creados_silog[],2,0)</f>
        <v>Estampilla Bienestar Adulto Mayor Tame A</v>
      </c>
      <c r="AU4235" s="11">
        <f>VLOOKUP(Reten_soc[[#This Row],[Tipo retenciones]],Creados_silog[],3,0)</f>
        <v>81</v>
      </c>
      <c r="AV4235" s="34" t="str">
        <f>VLOOKUP(Reten_soc[[#This Row],[Tipo retenciones]],Creados_silog[],4,0)</f>
        <v>ARAUCA</v>
      </c>
      <c r="AX4235" s="11"/>
    </row>
    <row r="4236" spans="44:50">
      <c r="AR4236" s="1" t="s">
        <v>2988</v>
      </c>
      <c r="AS4236" s="1">
        <v>46</v>
      </c>
      <c r="AT4236" s="34" t="str">
        <f>VLOOKUP(Reten_soc[[#This Row],[Tipo retenciones]],Creados_silog[],2,0)</f>
        <v>Retención ICA Bienes Arauca</v>
      </c>
      <c r="AU4236" s="11">
        <f>VLOOKUP(Reten_soc[[#This Row],[Tipo retenciones]],Creados_silog[],3,0)</f>
        <v>81</v>
      </c>
      <c r="AV4236" s="34" t="str">
        <f>VLOOKUP(Reten_soc[[#This Row],[Tipo retenciones]],Creados_silog[],4,0)</f>
        <v>ARAUCA</v>
      </c>
      <c r="AX4236" s="11"/>
    </row>
    <row r="4237" spans="44:50">
      <c r="AR4237" s="1" t="s">
        <v>2988</v>
      </c>
      <c r="AS4237" s="1">
        <v>47</v>
      </c>
      <c r="AT4237" s="34" t="str">
        <f>VLOOKUP(Reten_soc[[#This Row],[Tipo retenciones]],Creados_silog[],2,0)</f>
        <v>Retención ICA Servicios Arauca</v>
      </c>
      <c r="AU4237" s="11">
        <f>VLOOKUP(Reten_soc[[#This Row],[Tipo retenciones]],Creados_silog[],3,0)</f>
        <v>81</v>
      </c>
      <c r="AV4237" s="34" t="str">
        <f>VLOOKUP(Reten_soc[[#This Row],[Tipo retenciones]],Creados_silog[],4,0)</f>
        <v>ARAUCA</v>
      </c>
      <c r="AX4237" s="11"/>
    </row>
    <row r="4238" spans="44:50">
      <c r="AR4238" s="1" t="s">
        <v>2988</v>
      </c>
      <c r="AS4238" s="1">
        <v>54</v>
      </c>
      <c r="AT4238" s="34" t="str">
        <f>VLOOKUP(Reten_soc[[#This Row],[Tipo retenciones]],Creados_silog[],2,0)</f>
        <v>Retención ICA Bienes Yopal</v>
      </c>
      <c r="AU4238" s="11">
        <f>VLOOKUP(Reten_soc[[#This Row],[Tipo retenciones]],Creados_silog[],3,0)</f>
        <v>85</v>
      </c>
      <c r="AV4238" s="34" t="str">
        <f>VLOOKUP(Reten_soc[[#This Row],[Tipo retenciones]],Creados_silog[],4,0)</f>
        <v>CASANARE</v>
      </c>
      <c r="AX4238" s="11"/>
    </row>
    <row r="4239" spans="44:50">
      <c r="AR4239" s="1" t="s">
        <v>2988</v>
      </c>
      <c r="AS4239" s="1">
        <v>55</v>
      </c>
      <c r="AT4239" s="34" t="str">
        <f>VLOOKUP(Reten_soc[[#This Row],[Tipo retenciones]],Creados_silog[],2,0)</f>
        <v>Retención ICA Servicios Yopal</v>
      </c>
      <c r="AU4239" s="11">
        <f>VLOOKUP(Reten_soc[[#This Row],[Tipo retenciones]],Creados_silog[],3,0)</f>
        <v>85</v>
      </c>
      <c r="AV4239" s="34" t="str">
        <f>VLOOKUP(Reten_soc[[#This Row],[Tipo retenciones]],Creados_silog[],4,0)</f>
        <v>CASANARE</v>
      </c>
      <c r="AX4239" s="11"/>
    </row>
    <row r="4240" spans="44:50">
      <c r="AR4240" s="1" t="s">
        <v>2988</v>
      </c>
      <c r="AS4240" s="1" t="s">
        <v>3199</v>
      </c>
      <c r="AT4240" s="34" t="str">
        <f>VLOOKUP(Reten_soc[[#This Row],[Tipo retenciones]],Creados_silog[],2,0)</f>
        <v>Retención Sobretasa Bomberil Yopal</v>
      </c>
      <c r="AU4240" s="11">
        <f>VLOOKUP(Reten_soc[[#This Row],[Tipo retenciones]],Creados_silog[],3,0)</f>
        <v>85</v>
      </c>
      <c r="AV4240" s="34" t="str">
        <f>VLOOKUP(Reten_soc[[#This Row],[Tipo retenciones]],Creados_silog[],4,0)</f>
        <v>CASANARE</v>
      </c>
      <c r="AX4240" s="11"/>
    </row>
    <row r="4241" spans="44:50">
      <c r="AR4241" s="1" t="s">
        <v>2988</v>
      </c>
      <c r="AS4241" s="1" t="s">
        <v>3207</v>
      </c>
      <c r="AT4241" s="34" t="str">
        <f>VLOOKUP(Reten_soc[[#This Row],[Tipo retenciones]],Creados_silog[],2,0)</f>
        <v>Retencion avisos y tableros Yopal</v>
      </c>
      <c r="AU4241" s="11">
        <f>VLOOKUP(Reten_soc[[#This Row],[Tipo retenciones]],Creados_silog[],3,0)</f>
        <v>85</v>
      </c>
      <c r="AV4241" s="34" t="str">
        <f>VLOOKUP(Reten_soc[[#This Row],[Tipo retenciones]],Creados_silog[],4,0)</f>
        <v>CASANARE</v>
      </c>
      <c r="AX4241" s="11"/>
    </row>
    <row r="4242" spans="44:50">
      <c r="AR4242" s="1" t="s">
        <v>2988</v>
      </c>
      <c r="AS4242" s="1" t="s">
        <v>3209</v>
      </c>
      <c r="AT4242" s="34" t="str">
        <f>VLOOKUP(Reten_soc[[#This Row],[Tipo retenciones]],Creados_silog[],2,0)</f>
        <v>Retención Sobretasa Bomberil Tauramena</v>
      </c>
      <c r="AU4242" s="11">
        <f>VLOOKUP(Reten_soc[[#This Row],[Tipo retenciones]],Creados_silog[],3,0)</f>
        <v>81</v>
      </c>
      <c r="AV4242" s="34" t="str">
        <f>VLOOKUP(Reten_soc[[#This Row],[Tipo retenciones]],Creados_silog[],4,0)</f>
        <v>ARAUCA</v>
      </c>
      <c r="AX4242" s="11"/>
    </row>
    <row r="4243" spans="44:50">
      <c r="AR4243" s="1" t="s">
        <v>2988</v>
      </c>
      <c r="AS4243" s="1" t="s">
        <v>3211</v>
      </c>
      <c r="AT4243" s="34" t="str">
        <f>VLOOKUP(Reten_soc[[#This Row],[Tipo retenciones]],Creados_silog[],2,0)</f>
        <v>Retencion Avisos y Tableros Tauramena</v>
      </c>
      <c r="AU4243" s="11">
        <f>VLOOKUP(Reten_soc[[#This Row],[Tipo retenciones]],Creados_silog[],3,0)</f>
        <v>81</v>
      </c>
      <c r="AV4243" s="34" t="str">
        <f>VLOOKUP(Reten_soc[[#This Row],[Tipo retenciones]],Creados_silog[],4,0)</f>
        <v>ARAUCA</v>
      </c>
      <c r="AX4243" s="11"/>
    </row>
    <row r="4244" spans="44:50">
      <c r="AR4244" s="1" t="s">
        <v>2988</v>
      </c>
      <c r="AS4244" s="1">
        <v>84</v>
      </c>
      <c r="AT4244" s="34" t="str">
        <f>VLOOKUP(Reten_soc[[#This Row],[Tipo retenciones]],Creados_silog[],2,0)</f>
        <v>Estampilla prodesarrollo UDENAR</v>
      </c>
      <c r="AU4244" s="11">
        <f>VLOOKUP(Reten_soc[[#This Row],[Tipo retenciones]],Creados_silog[],3,0)</f>
        <v>0</v>
      </c>
      <c r="AV4244" s="34" t="str">
        <f>VLOOKUP(Reten_soc[[#This Row],[Tipo retenciones]],Creados_silog[],4,0)</f>
        <v>NACIONAL</v>
      </c>
      <c r="AX4244" s="11"/>
    </row>
    <row r="4245" spans="44:50">
      <c r="AR4245" s="1" t="s">
        <v>2988</v>
      </c>
      <c r="AS4245" s="1" t="s">
        <v>3269</v>
      </c>
      <c r="AT4245" s="34" t="str">
        <f>VLOOKUP(Reten_soc[[#This Row],[Tipo retenciones]],Creados_silog[],2,0)</f>
        <v>Retención Impuesto de Renta Comisiones</v>
      </c>
      <c r="AU4245" s="11">
        <f>VLOOKUP(Reten_soc[[#This Row],[Tipo retenciones]],Creados_silog[],3,0)</f>
        <v>0</v>
      </c>
      <c r="AV4245" s="34" t="str">
        <f>VLOOKUP(Reten_soc[[#This Row],[Tipo retenciones]],Creados_silog[],4,0)</f>
        <v>NACIONAL</v>
      </c>
      <c r="AX4245" s="11"/>
    </row>
    <row r="4246" spans="44:50">
      <c r="AR4246" s="1" t="s">
        <v>2988</v>
      </c>
      <c r="AS4246" s="1" t="s">
        <v>3272</v>
      </c>
      <c r="AT4246" s="34" t="str">
        <f>VLOOKUP(Reten_soc[[#This Row],[Tipo retenciones]],Creados_silog[],2,0)</f>
        <v>Contribución contrato de obra</v>
      </c>
      <c r="AU4246" s="11">
        <f>VLOOKUP(Reten_soc[[#This Row],[Tipo retenciones]],Creados_silog[],3,0)</f>
        <v>0</v>
      </c>
      <c r="AV4246" s="34" t="str">
        <f>VLOOKUP(Reten_soc[[#This Row],[Tipo retenciones]],Creados_silog[],4,0)</f>
        <v>NACIONAL</v>
      </c>
      <c r="AX4246" s="11"/>
    </row>
    <row r="4247" spans="44:50">
      <c r="AR4247" s="1" t="s">
        <v>2988</v>
      </c>
      <c r="AS4247" s="1" t="s">
        <v>3275</v>
      </c>
      <c r="AT4247" s="34" t="str">
        <f>VLOOKUP(Reten_soc[[#This Row],[Tipo retenciones]],Creados_silog[],2,0)</f>
        <v>Retención Impuesto de Renta Compras</v>
      </c>
      <c r="AU4247" s="11">
        <f>VLOOKUP(Reten_soc[[#This Row],[Tipo retenciones]],Creados_silog[],3,0)</f>
        <v>0</v>
      </c>
      <c r="AV4247" s="34" t="str">
        <f>VLOOKUP(Reten_soc[[#This Row],[Tipo retenciones]],Creados_silog[],4,0)</f>
        <v>NACIONAL</v>
      </c>
      <c r="AX4247" s="11"/>
    </row>
    <row r="4248" spans="44:50">
      <c r="AR4248" s="1" t="s">
        <v>2988</v>
      </c>
      <c r="AS4248" s="1" t="s">
        <v>3631</v>
      </c>
      <c r="AT4248" s="34" t="str">
        <f>VLOOKUP(Reten_soc[[#This Row],[Tipo retenciones]],Creados_silog[],2,0)</f>
        <v>Ahorro Fomento a la Construccion AFC</v>
      </c>
      <c r="AU4248" s="11">
        <f>VLOOKUP(Reten_soc[[#This Row],[Tipo retenciones]],Creados_silog[],3,0)</f>
        <v>0</v>
      </c>
      <c r="AV4248" s="34" t="str">
        <f>VLOOKUP(Reten_soc[[#This Row],[Tipo retenciones]],Creados_silog[],4,0)</f>
        <v>NACIONAL</v>
      </c>
      <c r="AX4248" s="11"/>
    </row>
    <row r="4249" spans="44:50">
      <c r="AR4249" s="1" t="s">
        <v>2988</v>
      </c>
      <c r="AS4249" s="1" t="s">
        <v>3278</v>
      </c>
      <c r="AT4249" s="34" t="str">
        <f>VLOOKUP(Reten_soc[[#This Row],[Tipo retenciones]],Creados_silog[],2,0)</f>
        <v>Retención Impuesto de Renta Honorarios</v>
      </c>
      <c r="AU4249" s="11">
        <f>VLOOKUP(Reten_soc[[#This Row],[Tipo retenciones]],Creados_silog[],3,0)</f>
        <v>0</v>
      </c>
      <c r="AV4249" s="34" t="str">
        <f>VLOOKUP(Reten_soc[[#This Row],[Tipo retenciones]],Creados_silog[],4,0)</f>
        <v>NACIONAL</v>
      </c>
      <c r="AX4249" s="11"/>
    </row>
    <row r="4250" spans="44:50">
      <c r="AR4250" s="1" t="s">
        <v>2988</v>
      </c>
      <c r="AS4250" s="1" t="s">
        <v>3637</v>
      </c>
      <c r="AT4250" s="34" t="str">
        <f>VLOOKUP(Reten_soc[[#This Row],[Tipo retenciones]],Creados_silog[],2,0)</f>
        <v>Retención Iva</v>
      </c>
      <c r="AU4250" s="11">
        <f>VLOOKUP(Reten_soc[[#This Row],[Tipo retenciones]],Creados_silog[],3,0)</f>
        <v>0</v>
      </c>
      <c r="AV4250" s="34" t="str">
        <f>VLOOKUP(Reten_soc[[#This Row],[Tipo retenciones]],Creados_silog[],4,0)</f>
        <v>NACIONAL</v>
      </c>
      <c r="AX4250" s="11"/>
    </row>
    <row r="4251" spans="44:50">
      <c r="AR4251" s="1" t="s">
        <v>2988</v>
      </c>
      <c r="AS4251" s="1" t="s">
        <v>3640</v>
      </c>
      <c r="AT4251" s="34" t="str">
        <f>VLOOKUP(Reten_soc[[#This Row],[Tipo retenciones]],Creados_silog[],2,0)</f>
        <v>Retención Impuesto de Renta Obras Públic</v>
      </c>
      <c r="AU4251" s="11">
        <f>VLOOKUP(Reten_soc[[#This Row],[Tipo retenciones]],Creados_silog[],3,0)</f>
        <v>0</v>
      </c>
      <c r="AV4251" s="34" t="str">
        <f>VLOOKUP(Reten_soc[[#This Row],[Tipo retenciones]],Creados_silog[],4,0)</f>
        <v>NACIONAL</v>
      </c>
      <c r="AX4251" s="11"/>
    </row>
    <row r="4252" spans="44:50">
      <c r="AR4252" s="1" t="s">
        <v>2988</v>
      </c>
      <c r="AS4252" s="1" t="s">
        <v>3285</v>
      </c>
      <c r="AT4252" s="34" t="str">
        <f>VLOOKUP(Reten_soc[[#This Row],[Tipo retenciones]],Creados_silog[],2,0)</f>
        <v>Retención Impuesto de Renta Asalariados</v>
      </c>
      <c r="AU4252" s="11">
        <f>VLOOKUP(Reten_soc[[#This Row],[Tipo retenciones]],Creados_silog[],3,0)</f>
        <v>0</v>
      </c>
      <c r="AV4252" s="34" t="str">
        <f>VLOOKUP(Reten_soc[[#This Row],[Tipo retenciones]],Creados_silog[],4,0)</f>
        <v>NACIONAL</v>
      </c>
      <c r="AX4252" s="11"/>
    </row>
    <row r="4253" spans="44:50">
      <c r="AR4253" s="1" t="s">
        <v>2988</v>
      </c>
      <c r="AS4253" s="1" t="s">
        <v>3288</v>
      </c>
      <c r="AT4253" s="34" t="str">
        <f>VLOOKUP(Reten_soc[[#This Row],[Tipo retenciones]],Creados_silog[],2,0)</f>
        <v>Retención Impuesto de Renta Servicios Gr</v>
      </c>
      <c r="AU4253" s="11">
        <f>VLOOKUP(Reten_soc[[#This Row],[Tipo retenciones]],Creados_silog[],3,0)</f>
        <v>0</v>
      </c>
      <c r="AV4253" s="34" t="str">
        <f>VLOOKUP(Reten_soc[[#This Row],[Tipo retenciones]],Creados_silog[],4,0)</f>
        <v>NACIONAL</v>
      </c>
      <c r="AX4253" s="11"/>
    </row>
    <row r="4254" spans="44:50">
      <c r="AR4254" s="1" t="s">
        <v>2988</v>
      </c>
      <c r="AS4254" s="1" t="s">
        <v>3646</v>
      </c>
      <c r="AT4254" s="34" t="str">
        <f>VLOOKUP(Reten_soc[[#This Row],[Tipo retenciones]],Creados_silog[],2,0)</f>
        <v>Retención Impuesto de Renta Servicios II</v>
      </c>
      <c r="AU4254" s="11">
        <f>VLOOKUP(Reten_soc[[#This Row],[Tipo retenciones]],Creados_silog[],3,0)</f>
        <v>0</v>
      </c>
      <c r="AV4254" s="34" t="str">
        <f>VLOOKUP(Reten_soc[[#This Row],[Tipo retenciones]],Creados_silog[],4,0)</f>
        <v>NACIONAL</v>
      </c>
      <c r="AX4254" s="11"/>
    </row>
    <row r="4255" spans="44:50">
      <c r="AR4255" s="1" t="s">
        <v>2991</v>
      </c>
      <c r="AS4255" s="1" t="s">
        <v>2556</v>
      </c>
      <c r="AT4255" s="34" t="str">
        <f>VLOOKUP(Reten_soc[[#This Row],[Tipo retenciones]],Creados_silog[],2,0)</f>
        <v>Estampilla Pro Unal y demás Un Estatales</v>
      </c>
      <c r="AU4255" s="11">
        <f>VLOOKUP(Reten_soc[[#This Row],[Tipo retenciones]],Creados_silog[],3,0)</f>
        <v>70</v>
      </c>
      <c r="AV4255" s="34" t="str">
        <f>VLOOKUP(Reten_soc[[#This Row],[Tipo retenciones]],Creados_silog[],4,0)</f>
        <v>SUCRE</v>
      </c>
      <c r="AX4255" s="11"/>
    </row>
    <row r="4256" spans="44:50">
      <c r="AR4256" s="1" t="s">
        <v>2991</v>
      </c>
      <c r="AS4256" s="1">
        <v>20</v>
      </c>
      <c r="AT4256" s="34" t="str">
        <f>VLOOKUP(Reten_soc[[#This Row],[Tipo retenciones]],Creados_silog[],2,0)</f>
        <v>Retención ICA Bienes Florencia</v>
      </c>
      <c r="AU4256" s="11">
        <f>VLOOKUP(Reten_soc[[#This Row],[Tipo retenciones]],Creados_silog[],3,0)</f>
        <v>18</v>
      </c>
      <c r="AV4256" s="34" t="str">
        <f>VLOOKUP(Reten_soc[[#This Row],[Tipo retenciones]],Creados_silog[],4,0)</f>
        <v>CAQUETA</v>
      </c>
      <c r="AX4256" s="11"/>
    </row>
    <row r="4257" spans="44:50">
      <c r="AR4257" s="1" t="s">
        <v>2991</v>
      </c>
      <c r="AS4257" s="1">
        <v>21</v>
      </c>
      <c r="AT4257" s="34" t="str">
        <f>VLOOKUP(Reten_soc[[#This Row],[Tipo retenciones]],Creados_silog[],2,0)</f>
        <v>Retención ICA Servicios Florencia</v>
      </c>
      <c r="AU4257" s="11">
        <f>VLOOKUP(Reten_soc[[#This Row],[Tipo retenciones]],Creados_silog[],3,0)</f>
        <v>18</v>
      </c>
      <c r="AV4257" s="34" t="str">
        <f>VLOOKUP(Reten_soc[[#This Row],[Tipo retenciones]],Creados_silog[],4,0)</f>
        <v>CAQUETA</v>
      </c>
      <c r="AX4257" s="11"/>
    </row>
    <row r="4258" spans="44:50">
      <c r="AR4258" s="1" t="s">
        <v>2991</v>
      </c>
      <c r="AS4258" s="1" t="s">
        <v>2770</v>
      </c>
      <c r="AT4258" s="34" t="str">
        <f>VLOOKUP(Reten_soc[[#This Row],[Tipo retenciones]],Creados_silog[],2,0)</f>
        <v>Retención ICA Bienes Solano (Caqueta)</v>
      </c>
      <c r="AU4258" s="11">
        <f>VLOOKUP(Reten_soc[[#This Row],[Tipo retenciones]],Creados_silog[],3,0)</f>
        <v>18</v>
      </c>
      <c r="AV4258" s="34" t="str">
        <f>VLOOKUP(Reten_soc[[#This Row],[Tipo retenciones]],Creados_silog[],4,0)</f>
        <v>CAQUETA</v>
      </c>
      <c r="AX4258" s="11"/>
    </row>
    <row r="4259" spans="44:50">
      <c r="AR4259" s="1" t="s">
        <v>2991</v>
      </c>
      <c r="AS4259" s="1" t="s">
        <v>2774</v>
      </c>
      <c r="AT4259" s="34" t="str">
        <f>VLOOKUP(Reten_soc[[#This Row],[Tipo retenciones]],Creados_silog[],2,0)</f>
        <v>Retención ICA Servicios Solano (Caqueta</v>
      </c>
      <c r="AU4259" s="11">
        <f>VLOOKUP(Reten_soc[[#This Row],[Tipo retenciones]],Creados_silog[],3,0)</f>
        <v>18</v>
      </c>
      <c r="AV4259" s="34" t="str">
        <f>VLOOKUP(Reten_soc[[#This Row],[Tipo retenciones]],Creados_silog[],4,0)</f>
        <v>CAQUETA</v>
      </c>
      <c r="AX4259" s="11"/>
    </row>
    <row r="4260" spans="44:50">
      <c r="AR4260" s="1" t="s">
        <v>2991</v>
      </c>
      <c r="AS4260" s="1">
        <v>41</v>
      </c>
      <c r="AT4260" s="34" t="str">
        <f>VLOOKUP(Reten_soc[[#This Row],[Tipo retenciones]],Creados_silog[],2,0)</f>
        <v>Retención ICA Bienes Mocoa</v>
      </c>
      <c r="AU4260" s="11">
        <f>VLOOKUP(Reten_soc[[#This Row],[Tipo retenciones]],Creados_silog[],3,0)</f>
        <v>86</v>
      </c>
      <c r="AV4260" s="34" t="str">
        <f>VLOOKUP(Reten_soc[[#This Row],[Tipo retenciones]],Creados_silog[],4,0)</f>
        <v>PUTUMAYO</v>
      </c>
      <c r="AX4260" s="11"/>
    </row>
    <row r="4261" spans="44:50">
      <c r="AR4261" s="1" t="s">
        <v>2991</v>
      </c>
      <c r="AS4261" s="1">
        <v>42</v>
      </c>
      <c r="AT4261" s="34" t="str">
        <f>VLOOKUP(Reten_soc[[#This Row],[Tipo retenciones]],Creados_silog[],2,0)</f>
        <v>Retención ICA Servicios Mocoa</v>
      </c>
      <c r="AU4261" s="11">
        <f>VLOOKUP(Reten_soc[[#This Row],[Tipo retenciones]],Creados_silog[],3,0)</f>
        <v>86</v>
      </c>
      <c r="AV4261" s="34" t="str">
        <f>VLOOKUP(Reten_soc[[#This Row],[Tipo retenciones]],Creados_silog[],4,0)</f>
        <v>PUTUMAYO</v>
      </c>
      <c r="AX4261" s="11"/>
    </row>
    <row r="4262" spans="44:50">
      <c r="AR4262" s="1" t="s">
        <v>2991</v>
      </c>
      <c r="AS4262" s="1" t="s">
        <v>2919</v>
      </c>
      <c r="AT4262" s="34" t="str">
        <f>VLOOKUP(Reten_soc[[#This Row],[Tipo retenciones]],Creados_silog[],2,0)</f>
        <v>Retención ICA Bienes Leguizamo</v>
      </c>
      <c r="AU4262" s="11">
        <f>VLOOKUP(Reten_soc[[#This Row],[Tipo retenciones]],Creados_silog[],3,0)</f>
        <v>86</v>
      </c>
      <c r="AV4262" s="34" t="str">
        <f>VLOOKUP(Reten_soc[[#This Row],[Tipo retenciones]],Creados_silog[],4,0)</f>
        <v>PUTUMAYO</v>
      </c>
      <c r="AX4262" s="11"/>
    </row>
    <row r="4263" spans="44:50">
      <c r="AR4263" s="1" t="s">
        <v>2991</v>
      </c>
      <c r="AS4263" s="1" t="s">
        <v>2922</v>
      </c>
      <c r="AT4263" s="34" t="str">
        <f>VLOOKUP(Reten_soc[[#This Row],[Tipo retenciones]],Creados_silog[],2,0)</f>
        <v>Retención ICA Servicios Leguizamo</v>
      </c>
      <c r="AU4263" s="11">
        <f>VLOOKUP(Reten_soc[[#This Row],[Tipo retenciones]],Creados_silog[],3,0)</f>
        <v>86</v>
      </c>
      <c r="AV4263" s="34" t="str">
        <f>VLOOKUP(Reten_soc[[#This Row],[Tipo retenciones]],Creados_silog[],4,0)</f>
        <v>PUTUMAYO</v>
      </c>
      <c r="AX4263" s="11"/>
    </row>
    <row r="4264" spans="44:50">
      <c r="AR4264" s="1" t="s">
        <v>2991</v>
      </c>
      <c r="AS4264" s="1">
        <v>80</v>
      </c>
      <c r="AT4264" s="34" t="str">
        <f>VLOOKUP(Reten_soc[[#This Row],[Tipo retenciones]],Creados_silog[],2,0)</f>
        <v>Estampilla pro Universidad Amazonia</v>
      </c>
      <c r="AU4264" s="11">
        <f>VLOOKUP(Reten_soc[[#This Row],[Tipo retenciones]],Creados_silog[],3,0)</f>
        <v>18</v>
      </c>
      <c r="AV4264" s="34" t="str">
        <f>VLOOKUP(Reten_soc[[#This Row],[Tipo retenciones]],Creados_silog[],4,0)</f>
        <v>CAQUETA</v>
      </c>
      <c r="AX4264" s="11"/>
    </row>
    <row r="4265" spans="44:50">
      <c r="AR4265" s="1" t="s">
        <v>2991</v>
      </c>
      <c r="AS4265" s="1" t="s">
        <v>3335</v>
      </c>
      <c r="AT4265" s="34" t="str">
        <f>VLOOKUP(Reten_soc[[#This Row],[Tipo retenciones]],Creados_silog[],2,0)</f>
        <v>Ret ICA Servicios Villagarzón (Putumayo)</v>
      </c>
      <c r="AU4265" s="11">
        <f>VLOOKUP(Reten_soc[[#This Row],[Tipo retenciones]],Creados_silog[],3,0)</f>
        <v>86</v>
      </c>
      <c r="AV4265" s="34" t="str">
        <f>VLOOKUP(Reten_soc[[#This Row],[Tipo retenciones]],Creados_silog[],4,0)</f>
        <v>PUTUMAYO</v>
      </c>
      <c r="AX4265" s="11"/>
    </row>
    <row r="4266" spans="44:50">
      <c r="AR4266" s="1" t="s">
        <v>2991</v>
      </c>
      <c r="AS4266" s="1" t="s">
        <v>3337</v>
      </c>
      <c r="AT4266" s="34" t="str">
        <f>VLOOKUP(Reten_soc[[#This Row],[Tipo retenciones]],Creados_silog[],2,0)</f>
        <v>Ret ICA Servicios Orito (Putumayo)</v>
      </c>
      <c r="AU4266" s="11">
        <f>VLOOKUP(Reten_soc[[#This Row],[Tipo retenciones]],Creados_silog[],3,0)</f>
        <v>86</v>
      </c>
      <c r="AV4266" s="34" t="str">
        <f>VLOOKUP(Reten_soc[[#This Row],[Tipo retenciones]],Creados_silog[],4,0)</f>
        <v>PUTUMAYO</v>
      </c>
      <c r="AX4266" s="11"/>
    </row>
    <row r="4267" spans="44:50">
      <c r="AR4267" s="1" t="s">
        <v>2991</v>
      </c>
      <c r="AS4267" s="1" t="s">
        <v>3339</v>
      </c>
      <c r="AT4267" s="34" t="str">
        <f>VLOOKUP(Reten_soc[[#This Row],[Tipo retenciones]],Creados_silog[],2,0)</f>
        <v>Ret ICA Servicios Puerto Asis (Putumayo)</v>
      </c>
      <c r="AU4267" s="11">
        <f>VLOOKUP(Reten_soc[[#This Row],[Tipo retenciones]],Creados_silog[],3,0)</f>
        <v>86</v>
      </c>
      <c r="AV4267" s="34" t="str">
        <f>VLOOKUP(Reten_soc[[#This Row],[Tipo retenciones]],Creados_silog[],4,0)</f>
        <v>PUTUMAYO</v>
      </c>
      <c r="AX4267" s="11"/>
    </row>
    <row r="4268" spans="44:50">
      <c r="AR4268" s="1" t="s">
        <v>2991</v>
      </c>
      <c r="AS4268" s="1" t="s">
        <v>3269</v>
      </c>
      <c r="AT4268" s="34" t="str">
        <f>VLOOKUP(Reten_soc[[#This Row],[Tipo retenciones]],Creados_silog[],2,0)</f>
        <v>Retención Impuesto de Renta Comisiones</v>
      </c>
      <c r="AU4268" s="11">
        <f>VLOOKUP(Reten_soc[[#This Row],[Tipo retenciones]],Creados_silog[],3,0)</f>
        <v>0</v>
      </c>
      <c r="AV4268" s="34" t="str">
        <f>VLOOKUP(Reten_soc[[#This Row],[Tipo retenciones]],Creados_silog[],4,0)</f>
        <v>NACIONAL</v>
      </c>
      <c r="AX4268" s="11"/>
    </row>
    <row r="4269" spans="44:50">
      <c r="AR4269" s="1" t="s">
        <v>2991</v>
      </c>
      <c r="AS4269" s="1" t="s">
        <v>3272</v>
      </c>
      <c r="AT4269" s="34" t="str">
        <f>VLOOKUP(Reten_soc[[#This Row],[Tipo retenciones]],Creados_silog[],2,0)</f>
        <v>Contribución contrato de obra</v>
      </c>
      <c r="AU4269" s="11">
        <f>VLOOKUP(Reten_soc[[#This Row],[Tipo retenciones]],Creados_silog[],3,0)</f>
        <v>0</v>
      </c>
      <c r="AV4269" s="34" t="str">
        <f>VLOOKUP(Reten_soc[[#This Row],[Tipo retenciones]],Creados_silog[],4,0)</f>
        <v>NACIONAL</v>
      </c>
      <c r="AX4269" s="11"/>
    </row>
    <row r="4270" spans="44:50">
      <c r="AR4270" s="1" t="s">
        <v>2991</v>
      </c>
      <c r="AS4270" s="1" t="s">
        <v>3275</v>
      </c>
      <c r="AT4270" s="34" t="str">
        <f>VLOOKUP(Reten_soc[[#This Row],[Tipo retenciones]],Creados_silog[],2,0)</f>
        <v>Retención Impuesto de Renta Compras</v>
      </c>
      <c r="AU4270" s="11">
        <f>VLOOKUP(Reten_soc[[#This Row],[Tipo retenciones]],Creados_silog[],3,0)</f>
        <v>0</v>
      </c>
      <c r="AV4270" s="34" t="str">
        <f>VLOOKUP(Reten_soc[[#This Row],[Tipo retenciones]],Creados_silog[],4,0)</f>
        <v>NACIONAL</v>
      </c>
      <c r="AX4270" s="11"/>
    </row>
    <row r="4271" spans="44:50">
      <c r="AR4271" s="1" t="s">
        <v>2991</v>
      </c>
      <c r="AS4271" s="1" t="s">
        <v>3631</v>
      </c>
      <c r="AT4271" s="34" t="str">
        <f>VLOOKUP(Reten_soc[[#This Row],[Tipo retenciones]],Creados_silog[],2,0)</f>
        <v>Ahorro Fomento a la Construccion AFC</v>
      </c>
      <c r="AU4271" s="11">
        <f>VLOOKUP(Reten_soc[[#This Row],[Tipo retenciones]],Creados_silog[],3,0)</f>
        <v>0</v>
      </c>
      <c r="AV4271" s="34" t="str">
        <f>VLOOKUP(Reten_soc[[#This Row],[Tipo retenciones]],Creados_silog[],4,0)</f>
        <v>NACIONAL</v>
      </c>
      <c r="AX4271" s="11"/>
    </row>
    <row r="4272" spans="44:50">
      <c r="AR4272" s="1" t="s">
        <v>2991</v>
      </c>
      <c r="AS4272" s="1" t="s">
        <v>3278</v>
      </c>
      <c r="AT4272" s="34" t="str">
        <f>VLOOKUP(Reten_soc[[#This Row],[Tipo retenciones]],Creados_silog[],2,0)</f>
        <v>Retención Impuesto de Renta Honorarios</v>
      </c>
      <c r="AU4272" s="11">
        <f>VLOOKUP(Reten_soc[[#This Row],[Tipo retenciones]],Creados_silog[],3,0)</f>
        <v>0</v>
      </c>
      <c r="AV4272" s="34" t="str">
        <f>VLOOKUP(Reten_soc[[#This Row],[Tipo retenciones]],Creados_silog[],4,0)</f>
        <v>NACIONAL</v>
      </c>
      <c r="AX4272" s="11"/>
    </row>
    <row r="4273" spans="44:50">
      <c r="AR4273" s="1" t="s">
        <v>2991</v>
      </c>
      <c r="AS4273" s="1" t="s">
        <v>3637</v>
      </c>
      <c r="AT4273" s="34" t="str">
        <f>VLOOKUP(Reten_soc[[#This Row],[Tipo retenciones]],Creados_silog[],2,0)</f>
        <v>Retención Iva</v>
      </c>
      <c r="AU4273" s="11">
        <f>VLOOKUP(Reten_soc[[#This Row],[Tipo retenciones]],Creados_silog[],3,0)</f>
        <v>0</v>
      </c>
      <c r="AV4273" s="34" t="str">
        <f>VLOOKUP(Reten_soc[[#This Row],[Tipo retenciones]],Creados_silog[],4,0)</f>
        <v>NACIONAL</v>
      </c>
      <c r="AX4273" s="11"/>
    </row>
    <row r="4274" spans="44:50">
      <c r="AR4274" s="1" t="s">
        <v>2991</v>
      </c>
      <c r="AS4274" s="1" t="s">
        <v>3640</v>
      </c>
      <c r="AT4274" s="34" t="str">
        <f>VLOOKUP(Reten_soc[[#This Row],[Tipo retenciones]],Creados_silog[],2,0)</f>
        <v>Retención Impuesto de Renta Obras Públic</v>
      </c>
      <c r="AU4274" s="11">
        <f>VLOOKUP(Reten_soc[[#This Row],[Tipo retenciones]],Creados_silog[],3,0)</f>
        <v>0</v>
      </c>
      <c r="AV4274" s="34" t="str">
        <f>VLOOKUP(Reten_soc[[#This Row],[Tipo retenciones]],Creados_silog[],4,0)</f>
        <v>NACIONAL</v>
      </c>
      <c r="AX4274" s="11"/>
    </row>
    <row r="4275" spans="44:50">
      <c r="AR4275" s="1" t="s">
        <v>2991</v>
      </c>
      <c r="AS4275" s="1" t="s">
        <v>3285</v>
      </c>
      <c r="AT4275" s="34" t="str">
        <f>VLOOKUP(Reten_soc[[#This Row],[Tipo retenciones]],Creados_silog[],2,0)</f>
        <v>Retención Impuesto de Renta Asalariados</v>
      </c>
      <c r="AU4275" s="11">
        <f>VLOOKUP(Reten_soc[[#This Row],[Tipo retenciones]],Creados_silog[],3,0)</f>
        <v>0</v>
      </c>
      <c r="AV4275" s="34" t="str">
        <f>VLOOKUP(Reten_soc[[#This Row],[Tipo retenciones]],Creados_silog[],4,0)</f>
        <v>NACIONAL</v>
      </c>
      <c r="AX4275" s="11"/>
    </row>
    <row r="4276" spans="44:50">
      <c r="AR4276" s="1" t="s">
        <v>2991</v>
      </c>
      <c r="AS4276" s="1" t="s">
        <v>3288</v>
      </c>
      <c r="AT4276" s="34" t="str">
        <f>VLOOKUP(Reten_soc[[#This Row],[Tipo retenciones]],Creados_silog[],2,0)</f>
        <v>Retención Impuesto de Renta Servicios Gr</v>
      </c>
      <c r="AU4276" s="11">
        <f>VLOOKUP(Reten_soc[[#This Row],[Tipo retenciones]],Creados_silog[],3,0)</f>
        <v>0</v>
      </c>
      <c r="AV4276" s="34" t="str">
        <f>VLOOKUP(Reten_soc[[#This Row],[Tipo retenciones]],Creados_silog[],4,0)</f>
        <v>NACIONAL</v>
      </c>
      <c r="AX4276" s="11"/>
    </row>
    <row r="4277" spans="44:50">
      <c r="AR4277" s="1" t="s">
        <v>2991</v>
      </c>
      <c r="AS4277" s="1" t="s">
        <v>3646</v>
      </c>
      <c r="AT4277" s="34" t="str">
        <f>VLOOKUP(Reten_soc[[#This Row],[Tipo retenciones]],Creados_silog[],2,0)</f>
        <v>Retención Impuesto de Renta Servicios II</v>
      </c>
      <c r="AU4277" s="11">
        <f>VLOOKUP(Reten_soc[[#This Row],[Tipo retenciones]],Creados_silog[],3,0)</f>
        <v>0</v>
      </c>
      <c r="AV4277" s="34" t="str">
        <f>VLOOKUP(Reten_soc[[#This Row],[Tipo retenciones]],Creados_silog[],4,0)</f>
        <v>NACIONAL</v>
      </c>
      <c r="AX4277" s="11"/>
    </row>
    <row r="4278" spans="44:50">
      <c r="AR4278" s="1" t="s">
        <v>2994</v>
      </c>
      <c r="AS4278" s="1" t="s">
        <v>1927</v>
      </c>
      <c r="AT4278" s="34" t="str">
        <f>VLOOKUP(Reten_soc[[#This Row],[Tipo retenciones]],Creados_silog[],2,0)</f>
        <v>Retención ICA Bienes Fusagasugá</v>
      </c>
      <c r="AU4278" s="11">
        <f>VLOOKUP(Reten_soc[[#This Row],[Tipo retenciones]],Creados_silog[],3,0)</f>
        <v>25</v>
      </c>
      <c r="AV4278" s="34" t="str">
        <f>VLOOKUP(Reten_soc[[#This Row],[Tipo retenciones]],Creados_silog[],4,0)</f>
        <v>CUNDINAMARCA</v>
      </c>
      <c r="AX4278" s="11"/>
    </row>
    <row r="4279" spans="44:50">
      <c r="AR4279" s="1" t="s">
        <v>2994</v>
      </c>
      <c r="AS4279" s="1" t="s">
        <v>1957</v>
      </c>
      <c r="AT4279" s="34" t="str">
        <f>VLOOKUP(Reten_soc[[#This Row],[Tipo retenciones]],Creados_silog[],2,0)</f>
        <v>Retención ICA Servicios Fusagasugá</v>
      </c>
      <c r="AU4279" s="11">
        <f>VLOOKUP(Reten_soc[[#This Row],[Tipo retenciones]],Creados_silog[],3,0)</f>
        <v>25</v>
      </c>
      <c r="AV4279" s="34" t="str">
        <f>VLOOKUP(Reten_soc[[#This Row],[Tipo retenciones]],Creados_silog[],4,0)</f>
        <v>CUNDINAMARCA</v>
      </c>
      <c r="AX4279" s="11"/>
    </row>
    <row r="4280" spans="44:50">
      <c r="AR4280" s="1" t="s">
        <v>2994</v>
      </c>
      <c r="AS4280" s="1" t="s">
        <v>2556</v>
      </c>
      <c r="AT4280" s="34" t="str">
        <f>VLOOKUP(Reten_soc[[#This Row],[Tipo retenciones]],Creados_silog[],2,0)</f>
        <v>Estampilla Pro Unal y demás Un Estatales</v>
      </c>
      <c r="AU4280" s="11">
        <f>VLOOKUP(Reten_soc[[#This Row],[Tipo retenciones]],Creados_silog[],3,0)</f>
        <v>70</v>
      </c>
      <c r="AV4280" s="34" t="str">
        <f>VLOOKUP(Reten_soc[[#This Row],[Tipo retenciones]],Creados_silog[],4,0)</f>
        <v>SUCRE</v>
      </c>
      <c r="AX4280" s="11"/>
    </row>
    <row r="4281" spans="44:50">
      <c r="AR4281" s="1" t="s">
        <v>2994</v>
      </c>
      <c r="AS4281" s="1">
        <v>71</v>
      </c>
      <c r="AT4281" s="34" t="str">
        <f>VLOOKUP(Reten_soc[[#This Row],[Tipo retenciones]],Creados_silog[],2,0)</f>
        <v>Retención ICA Bienes NILO</v>
      </c>
      <c r="AU4281" s="11">
        <f>VLOOKUP(Reten_soc[[#This Row],[Tipo retenciones]],Creados_silog[],3,0)</f>
        <v>25</v>
      </c>
      <c r="AV4281" s="34" t="str">
        <f>VLOOKUP(Reten_soc[[#This Row],[Tipo retenciones]],Creados_silog[],4,0)</f>
        <v>CUNDINAMARCA</v>
      </c>
      <c r="AX4281" s="11"/>
    </row>
    <row r="4282" spans="44:50">
      <c r="AR4282" s="1" t="s">
        <v>2994</v>
      </c>
      <c r="AS4282" s="1">
        <v>72</v>
      </c>
      <c r="AT4282" s="34" t="str">
        <f>VLOOKUP(Reten_soc[[#This Row],[Tipo retenciones]],Creados_silog[],2,0)</f>
        <v>Retención ICA Servicios NILO</v>
      </c>
      <c r="AU4282" s="11">
        <f>VLOOKUP(Reten_soc[[#This Row],[Tipo retenciones]],Creados_silog[],3,0)</f>
        <v>25</v>
      </c>
      <c r="AV4282" s="34" t="str">
        <f>VLOOKUP(Reten_soc[[#This Row],[Tipo retenciones]],Creados_silog[],4,0)</f>
        <v>CUNDINAMARCA</v>
      </c>
      <c r="AX4282" s="11"/>
    </row>
    <row r="4283" spans="44:50">
      <c r="AR4283" s="1" t="s">
        <v>2994</v>
      </c>
      <c r="AS4283" s="1" t="s">
        <v>3269</v>
      </c>
      <c r="AT4283" s="34" t="str">
        <f>VLOOKUP(Reten_soc[[#This Row],[Tipo retenciones]],Creados_silog[],2,0)</f>
        <v>Retención Impuesto de Renta Comisiones</v>
      </c>
      <c r="AU4283" s="11">
        <f>VLOOKUP(Reten_soc[[#This Row],[Tipo retenciones]],Creados_silog[],3,0)</f>
        <v>0</v>
      </c>
      <c r="AV4283" s="34" t="str">
        <f>VLOOKUP(Reten_soc[[#This Row],[Tipo retenciones]],Creados_silog[],4,0)</f>
        <v>NACIONAL</v>
      </c>
      <c r="AX4283" s="11"/>
    </row>
    <row r="4284" spans="44:50">
      <c r="AR4284" s="1" t="s">
        <v>2994</v>
      </c>
      <c r="AS4284" s="1" t="s">
        <v>3272</v>
      </c>
      <c r="AT4284" s="34" t="str">
        <f>VLOOKUP(Reten_soc[[#This Row],[Tipo retenciones]],Creados_silog[],2,0)</f>
        <v>Contribución contrato de obra</v>
      </c>
      <c r="AU4284" s="11">
        <f>VLOOKUP(Reten_soc[[#This Row],[Tipo retenciones]],Creados_silog[],3,0)</f>
        <v>0</v>
      </c>
      <c r="AV4284" s="34" t="str">
        <f>VLOOKUP(Reten_soc[[#This Row],[Tipo retenciones]],Creados_silog[],4,0)</f>
        <v>NACIONAL</v>
      </c>
      <c r="AX4284" s="11"/>
    </row>
    <row r="4285" spans="44:50">
      <c r="AR4285" s="1" t="s">
        <v>2994</v>
      </c>
      <c r="AS4285" s="1" t="s">
        <v>3275</v>
      </c>
      <c r="AT4285" s="34" t="str">
        <f>VLOOKUP(Reten_soc[[#This Row],[Tipo retenciones]],Creados_silog[],2,0)</f>
        <v>Retención Impuesto de Renta Compras</v>
      </c>
      <c r="AU4285" s="11">
        <f>VLOOKUP(Reten_soc[[#This Row],[Tipo retenciones]],Creados_silog[],3,0)</f>
        <v>0</v>
      </c>
      <c r="AV4285" s="34" t="str">
        <f>VLOOKUP(Reten_soc[[#This Row],[Tipo retenciones]],Creados_silog[],4,0)</f>
        <v>NACIONAL</v>
      </c>
      <c r="AX4285" s="11"/>
    </row>
    <row r="4286" spans="44:50">
      <c r="AR4286" s="1" t="s">
        <v>2994</v>
      </c>
      <c r="AS4286" s="1" t="s">
        <v>3631</v>
      </c>
      <c r="AT4286" s="34" t="str">
        <f>VLOOKUP(Reten_soc[[#This Row],[Tipo retenciones]],Creados_silog[],2,0)</f>
        <v>Ahorro Fomento a la Construccion AFC</v>
      </c>
      <c r="AU4286" s="11">
        <f>VLOOKUP(Reten_soc[[#This Row],[Tipo retenciones]],Creados_silog[],3,0)</f>
        <v>0</v>
      </c>
      <c r="AV4286" s="34" t="str">
        <f>VLOOKUP(Reten_soc[[#This Row],[Tipo retenciones]],Creados_silog[],4,0)</f>
        <v>NACIONAL</v>
      </c>
      <c r="AX4286" s="11"/>
    </row>
    <row r="4287" spans="44:50">
      <c r="AR4287" s="1" t="s">
        <v>2994</v>
      </c>
      <c r="AS4287" s="1" t="s">
        <v>3278</v>
      </c>
      <c r="AT4287" s="34" t="str">
        <f>VLOOKUP(Reten_soc[[#This Row],[Tipo retenciones]],Creados_silog[],2,0)</f>
        <v>Retención Impuesto de Renta Honorarios</v>
      </c>
      <c r="AU4287" s="11">
        <f>VLOOKUP(Reten_soc[[#This Row],[Tipo retenciones]],Creados_silog[],3,0)</f>
        <v>0</v>
      </c>
      <c r="AV4287" s="34" t="str">
        <f>VLOOKUP(Reten_soc[[#This Row],[Tipo retenciones]],Creados_silog[],4,0)</f>
        <v>NACIONAL</v>
      </c>
      <c r="AX4287" s="11"/>
    </row>
    <row r="4288" spans="44:50">
      <c r="AR4288" s="1" t="s">
        <v>2994</v>
      </c>
      <c r="AS4288" s="1" t="s">
        <v>3637</v>
      </c>
      <c r="AT4288" s="34" t="str">
        <f>VLOOKUP(Reten_soc[[#This Row],[Tipo retenciones]],Creados_silog[],2,0)</f>
        <v>Retención Iva</v>
      </c>
      <c r="AU4288" s="11">
        <f>VLOOKUP(Reten_soc[[#This Row],[Tipo retenciones]],Creados_silog[],3,0)</f>
        <v>0</v>
      </c>
      <c r="AV4288" s="34" t="str">
        <f>VLOOKUP(Reten_soc[[#This Row],[Tipo retenciones]],Creados_silog[],4,0)</f>
        <v>NACIONAL</v>
      </c>
      <c r="AX4288" s="11"/>
    </row>
    <row r="4289" spans="44:50">
      <c r="AR4289" s="1" t="s">
        <v>2994</v>
      </c>
      <c r="AS4289" s="1" t="s">
        <v>3640</v>
      </c>
      <c r="AT4289" s="34" t="str">
        <f>VLOOKUP(Reten_soc[[#This Row],[Tipo retenciones]],Creados_silog[],2,0)</f>
        <v>Retención Impuesto de Renta Obras Públic</v>
      </c>
      <c r="AU4289" s="11">
        <f>VLOOKUP(Reten_soc[[#This Row],[Tipo retenciones]],Creados_silog[],3,0)</f>
        <v>0</v>
      </c>
      <c r="AV4289" s="34" t="str">
        <f>VLOOKUP(Reten_soc[[#This Row],[Tipo retenciones]],Creados_silog[],4,0)</f>
        <v>NACIONAL</v>
      </c>
      <c r="AX4289" s="11"/>
    </row>
    <row r="4290" spans="44:50">
      <c r="AR4290" s="1" t="s">
        <v>2994</v>
      </c>
      <c r="AS4290" s="1" t="s">
        <v>3285</v>
      </c>
      <c r="AT4290" s="34" t="str">
        <f>VLOOKUP(Reten_soc[[#This Row],[Tipo retenciones]],Creados_silog[],2,0)</f>
        <v>Retención Impuesto de Renta Asalariados</v>
      </c>
      <c r="AU4290" s="11">
        <f>VLOOKUP(Reten_soc[[#This Row],[Tipo retenciones]],Creados_silog[],3,0)</f>
        <v>0</v>
      </c>
      <c r="AV4290" s="34" t="str">
        <f>VLOOKUP(Reten_soc[[#This Row],[Tipo retenciones]],Creados_silog[],4,0)</f>
        <v>NACIONAL</v>
      </c>
      <c r="AX4290" s="11"/>
    </row>
    <row r="4291" spans="44:50">
      <c r="AR4291" s="1" t="s">
        <v>2994</v>
      </c>
      <c r="AS4291" s="1" t="s">
        <v>3288</v>
      </c>
      <c r="AT4291" s="34" t="str">
        <f>VLOOKUP(Reten_soc[[#This Row],[Tipo retenciones]],Creados_silog[],2,0)</f>
        <v>Retención Impuesto de Renta Servicios Gr</v>
      </c>
      <c r="AU4291" s="11">
        <f>VLOOKUP(Reten_soc[[#This Row],[Tipo retenciones]],Creados_silog[],3,0)</f>
        <v>0</v>
      </c>
      <c r="AV4291" s="34" t="str">
        <f>VLOOKUP(Reten_soc[[#This Row],[Tipo retenciones]],Creados_silog[],4,0)</f>
        <v>NACIONAL</v>
      </c>
      <c r="AX4291" s="11"/>
    </row>
    <row r="4292" spans="44:50">
      <c r="AR4292" s="1" t="s">
        <v>2994</v>
      </c>
      <c r="AS4292" s="1" t="s">
        <v>3646</v>
      </c>
      <c r="AT4292" s="34" t="str">
        <f>VLOOKUP(Reten_soc[[#This Row],[Tipo retenciones]],Creados_silog[],2,0)</f>
        <v>Retención Impuesto de Renta Servicios II</v>
      </c>
      <c r="AU4292" s="11">
        <f>VLOOKUP(Reten_soc[[#This Row],[Tipo retenciones]],Creados_silog[],3,0)</f>
        <v>0</v>
      </c>
      <c r="AV4292" s="34" t="str">
        <f>VLOOKUP(Reten_soc[[#This Row],[Tipo retenciones]],Creados_silog[],4,0)</f>
        <v>NACIONAL</v>
      </c>
      <c r="AX4292" s="11"/>
    </row>
    <row r="4293" spans="44:50">
      <c r="AR4293" s="1" t="s">
        <v>3654</v>
      </c>
      <c r="AS4293" s="1" t="s">
        <v>2556</v>
      </c>
      <c r="AT4293" s="34" t="str">
        <f>VLOOKUP(Reten_soc[[#This Row],[Tipo retenciones]],Creados_silog[],2,0)</f>
        <v>Estampilla Pro Unal y demás Un Estatales</v>
      </c>
      <c r="AU4293" s="11">
        <f>VLOOKUP(Reten_soc[[#This Row],[Tipo retenciones]],Creados_silog[],3,0)</f>
        <v>70</v>
      </c>
      <c r="AV4293" s="34" t="str">
        <f>VLOOKUP(Reten_soc[[#This Row],[Tipo retenciones]],Creados_silog[],4,0)</f>
        <v>SUCRE</v>
      </c>
      <c r="AX4293" s="11"/>
    </row>
    <row r="4294" spans="44:50">
      <c r="AR4294" s="1" t="s">
        <v>3654</v>
      </c>
      <c r="AS4294" s="1">
        <v>75</v>
      </c>
      <c r="AT4294" s="34" t="str">
        <f>VLOOKUP(Reten_soc[[#This Row],[Tipo retenciones]],Creados_silog[],2,0)</f>
        <v>Retención ICA Bienes Tunja</v>
      </c>
      <c r="AU4294" s="11">
        <f>VLOOKUP(Reten_soc[[#This Row],[Tipo retenciones]],Creados_silog[],3,0)</f>
        <v>15</v>
      </c>
      <c r="AV4294" s="34" t="str">
        <f>VLOOKUP(Reten_soc[[#This Row],[Tipo retenciones]],Creados_silog[],4,0)</f>
        <v>BOYACA</v>
      </c>
      <c r="AX4294" s="11"/>
    </row>
    <row r="4295" spans="44:50">
      <c r="AR4295" s="1" t="s">
        <v>3654</v>
      </c>
      <c r="AS4295" s="1">
        <v>76</v>
      </c>
      <c r="AT4295" s="34" t="str">
        <f>VLOOKUP(Reten_soc[[#This Row],[Tipo retenciones]],Creados_silog[],2,0)</f>
        <v>Retención ICA Servicios Tunja</v>
      </c>
      <c r="AU4295" s="11">
        <f>VLOOKUP(Reten_soc[[#This Row],[Tipo retenciones]],Creados_silog[],3,0)</f>
        <v>15</v>
      </c>
      <c r="AV4295" s="34" t="str">
        <f>VLOOKUP(Reten_soc[[#This Row],[Tipo retenciones]],Creados_silog[],4,0)</f>
        <v>BOYACA</v>
      </c>
      <c r="AX4295" s="11"/>
    </row>
    <row r="4296" spans="44:50">
      <c r="AR4296" s="1" t="s">
        <v>3654</v>
      </c>
      <c r="AS4296" s="1" t="s">
        <v>3269</v>
      </c>
      <c r="AT4296" s="34" t="str">
        <f>VLOOKUP(Reten_soc[[#This Row],[Tipo retenciones]],Creados_silog[],2,0)</f>
        <v>Retención Impuesto de Renta Comisiones</v>
      </c>
      <c r="AU4296" s="11">
        <f>VLOOKUP(Reten_soc[[#This Row],[Tipo retenciones]],Creados_silog[],3,0)</f>
        <v>0</v>
      </c>
      <c r="AV4296" s="34" t="str">
        <f>VLOOKUP(Reten_soc[[#This Row],[Tipo retenciones]],Creados_silog[],4,0)</f>
        <v>NACIONAL</v>
      </c>
      <c r="AX4296" s="11"/>
    </row>
    <row r="4297" spans="44:50">
      <c r="AR4297" s="1" t="s">
        <v>3654</v>
      </c>
      <c r="AS4297" s="1" t="s">
        <v>3272</v>
      </c>
      <c r="AT4297" s="34" t="str">
        <f>VLOOKUP(Reten_soc[[#This Row],[Tipo retenciones]],Creados_silog[],2,0)</f>
        <v>Contribución contrato de obra</v>
      </c>
      <c r="AU4297" s="11">
        <f>VLOOKUP(Reten_soc[[#This Row],[Tipo retenciones]],Creados_silog[],3,0)</f>
        <v>0</v>
      </c>
      <c r="AV4297" s="34" t="str">
        <f>VLOOKUP(Reten_soc[[#This Row],[Tipo retenciones]],Creados_silog[],4,0)</f>
        <v>NACIONAL</v>
      </c>
      <c r="AX4297" s="11"/>
    </row>
    <row r="4298" spans="44:50">
      <c r="AR4298" s="1" t="s">
        <v>3654</v>
      </c>
      <c r="AS4298" s="1" t="s">
        <v>3275</v>
      </c>
      <c r="AT4298" s="34" t="str">
        <f>VLOOKUP(Reten_soc[[#This Row],[Tipo retenciones]],Creados_silog[],2,0)</f>
        <v>Retención Impuesto de Renta Compras</v>
      </c>
      <c r="AU4298" s="11">
        <f>VLOOKUP(Reten_soc[[#This Row],[Tipo retenciones]],Creados_silog[],3,0)</f>
        <v>0</v>
      </c>
      <c r="AV4298" s="34" t="str">
        <f>VLOOKUP(Reten_soc[[#This Row],[Tipo retenciones]],Creados_silog[],4,0)</f>
        <v>NACIONAL</v>
      </c>
      <c r="AX4298" s="11"/>
    </row>
    <row r="4299" spans="44:50">
      <c r="AR4299" s="1" t="s">
        <v>3654</v>
      </c>
      <c r="AS4299" s="1" t="s">
        <v>3631</v>
      </c>
      <c r="AT4299" s="34" t="str">
        <f>VLOOKUP(Reten_soc[[#This Row],[Tipo retenciones]],Creados_silog[],2,0)</f>
        <v>Ahorro Fomento a la Construccion AFC</v>
      </c>
      <c r="AU4299" s="11">
        <f>VLOOKUP(Reten_soc[[#This Row],[Tipo retenciones]],Creados_silog[],3,0)</f>
        <v>0</v>
      </c>
      <c r="AV4299" s="34" t="str">
        <f>VLOOKUP(Reten_soc[[#This Row],[Tipo retenciones]],Creados_silog[],4,0)</f>
        <v>NACIONAL</v>
      </c>
      <c r="AX4299" s="11"/>
    </row>
    <row r="4300" spans="44:50">
      <c r="AR4300" s="1" t="s">
        <v>3654</v>
      </c>
      <c r="AS4300" s="1" t="s">
        <v>3278</v>
      </c>
      <c r="AT4300" s="34" t="str">
        <f>VLOOKUP(Reten_soc[[#This Row],[Tipo retenciones]],Creados_silog[],2,0)</f>
        <v>Retención Impuesto de Renta Honorarios</v>
      </c>
      <c r="AU4300" s="11">
        <f>VLOOKUP(Reten_soc[[#This Row],[Tipo retenciones]],Creados_silog[],3,0)</f>
        <v>0</v>
      </c>
      <c r="AV4300" s="34" t="str">
        <f>VLOOKUP(Reten_soc[[#This Row],[Tipo retenciones]],Creados_silog[],4,0)</f>
        <v>NACIONAL</v>
      </c>
      <c r="AX4300" s="11"/>
    </row>
    <row r="4301" spans="44:50">
      <c r="AR4301" s="1" t="s">
        <v>3654</v>
      </c>
      <c r="AS4301" s="1" t="s">
        <v>3637</v>
      </c>
      <c r="AT4301" s="34" t="str">
        <f>VLOOKUP(Reten_soc[[#This Row],[Tipo retenciones]],Creados_silog[],2,0)</f>
        <v>Retención Iva</v>
      </c>
      <c r="AU4301" s="11">
        <f>VLOOKUP(Reten_soc[[#This Row],[Tipo retenciones]],Creados_silog[],3,0)</f>
        <v>0</v>
      </c>
      <c r="AV4301" s="34" t="str">
        <f>VLOOKUP(Reten_soc[[#This Row],[Tipo retenciones]],Creados_silog[],4,0)</f>
        <v>NACIONAL</v>
      </c>
      <c r="AX4301" s="11"/>
    </row>
    <row r="4302" spans="44:50">
      <c r="AR4302" s="1" t="s">
        <v>3654</v>
      </c>
      <c r="AS4302" s="1" t="s">
        <v>3640</v>
      </c>
      <c r="AT4302" s="34" t="str">
        <f>VLOOKUP(Reten_soc[[#This Row],[Tipo retenciones]],Creados_silog[],2,0)</f>
        <v>Retención Impuesto de Renta Obras Públic</v>
      </c>
      <c r="AU4302" s="11">
        <f>VLOOKUP(Reten_soc[[#This Row],[Tipo retenciones]],Creados_silog[],3,0)</f>
        <v>0</v>
      </c>
      <c r="AV4302" s="34" t="str">
        <f>VLOOKUP(Reten_soc[[#This Row],[Tipo retenciones]],Creados_silog[],4,0)</f>
        <v>NACIONAL</v>
      </c>
      <c r="AX4302" s="11"/>
    </row>
    <row r="4303" spans="44:50">
      <c r="AR4303" s="1" t="s">
        <v>3654</v>
      </c>
      <c r="AS4303" s="1" t="s">
        <v>3285</v>
      </c>
      <c r="AT4303" s="34" t="str">
        <f>VLOOKUP(Reten_soc[[#This Row],[Tipo retenciones]],Creados_silog[],2,0)</f>
        <v>Retención Impuesto de Renta Asalariados</v>
      </c>
      <c r="AU4303" s="11">
        <f>VLOOKUP(Reten_soc[[#This Row],[Tipo retenciones]],Creados_silog[],3,0)</f>
        <v>0</v>
      </c>
      <c r="AV4303" s="34" t="str">
        <f>VLOOKUP(Reten_soc[[#This Row],[Tipo retenciones]],Creados_silog[],4,0)</f>
        <v>NACIONAL</v>
      </c>
      <c r="AX4303" s="11"/>
    </row>
    <row r="4304" spans="44:50">
      <c r="AR4304" s="1" t="s">
        <v>3654</v>
      </c>
      <c r="AS4304" s="1" t="s">
        <v>3288</v>
      </c>
      <c r="AT4304" s="34" t="str">
        <f>VLOOKUP(Reten_soc[[#This Row],[Tipo retenciones]],Creados_silog[],2,0)</f>
        <v>Retención Impuesto de Renta Servicios Gr</v>
      </c>
      <c r="AU4304" s="11">
        <f>VLOOKUP(Reten_soc[[#This Row],[Tipo retenciones]],Creados_silog[],3,0)</f>
        <v>0</v>
      </c>
      <c r="AV4304" s="34" t="str">
        <f>VLOOKUP(Reten_soc[[#This Row],[Tipo retenciones]],Creados_silog[],4,0)</f>
        <v>NACIONAL</v>
      </c>
      <c r="AX4304" s="11"/>
    </row>
    <row r="4305" spans="44:50">
      <c r="AR4305" s="1" t="s">
        <v>3654</v>
      </c>
      <c r="AS4305" s="1" t="s">
        <v>3646</v>
      </c>
      <c r="AT4305" s="34" t="str">
        <f>VLOOKUP(Reten_soc[[#This Row],[Tipo retenciones]],Creados_silog[],2,0)</f>
        <v>Retención Impuesto de Renta Servicios II</v>
      </c>
      <c r="AU4305" s="11">
        <f>VLOOKUP(Reten_soc[[#This Row],[Tipo retenciones]],Creados_silog[],3,0)</f>
        <v>0</v>
      </c>
      <c r="AV4305" s="34" t="str">
        <f>VLOOKUP(Reten_soc[[#This Row],[Tipo retenciones]],Creados_silog[],4,0)</f>
        <v>NACIONAL</v>
      </c>
      <c r="AX4305" s="11"/>
    </row>
    <row r="4306" spans="44:50">
      <c r="AR4306" s="1" t="s">
        <v>3655</v>
      </c>
      <c r="AS4306" s="1" t="s">
        <v>2556</v>
      </c>
      <c r="AT4306" s="34" t="str">
        <f>VLOOKUP(Reten_soc[[#This Row],[Tipo retenciones]],Creados_silog[],2,0)</f>
        <v>Estampilla Pro Unal y demás Un Estatales</v>
      </c>
      <c r="AU4306" s="11">
        <f>VLOOKUP(Reten_soc[[#This Row],[Tipo retenciones]],Creados_silog[],3,0)</f>
        <v>70</v>
      </c>
      <c r="AV4306" s="34" t="str">
        <f>VLOOKUP(Reten_soc[[#This Row],[Tipo retenciones]],Creados_silog[],4,0)</f>
        <v>SUCRE</v>
      </c>
      <c r="AX4306" s="11"/>
    </row>
    <row r="4307" spans="44:50">
      <c r="AR4307" s="1" t="s">
        <v>3655</v>
      </c>
      <c r="AS4307" s="1">
        <v>33</v>
      </c>
      <c r="AT4307" s="34" t="str">
        <f>VLOOKUP(Reten_soc[[#This Row],[Tipo retenciones]],Creados_silog[],2,0)</f>
        <v>Retención ICA Bienes Facatativa</v>
      </c>
      <c r="AU4307" s="11">
        <f>VLOOKUP(Reten_soc[[#This Row],[Tipo retenciones]],Creados_silog[],3,0)</f>
        <v>25</v>
      </c>
      <c r="AV4307" s="34" t="str">
        <f>VLOOKUP(Reten_soc[[#This Row],[Tipo retenciones]],Creados_silog[],4,0)</f>
        <v>CUNDINAMARCA</v>
      </c>
      <c r="AX4307" s="11"/>
    </row>
    <row r="4308" spans="44:50">
      <c r="AR4308" s="1" t="s">
        <v>3655</v>
      </c>
      <c r="AS4308" s="1">
        <v>34</v>
      </c>
      <c r="AT4308" s="34" t="str">
        <f>VLOOKUP(Reten_soc[[#This Row],[Tipo retenciones]],Creados_silog[],2,0)</f>
        <v>Retención ICA Servicios Facatativa</v>
      </c>
      <c r="AU4308" s="11">
        <f>VLOOKUP(Reten_soc[[#This Row],[Tipo retenciones]],Creados_silog[],3,0)</f>
        <v>25</v>
      </c>
      <c r="AV4308" s="34" t="str">
        <f>VLOOKUP(Reten_soc[[#This Row],[Tipo retenciones]],Creados_silog[],4,0)</f>
        <v>CUNDINAMARCA</v>
      </c>
      <c r="AX4308" s="11"/>
    </row>
    <row r="4309" spans="44:50">
      <c r="AR4309" s="1" t="s">
        <v>3655</v>
      </c>
      <c r="AS4309" s="1" t="s">
        <v>3269</v>
      </c>
      <c r="AT4309" s="34" t="str">
        <f>VLOOKUP(Reten_soc[[#This Row],[Tipo retenciones]],Creados_silog[],2,0)</f>
        <v>Retención Impuesto de Renta Comisiones</v>
      </c>
      <c r="AU4309" s="11">
        <f>VLOOKUP(Reten_soc[[#This Row],[Tipo retenciones]],Creados_silog[],3,0)</f>
        <v>0</v>
      </c>
      <c r="AV4309" s="34" t="str">
        <f>VLOOKUP(Reten_soc[[#This Row],[Tipo retenciones]],Creados_silog[],4,0)</f>
        <v>NACIONAL</v>
      </c>
      <c r="AX4309" s="11"/>
    </row>
    <row r="4310" spans="44:50">
      <c r="AR4310" s="1" t="s">
        <v>3655</v>
      </c>
      <c r="AS4310" s="1" t="s">
        <v>3272</v>
      </c>
      <c r="AT4310" s="34" t="str">
        <f>VLOOKUP(Reten_soc[[#This Row],[Tipo retenciones]],Creados_silog[],2,0)</f>
        <v>Contribución contrato de obra</v>
      </c>
      <c r="AU4310" s="11">
        <f>VLOOKUP(Reten_soc[[#This Row],[Tipo retenciones]],Creados_silog[],3,0)</f>
        <v>0</v>
      </c>
      <c r="AV4310" s="34" t="str">
        <f>VLOOKUP(Reten_soc[[#This Row],[Tipo retenciones]],Creados_silog[],4,0)</f>
        <v>NACIONAL</v>
      </c>
      <c r="AX4310" s="11"/>
    </row>
    <row r="4311" spans="44:50">
      <c r="AR4311" s="1" t="s">
        <v>3655</v>
      </c>
      <c r="AS4311" s="1" t="s">
        <v>3275</v>
      </c>
      <c r="AT4311" s="34" t="str">
        <f>VLOOKUP(Reten_soc[[#This Row],[Tipo retenciones]],Creados_silog[],2,0)</f>
        <v>Retención Impuesto de Renta Compras</v>
      </c>
      <c r="AU4311" s="11">
        <f>VLOOKUP(Reten_soc[[#This Row],[Tipo retenciones]],Creados_silog[],3,0)</f>
        <v>0</v>
      </c>
      <c r="AV4311" s="34" t="str">
        <f>VLOOKUP(Reten_soc[[#This Row],[Tipo retenciones]],Creados_silog[],4,0)</f>
        <v>NACIONAL</v>
      </c>
      <c r="AX4311" s="11"/>
    </row>
    <row r="4312" spans="44:50">
      <c r="AR4312" s="1" t="s">
        <v>3655</v>
      </c>
      <c r="AS4312" s="1" t="s">
        <v>3631</v>
      </c>
      <c r="AT4312" s="34" t="str">
        <f>VLOOKUP(Reten_soc[[#This Row],[Tipo retenciones]],Creados_silog[],2,0)</f>
        <v>Ahorro Fomento a la Construccion AFC</v>
      </c>
      <c r="AU4312" s="11">
        <f>VLOOKUP(Reten_soc[[#This Row],[Tipo retenciones]],Creados_silog[],3,0)</f>
        <v>0</v>
      </c>
      <c r="AV4312" s="34" t="str">
        <f>VLOOKUP(Reten_soc[[#This Row],[Tipo retenciones]],Creados_silog[],4,0)</f>
        <v>NACIONAL</v>
      </c>
      <c r="AX4312" s="11"/>
    </row>
    <row r="4313" spans="44:50">
      <c r="AR4313" s="1" t="s">
        <v>3655</v>
      </c>
      <c r="AS4313" s="1" t="s">
        <v>3278</v>
      </c>
      <c r="AT4313" s="34" t="str">
        <f>VLOOKUP(Reten_soc[[#This Row],[Tipo retenciones]],Creados_silog[],2,0)</f>
        <v>Retención Impuesto de Renta Honorarios</v>
      </c>
      <c r="AU4313" s="11">
        <f>VLOOKUP(Reten_soc[[#This Row],[Tipo retenciones]],Creados_silog[],3,0)</f>
        <v>0</v>
      </c>
      <c r="AV4313" s="34" t="str">
        <f>VLOOKUP(Reten_soc[[#This Row],[Tipo retenciones]],Creados_silog[],4,0)</f>
        <v>NACIONAL</v>
      </c>
      <c r="AX4313" s="11"/>
    </row>
    <row r="4314" spans="44:50">
      <c r="AR4314" s="1" t="s">
        <v>3655</v>
      </c>
      <c r="AS4314" s="1" t="s">
        <v>3637</v>
      </c>
      <c r="AT4314" s="34" t="str">
        <f>VLOOKUP(Reten_soc[[#This Row],[Tipo retenciones]],Creados_silog[],2,0)</f>
        <v>Retención Iva</v>
      </c>
      <c r="AU4314" s="11">
        <f>VLOOKUP(Reten_soc[[#This Row],[Tipo retenciones]],Creados_silog[],3,0)</f>
        <v>0</v>
      </c>
      <c r="AV4314" s="34" t="str">
        <f>VLOOKUP(Reten_soc[[#This Row],[Tipo retenciones]],Creados_silog[],4,0)</f>
        <v>NACIONAL</v>
      </c>
      <c r="AX4314" s="11"/>
    </row>
    <row r="4315" spans="44:50">
      <c r="AR4315" s="1" t="s">
        <v>3655</v>
      </c>
      <c r="AS4315" s="1" t="s">
        <v>3640</v>
      </c>
      <c r="AT4315" s="34" t="str">
        <f>VLOOKUP(Reten_soc[[#This Row],[Tipo retenciones]],Creados_silog[],2,0)</f>
        <v>Retención Impuesto de Renta Obras Públic</v>
      </c>
      <c r="AU4315" s="11">
        <f>VLOOKUP(Reten_soc[[#This Row],[Tipo retenciones]],Creados_silog[],3,0)</f>
        <v>0</v>
      </c>
      <c r="AV4315" s="34" t="str">
        <f>VLOOKUP(Reten_soc[[#This Row],[Tipo retenciones]],Creados_silog[],4,0)</f>
        <v>NACIONAL</v>
      </c>
      <c r="AX4315" s="11"/>
    </row>
    <row r="4316" spans="44:50">
      <c r="AR4316" s="1" t="s">
        <v>3655</v>
      </c>
      <c r="AS4316" s="1" t="s">
        <v>3285</v>
      </c>
      <c r="AT4316" s="34" t="str">
        <f>VLOOKUP(Reten_soc[[#This Row],[Tipo retenciones]],Creados_silog[],2,0)</f>
        <v>Retención Impuesto de Renta Asalariados</v>
      </c>
      <c r="AU4316" s="11">
        <f>VLOOKUP(Reten_soc[[#This Row],[Tipo retenciones]],Creados_silog[],3,0)</f>
        <v>0</v>
      </c>
      <c r="AV4316" s="34" t="str">
        <f>VLOOKUP(Reten_soc[[#This Row],[Tipo retenciones]],Creados_silog[],4,0)</f>
        <v>NACIONAL</v>
      </c>
      <c r="AX4316" s="11"/>
    </row>
    <row r="4317" spans="44:50">
      <c r="AR4317" s="1" t="s">
        <v>3655</v>
      </c>
      <c r="AS4317" s="1" t="s">
        <v>3288</v>
      </c>
      <c r="AT4317" s="34" t="str">
        <f>VLOOKUP(Reten_soc[[#This Row],[Tipo retenciones]],Creados_silog[],2,0)</f>
        <v>Retención Impuesto de Renta Servicios Gr</v>
      </c>
      <c r="AU4317" s="11">
        <f>VLOOKUP(Reten_soc[[#This Row],[Tipo retenciones]],Creados_silog[],3,0)</f>
        <v>0</v>
      </c>
      <c r="AV4317" s="34" t="str">
        <f>VLOOKUP(Reten_soc[[#This Row],[Tipo retenciones]],Creados_silog[],4,0)</f>
        <v>NACIONAL</v>
      </c>
      <c r="AX4317" s="11"/>
    </row>
    <row r="4318" spans="44:50">
      <c r="AR4318" s="1" t="s">
        <v>3655</v>
      </c>
      <c r="AS4318" s="1" t="s">
        <v>3646</v>
      </c>
      <c r="AT4318" s="34" t="str">
        <f>VLOOKUP(Reten_soc[[#This Row],[Tipo retenciones]],Creados_silog[],2,0)</f>
        <v>Retención Impuesto de Renta Servicios II</v>
      </c>
      <c r="AU4318" s="11">
        <f>VLOOKUP(Reten_soc[[#This Row],[Tipo retenciones]],Creados_silog[],3,0)</f>
        <v>0</v>
      </c>
      <c r="AV4318" s="34" t="str">
        <f>VLOOKUP(Reten_soc[[#This Row],[Tipo retenciones]],Creados_silog[],4,0)</f>
        <v>NACIONAL</v>
      </c>
      <c r="AX4318" s="11"/>
    </row>
    <row r="4319" spans="44:50">
      <c r="AR4319" s="1" t="s">
        <v>3656</v>
      </c>
      <c r="AS4319" s="1" t="s">
        <v>2149</v>
      </c>
      <c r="AT4319" s="34" t="str">
        <f>VLOOKUP(Reten_soc[[#This Row],[Tipo retenciones]],Creados_silog[],2,0)</f>
        <v>Retención ICA Bienes Ipiales</v>
      </c>
      <c r="AU4319" s="11">
        <f>VLOOKUP(Reten_soc[[#This Row],[Tipo retenciones]],Creados_silog[],3,0)</f>
        <v>52</v>
      </c>
      <c r="AV4319" s="34" t="str">
        <f>VLOOKUP(Reten_soc[[#This Row],[Tipo retenciones]],Creados_silog[],4,0)</f>
        <v>NARIÑO</v>
      </c>
      <c r="AX4319" s="11"/>
    </row>
    <row r="4320" spans="44:50">
      <c r="AR4320" s="1" t="s">
        <v>3656</v>
      </c>
      <c r="AS4320" s="1" t="s">
        <v>2170</v>
      </c>
      <c r="AT4320" s="34" t="str">
        <f>VLOOKUP(Reten_soc[[#This Row],[Tipo retenciones]],Creados_silog[],2,0)</f>
        <v>Retención ICA Servicios Ipiales</v>
      </c>
      <c r="AU4320" s="11">
        <f>VLOOKUP(Reten_soc[[#This Row],[Tipo retenciones]],Creados_silog[],3,0)</f>
        <v>52</v>
      </c>
      <c r="AV4320" s="34" t="str">
        <f>VLOOKUP(Reten_soc[[#This Row],[Tipo retenciones]],Creados_silog[],4,0)</f>
        <v>NARIÑO</v>
      </c>
      <c r="AX4320" s="11"/>
    </row>
    <row r="4321" spans="44:50">
      <c r="AR4321" s="1" t="s">
        <v>3656</v>
      </c>
      <c r="AS4321" s="1" t="s">
        <v>2556</v>
      </c>
      <c r="AT4321" s="34" t="str">
        <f>VLOOKUP(Reten_soc[[#This Row],[Tipo retenciones]],Creados_silog[],2,0)</f>
        <v>Estampilla Pro Unal y demás Un Estatales</v>
      </c>
      <c r="AU4321" s="11">
        <f>VLOOKUP(Reten_soc[[#This Row],[Tipo retenciones]],Creados_silog[],3,0)</f>
        <v>70</v>
      </c>
      <c r="AV4321" s="34" t="str">
        <f>VLOOKUP(Reten_soc[[#This Row],[Tipo retenciones]],Creados_silog[],4,0)</f>
        <v>SUCRE</v>
      </c>
      <c r="AX4321" s="11"/>
    </row>
    <row r="4322" spans="44:50">
      <c r="AR4322" s="1" t="s">
        <v>3656</v>
      </c>
      <c r="AS4322" s="1">
        <v>78</v>
      </c>
      <c r="AT4322" s="34" t="str">
        <f>VLOOKUP(Reten_soc[[#This Row],[Tipo retenciones]],Creados_silog[],2,0)</f>
        <v>Retención ICA Bienes Pasto</v>
      </c>
      <c r="AU4322" s="11">
        <f>VLOOKUP(Reten_soc[[#This Row],[Tipo retenciones]],Creados_silog[],3,0)</f>
        <v>52</v>
      </c>
      <c r="AV4322" s="34" t="str">
        <f>VLOOKUP(Reten_soc[[#This Row],[Tipo retenciones]],Creados_silog[],4,0)</f>
        <v>NARIÑO</v>
      </c>
      <c r="AX4322" s="11"/>
    </row>
    <row r="4323" spans="44:50">
      <c r="AR4323" s="1" t="s">
        <v>3656</v>
      </c>
      <c r="AS4323" s="1">
        <v>79</v>
      </c>
      <c r="AT4323" s="34" t="str">
        <f>VLOOKUP(Reten_soc[[#This Row],[Tipo retenciones]],Creados_silog[],2,0)</f>
        <v>Retención ICA Servicios Pasto</v>
      </c>
      <c r="AU4323" s="11">
        <f>VLOOKUP(Reten_soc[[#This Row],[Tipo retenciones]],Creados_silog[],3,0)</f>
        <v>52</v>
      </c>
      <c r="AV4323" s="34" t="str">
        <f>VLOOKUP(Reten_soc[[#This Row],[Tipo retenciones]],Creados_silog[],4,0)</f>
        <v>NARIÑO</v>
      </c>
      <c r="AX4323" s="11"/>
    </row>
    <row r="4324" spans="44:50">
      <c r="AR4324" s="1" t="s">
        <v>3656</v>
      </c>
      <c r="AS4324" s="1">
        <v>84</v>
      </c>
      <c r="AT4324" s="34" t="str">
        <f>VLOOKUP(Reten_soc[[#This Row],[Tipo retenciones]],Creados_silog[],2,0)</f>
        <v>Estampilla prodesarrollo UDENAR</v>
      </c>
      <c r="AU4324" s="11">
        <f>VLOOKUP(Reten_soc[[#This Row],[Tipo retenciones]],Creados_silog[],3,0)</f>
        <v>0</v>
      </c>
      <c r="AV4324" s="34" t="str">
        <f>VLOOKUP(Reten_soc[[#This Row],[Tipo retenciones]],Creados_silog[],4,0)</f>
        <v>NACIONAL</v>
      </c>
      <c r="AX4324" s="11"/>
    </row>
    <row r="4325" spans="44:50">
      <c r="AR4325" s="1" t="s">
        <v>3656</v>
      </c>
      <c r="AS4325" s="1" t="s">
        <v>3269</v>
      </c>
      <c r="AT4325" s="34" t="str">
        <f>VLOOKUP(Reten_soc[[#This Row],[Tipo retenciones]],Creados_silog[],2,0)</f>
        <v>Retención Impuesto de Renta Comisiones</v>
      </c>
      <c r="AU4325" s="11">
        <f>VLOOKUP(Reten_soc[[#This Row],[Tipo retenciones]],Creados_silog[],3,0)</f>
        <v>0</v>
      </c>
      <c r="AV4325" s="34" t="str">
        <f>VLOOKUP(Reten_soc[[#This Row],[Tipo retenciones]],Creados_silog[],4,0)</f>
        <v>NACIONAL</v>
      </c>
      <c r="AX4325" s="11"/>
    </row>
    <row r="4326" spans="44:50">
      <c r="AR4326" s="1" t="s">
        <v>3656</v>
      </c>
      <c r="AS4326" s="1" t="s">
        <v>3272</v>
      </c>
      <c r="AT4326" s="34" t="str">
        <f>VLOOKUP(Reten_soc[[#This Row],[Tipo retenciones]],Creados_silog[],2,0)</f>
        <v>Contribución contrato de obra</v>
      </c>
      <c r="AU4326" s="11">
        <f>VLOOKUP(Reten_soc[[#This Row],[Tipo retenciones]],Creados_silog[],3,0)</f>
        <v>0</v>
      </c>
      <c r="AV4326" s="34" t="str">
        <f>VLOOKUP(Reten_soc[[#This Row],[Tipo retenciones]],Creados_silog[],4,0)</f>
        <v>NACIONAL</v>
      </c>
      <c r="AX4326" s="11"/>
    </row>
    <row r="4327" spans="44:50">
      <c r="AR4327" s="1" t="s">
        <v>3656</v>
      </c>
      <c r="AS4327" s="1" t="s">
        <v>3275</v>
      </c>
      <c r="AT4327" s="34" t="str">
        <f>VLOOKUP(Reten_soc[[#This Row],[Tipo retenciones]],Creados_silog[],2,0)</f>
        <v>Retención Impuesto de Renta Compras</v>
      </c>
      <c r="AU4327" s="11">
        <f>VLOOKUP(Reten_soc[[#This Row],[Tipo retenciones]],Creados_silog[],3,0)</f>
        <v>0</v>
      </c>
      <c r="AV4327" s="34" t="str">
        <f>VLOOKUP(Reten_soc[[#This Row],[Tipo retenciones]],Creados_silog[],4,0)</f>
        <v>NACIONAL</v>
      </c>
      <c r="AX4327" s="11"/>
    </row>
    <row r="4328" spans="44:50">
      <c r="AR4328" s="1" t="s">
        <v>3656</v>
      </c>
      <c r="AS4328" s="1" t="s">
        <v>3631</v>
      </c>
      <c r="AT4328" s="34" t="str">
        <f>VLOOKUP(Reten_soc[[#This Row],[Tipo retenciones]],Creados_silog[],2,0)</f>
        <v>Ahorro Fomento a la Construccion AFC</v>
      </c>
      <c r="AU4328" s="11">
        <f>VLOOKUP(Reten_soc[[#This Row],[Tipo retenciones]],Creados_silog[],3,0)</f>
        <v>0</v>
      </c>
      <c r="AV4328" s="34" t="str">
        <f>VLOOKUP(Reten_soc[[#This Row],[Tipo retenciones]],Creados_silog[],4,0)</f>
        <v>NACIONAL</v>
      </c>
      <c r="AX4328" s="11"/>
    </row>
    <row r="4329" spans="44:50">
      <c r="AR4329" s="1" t="s">
        <v>3656</v>
      </c>
      <c r="AS4329" s="1" t="s">
        <v>3278</v>
      </c>
      <c r="AT4329" s="34" t="str">
        <f>VLOOKUP(Reten_soc[[#This Row],[Tipo retenciones]],Creados_silog[],2,0)</f>
        <v>Retención Impuesto de Renta Honorarios</v>
      </c>
      <c r="AU4329" s="11">
        <f>VLOOKUP(Reten_soc[[#This Row],[Tipo retenciones]],Creados_silog[],3,0)</f>
        <v>0</v>
      </c>
      <c r="AV4329" s="34" t="str">
        <f>VLOOKUP(Reten_soc[[#This Row],[Tipo retenciones]],Creados_silog[],4,0)</f>
        <v>NACIONAL</v>
      </c>
      <c r="AX4329" s="11"/>
    </row>
    <row r="4330" spans="44:50">
      <c r="AR4330" s="1" t="s">
        <v>3656</v>
      </c>
      <c r="AS4330" s="1" t="s">
        <v>3637</v>
      </c>
      <c r="AT4330" s="34" t="str">
        <f>VLOOKUP(Reten_soc[[#This Row],[Tipo retenciones]],Creados_silog[],2,0)</f>
        <v>Retención Iva</v>
      </c>
      <c r="AU4330" s="11">
        <f>VLOOKUP(Reten_soc[[#This Row],[Tipo retenciones]],Creados_silog[],3,0)</f>
        <v>0</v>
      </c>
      <c r="AV4330" s="34" t="str">
        <f>VLOOKUP(Reten_soc[[#This Row],[Tipo retenciones]],Creados_silog[],4,0)</f>
        <v>NACIONAL</v>
      </c>
      <c r="AX4330" s="11"/>
    </row>
    <row r="4331" spans="44:50">
      <c r="AR4331" s="1" t="s">
        <v>3656</v>
      </c>
      <c r="AS4331" s="1" t="s">
        <v>3640</v>
      </c>
      <c r="AT4331" s="34" t="str">
        <f>VLOOKUP(Reten_soc[[#This Row],[Tipo retenciones]],Creados_silog[],2,0)</f>
        <v>Retención Impuesto de Renta Obras Públic</v>
      </c>
      <c r="AU4331" s="11">
        <f>VLOOKUP(Reten_soc[[#This Row],[Tipo retenciones]],Creados_silog[],3,0)</f>
        <v>0</v>
      </c>
      <c r="AV4331" s="34" t="str">
        <f>VLOOKUP(Reten_soc[[#This Row],[Tipo retenciones]],Creados_silog[],4,0)</f>
        <v>NACIONAL</v>
      </c>
      <c r="AX4331" s="11"/>
    </row>
    <row r="4332" spans="44:50">
      <c r="AR4332" s="1" t="s">
        <v>3656</v>
      </c>
      <c r="AS4332" s="1" t="s">
        <v>3285</v>
      </c>
      <c r="AT4332" s="34" t="str">
        <f>VLOOKUP(Reten_soc[[#This Row],[Tipo retenciones]],Creados_silog[],2,0)</f>
        <v>Retención Impuesto de Renta Asalariados</v>
      </c>
      <c r="AU4332" s="11">
        <f>VLOOKUP(Reten_soc[[#This Row],[Tipo retenciones]],Creados_silog[],3,0)</f>
        <v>0</v>
      </c>
      <c r="AV4332" s="34" t="str">
        <f>VLOOKUP(Reten_soc[[#This Row],[Tipo retenciones]],Creados_silog[],4,0)</f>
        <v>NACIONAL</v>
      </c>
      <c r="AX4332" s="11"/>
    </row>
    <row r="4333" spans="44:50">
      <c r="AR4333" s="1" t="s">
        <v>3656</v>
      </c>
      <c r="AS4333" s="1" t="s">
        <v>3288</v>
      </c>
      <c r="AT4333" s="34" t="str">
        <f>VLOOKUP(Reten_soc[[#This Row],[Tipo retenciones]],Creados_silog[],2,0)</f>
        <v>Retención Impuesto de Renta Servicios Gr</v>
      </c>
      <c r="AU4333" s="11">
        <f>VLOOKUP(Reten_soc[[#This Row],[Tipo retenciones]],Creados_silog[],3,0)</f>
        <v>0</v>
      </c>
      <c r="AV4333" s="34" t="str">
        <f>VLOOKUP(Reten_soc[[#This Row],[Tipo retenciones]],Creados_silog[],4,0)</f>
        <v>NACIONAL</v>
      </c>
      <c r="AX4333" s="11"/>
    </row>
    <row r="4334" spans="44:50">
      <c r="AR4334" s="1" t="s">
        <v>3656</v>
      </c>
      <c r="AS4334" s="1" t="s">
        <v>3646</v>
      </c>
      <c r="AT4334" s="34" t="str">
        <f>VLOOKUP(Reten_soc[[#This Row],[Tipo retenciones]],Creados_silog[],2,0)</f>
        <v>Retención Impuesto de Renta Servicios II</v>
      </c>
      <c r="AU4334" s="11">
        <f>VLOOKUP(Reten_soc[[#This Row],[Tipo retenciones]],Creados_silog[],3,0)</f>
        <v>0</v>
      </c>
      <c r="AV4334" s="34" t="str">
        <f>VLOOKUP(Reten_soc[[#This Row],[Tipo retenciones]],Creados_silog[],4,0)</f>
        <v>NACIONAL</v>
      </c>
      <c r="AX4334" s="11"/>
    </row>
    <row r="4335" spans="44:50">
      <c r="AR4335" s="1" t="s">
        <v>2997</v>
      </c>
      <c r="AS4335" s="39" t="s">
        <v>1754</v>
      </c>
      <c r="AT4335" s="34" t="str">
        <f>VLOOKUP(Reten_soc[[#This Row],[Tipo retenciones]],Creados_silog[],2,0)</f>
        <v>Retención ICA Bienes Bogotá</v>
      </c>
      <c r="AU4335" s="11">
        <f>VLOOKUP(Reten_soc[[#This Row],[Tipo retenciones]],Creados_silog[],3,0)</f>
        <v>11</v>
      </c>
      <c r="AV4335" s="34" t="str">
        <f>VLOOKUP(Reten_soc[[#This Row],[Tipo retenciones]],Creados_silog[],4,0)</f>
        <v>BOGOTÁ</v>
      </c>
      <c r="AX4335" s="11"/>
    </row>
    <row r="4336" spans="44:50">
      <c r="AR4336" s="1" t="s">
        <v>2997</v>
      </c>
      <c r="AS4336" s="39" t="s">
        <v>124</v>
      </c>
      <c r="AT4336" s="34" t="str">
        <f>VLOOKUP(Reten_soc[[#This Row],[Tipo retenciones]],Creados_silog[],2,0)</f>
        <v>Retención ICA Servicios Bogotá</v>
      </c>
      <c r="AU4336" s="11">
        <f>VLOOKUP(Reten_soc[[#This Row],[Tipo retenciones]],Creados_silog[],3,0)</f>
        <v>11</v>
      </c>
      <c r="AV4336" s="34" t="str">
        <f>VLOOKUP(Reten_soc[[#This Row],[Tipo retenciones]],Creados_silog[],4,0)</f>
        <v>BOGOTÁ</v>
      </c>
      <c r="AX4336" s="11"/>
    </row>
    <row r="4337" spans="44:50">
      <c r="AR4337" s="1" t="s">
        <v>2997</v>
      </c>
      <c r="AS4337" s="1" t="s">
        <v>2556</v>
      </c>
      <c r="AT4337" s="34" t="str">
        <f>VLOOKUP(Reten_soc[[#This Row],[Tipo retenciones]],Creados_silog[],2,0)</f>
        <v>Estampilla Pro Unal y demás Un Estatales</v>
      </c>
      <c r="AU4337" s="11">
        <f>VLOOKUP(Reten_soc[[#This Row],[Tipo retenciones]],Creados_silog[],3,0)</f>
        <v>70</v>
      </c>
      <c r="AV4337" s="34" t="str">
        <f>VLOOKUP(Reten_soc[[#This Row],[Tipo retenciones]],Creados_silog[],4,0)</f>
        <v>SUCRE</v>
      </c>
      <c r="AX4337" s="11"/>
    </row>
    <row r="4338" spans="44:50">
      <c r="AR4338" s="1" t="s">
        <v>2997</v>
      </c>
      <c r="AS4338" s="1">
        <v>33</v>
      </c>
      <c r="AT4338" s="34" t="str">
        <f>VLOOKUP(Reten_soc[[#This Row],[Tipo retenciones]],Creados_silog[],2,0)</f>
        <v>Retención ICA Bienes Facatativa</v>
      </c>
      <c r="AU4338" s="11">
        <f>VLOOKUP(Reten_soc[[#This Row],[Tipo retenciones]],Creados_silog[],3,0)</f>
        <v>25</v>
      </c>
      <c r="AV4338" s="34" t="str">
        <f>VLOOKUP(Reten_soc[[#This Row],[Tipo retenciones]],Creados_silog[],4,0)</f>
        <v>CUNDINAMARCA</v>
      </c>
      <c r="AX4338" s="11"/>
    </row>
    <row r="4339" spans="44:50">
      <c r="AR4339" s="1" t="s">
        <v>2997</v>
      </c>
      <c r="AS4339" s="1">
        <v>34</v>
      </c>
      <c r="AT4339" s="34" t="str">
        <f>VLOOKUP(Reten_soc[[#This Row],[Tipo retenciones]],Creados_silog[],2,0)</f>
        <v>Retención ICA Servicios Facatativa</v>
      </c>
      <c r="AU4339" s="11">
        <f>VLOOKUP(Reten_soc[[#This Row],[Tipo retenciones]],Creados_silog[],3,0)</f>
        <v>25</v>
      </c>
      <c r="AV4339" s="34" t="str">
        <f>VLOOKUP(Reten_soc[[#This Row],[Tipo retenciones]],Creados_silog[],4,0)</f>
        <v>CUNDINAMARCA</v>
      </c>
      <c r="AX4339" s="11"/>
    </row>
    <row r="4340" spans="44:50">
      <c r="AR4340" s="1" t="s">
        <v>2997</v>
      </c>
      <c r="AS4340" s="1">
        <v>39</v>
      </c>
      <c r="AT4340" s="34" t="str">
        <f>VLOOKUP(Reten_soc[[#This Row],[Tipo retenciones]],Creados_silog[],2,0)</f>
        <v>Retención ICA Bienes Leticia</v>
      </c>
      <c r="AU4340" s="11">
        <f>VLOOKUP(Reten_soc[[#This Row],[Tipo retenciones]],Creados_silog[],3,0)</f>
        <v>91</v>
      </c>
      <c r="AV4340" s="34" t="str">
        <f>VLOOKUP(Reten_soc[[#This Row],[Tipo retenciones]],Creados_silog[],4,0)</f>
        <v>AMAZONAS</v>
      </c>
      <c r="AX4340" s="11"/>
    </row>
    <row r="4341" spans="44:50">
      <c r="AR4341" s="1" t="s">
        <v>2997</v>
      </c>
      <c r="AS4341" s="1">
        <v>40</v>
      </c>
      <c r="AT4341" s="34" t="str">
        <f>VLOOKUP(Reten_soc[[#This Row],[Tipo retenciones]],Creados_silog[],2,0)</f>
        <v>Retención ICA Servicios Leticia</v>
      </c>
      <c r="AU4341" s="11">
        <f>VLOOKUP(Reten_soc[[#This Row],[Tipo retenciones]],Creados_silog[],3,0)</f>
        <v>91</v>
      </c>
      <c r="AV4341" s="34" t="str">
        <f>VLOOKUP(Reten_soc[[#This Row],[Tipo retenciones]],Creados_silog[],4,0)</f>
        <v>AMAZONAS</v>
      </c>
      <c r="AX4341" s="11"/>
    </row>
    <row r="4342" spans="44:50">
      <c r="AR4342" s="1" t="s">
        <v>2997</v>
      </c>
      <c r="AS4342" s="1">
        <v>48</v>
      </c>
      <c r="AT4342" s="34" t="str">
        <f>VLOOKUP(Reten_soc[[#This Row],[Tipo retenciones]],Creados_silog[],2,0)</f>
        <v>Retención ICA Bienes Pto. Carreño</v>
      </c>
      <c r="AU4342" s="11">
        <f>VLOOKUP(Reten_soc[[#This Row],[Tipo retenciones]],Creados_silog[],3,0)</f>
        <v>99</v>
      </c>
      <c r="AV4342" s="34" t="str">
        <f>VLOOKUP(Reten_soc[[#This Row],[Tipo retenciones]],Creados_silog[],4,0)</f>
        <v>VICHADA</v>
      </c>
      <c r="AX4342" s="11"/>
    </row>
    <row r="4343" spans="44:50">
      <c r="AR4343" s="1" t="s">
        <v>2997</v>
      </c>
      <c r="AS4343" s="1">
        <v>49</v>
      </c>
      <c r="AT4343" s="34" t="str">
        <f>VLOOKUP(Reten_soc[[#This Row],[Tipo retenciones]],Creados_silog[],2,0)</f>
        <v>Retención ICA Servicios Pto. Carreño</v>
      </c>
      <c r="AU4343" s="11">
        <f>VLOOKUP(Reten_soc[[#This Row],[Tipo retenciones]],Creados_silog[],3,0)</f>
        <v>99</v>
      </c>
      <c r="AV4343" s="34" t="str">
        <f>VLOOKUP(Reten_soc[[#This Row],[Tipo retenciones]],Creados_silog[],4,0)</f>
        <v>VICHADA</v>
      </c>
      <c r="AX4343" s="11"/>
    </row>
    <row r="4344" spans="44:50">
      <c r="AR4344" s="1" t="s">
        <v>2997</v>
      </c>
      <c r="AS4344" s="1" t="s">
        <v>3269</v>
      </c>
      <c r="AT4344" s="34" t="str">
        <f>VLOOKUP(Reten_soc[[#This Row],[Tipo retenciones]],Creados_silog[],2,0)</f>
        <v>Retención Impuesto de Renta Comisiones</v>
      </c>
      <c r="AU4344" s="11">
        <f>VLOOKUP(Reten_soc[[#This Row],[Tipo retenciones]],Creados_silog[],3,0)</f>
        <v>0</v>
      </c>
      <c r="AV4344" s="34" t="str">
        <f>VLOOKUP(Reten_soc[[#This Row],[Tipo retenciones]],Creados_silog[],4,0)</f>
        <v>NACIONAL</v>
      </c>
      <c r="AX4344" s="11"/>
    </row>
    <row r="4345" spans="44:50">
      <c r="AR4345" s="1" t="s">
        <v>2997</v>
      </c>
      <c r="AS4345" s="1" t="s">
        <v>3272</v>
      </c>
      <c r="AT4345" s="34" t="str">
        <f>VLOOKUP(Reten_soc[[#This Row],[Tipo retenciones]],Creados_silog[],2,0)</f>
        <v>Contribución contrato de obra</v>
      </c>
      <c r="AU4345" s="11">
        <f>VLOOKUP(Reten_soc[[#This Row],[Tipo retenciones]],Creados_silog[],3,0)</f>
        <v>0</v>
      </c>
      <c r="AV4345" s="34" t="str">
        <f>VLOOKUP(Reten_soc[[#This Row],[Tipo retenciones]],Creados_silog[],4,0)</f>
        <v>NACIONAL</v>
      </c>
      <c r="AX4345" s="11"/>
    </row>
    <row r="4346" spans="44:50">
      <c r="AR4346" s="1" t="s">
        <v>2997</v>
      </c>
      <c r="AS4346" s="1" t="s">
        <v>3275</v>
      </c>
      <c r="AT4346" s="34" t="str">
        <f>VLOOKUP(Reten_soc[[#This Row],[Tipo retenciones]],Creados_silog[],2,0)</f>
        <v>Retención Impuesto de Renta Compras</v>
      </c>
      <c r="AU4346" s="11">
        <f>VLOOKUP(Reten_soc[[#This Row],[Tipo retenciones]],Creados_silog[],3,0)</f>
        <v>0</v>
      </c>
      <c r="AV4346" s="34" t="str">
        <f>VLOOKUP(Reten_soc[[#This Row],[Tipo retenciones]],Creados_silog[],4,0)</f>
        <v>NACIONAL</v>
      </c>
      <c r="AX4346" s="11"/>
    </row>
    <row r="4347" spans="44:50">
      <c r="AR4347" s="1" t="s">
        <v>2997</v>
      </c>
      <c r="AS4347" s="1" t="s">
        <v>3631</v>
      </c>
      <c r="AT4347" s="34" t="str">
        <f>VLOOKUP(Reten_soc[[#This Row],[Tipo retenciones]],Creados_silog[],2,0)</f>
        <v>Ahorro Fomento a la Construccion AFC</v>
      </c>
      <c r="AU4347" s="11">
        <f>VLOOKUP(Reten_soc[[#This Row],[Tipo retenciones]],Creados_silog[],3,0)</f>
        <v>0</v>
      </c>
      <c r="AV4347" s="34" t="str">
        <f>VLOOKUP(Reten_soc[[#This Row],[Tipo retenciones]],Creados_silog[],4,0)</f>
        <v>NACIONAL</v>
      </c>
      <c r="AX4347" s="11"/>
    </row>
    <row r="4348" spans="44:50">
      <c r="AR4348" s="1" t="s">
        <v>2997</v>
      </c>
      <c r="AS4348" s="1" t="s">
        <v>3278</v>
      </c>
      <c r="AT4348" s="34" t="str">
        <f>VLOOKUP(Reten_soc[[#This Row],[Tipo retenciones]],Creados_silog[],2,0)</f>
        <v>Retención Impuesto de Renta Honorarios</v>
      </c>
      <c r="AU4348" s="11">
        <f>VLOOKUP(Reten_soc[[#This Row],[Tipo retenciones]],Creados_silog[],3,0)</f>
        <v>0</v>
      </c>
      <c r="AV4348" s="34" t="str">
        <f>VLOOKUP(Reten_soc[[#This Row],[Tipo retenciones]],Creados_silog[],4,0)</f>
        <v>NACIONAL</v>
      </c>
      <c r="AX4348" s="11"/>
    </row>
    <row r="4349" spans="44:50">
      <c r="AR4349" s="1" t="s">
        <v>2997</v>
      </c>
      <c r="AS4349" s="1" t="s">
        <v>3637</v>
      </c>
      <c r="AT4349" s="34" t="str">
        <f>VLOOKUP(Reten_soc[[#This Row],[Tipo retenciones]],Creados_silog[],2,0)</f>
        <v>Retención Iva</v>
      </c>
      <c r="AU4349" s="11">
        <f>VLOOKUP(Reten_soc[[#This Row],[Tipo retenciones]],Creados_silog[],3,0)</f>
        <v>0</v>
      </c>
      <c r="AV4349" s="34" t="str">
        <f>VLOOKUP(Reten_soc[[#This Row],[Tipo retenciones]],Creados_silog[],4,0)</f>
        <v>NACIONAL</v>
      </c>
      <c r="AX4349" s="11"/>
    </row>
    <row r="4350" spans="44:50">
      <c r="AR4350" s="1" t="s">
        <v>2997</v>
      </c>
      <c r="AS4350" s="1" t="s">
        <v>3640</v>
      </c>
      <c r="AT4350" s="34" t="str">
        <f>VLOOKUP(Reten_soc[[#This Row],[Tipo retenciones]],Creados_silog[],2,0)</f>
        <v>Retención Impuesto de Renta Obras Públic</v>
      </c>
      <c r="AU4350" s="11">
        <f>VLOOKUP(Reten_soc[[#This Row],[Tipo retenciones]],Creados_silog[],3,0)</f>
        <v>0</v>
      </c>
      <c r="AV4350" s="34" t="str">
        <f>VLOOKUP(Reten_soc[[#This Row],[Tipo retenciones]],Creados_silog[],4,0)</f>
        <v>NACIONAL</v>
      </c>
      <c r="AX4350" s="11"/>
    </row>
    <row r="4351" spans="44:50">
      <c r="AR4351" s="1" t="s">
        <v>2997</v>
      </c>
      <c r="AS4351" s="1" t="s">
        <v>3285</v>
      </c>
      <c r="AT4351" s="34" t="str">
        <f>VLOOKUP(Reten_soc[[#This Row],[Tipo retenciones]],Creados_silog[],2,0)</f>
        <v>Retención Impuesto de Renta Asalariados</v>
      </c>
      <c r="AU4351" s="11">
        <f>VLOOKUP(Reten_soc[[#This Row],[Tipo retenciones]],Creados_silog[],3,0)</f>
        <v>0</v>
      </c>
      <c r="AV4351" s="34" t="str">
        <f>VLOOKUP(Reten_soc[[#This Row],[Tipo retenciones]],Creados_silog[],4,0)</f>
        <v>NACIONAL</v>
      </c>
      <c r="AX4351" s="11"/>
    </row>
    <row r="4352" spans="44:50">
      <c r="AR4352" s="1" t="s">
        <v>2997</v>
      </c>
      <c r="AS4352" s="1" t="s">
        <v>3288</v>
      </c>
      <c r="AT4352" s="34" t="str">
        <f>VLOOKUP(Reten_soc[[#This Row],[Tipo retenciones]],Creados_silog[],2,0)</f>
        <v>Retención Impuesto de Renta Servicios Gr</v>
      </c>
      <c r="AU4352" s="11">
        <f>VLOOKUP(Reten_soc[[#This Row],[Tipo retenciones]],Creados_silog[],3,0)</f>
        <v>0</v>
      </c>
      <c r="AV4352" s="34" t="str">
        <f>VLOOKUP(Reten_soc[[#This Row],[Tipo retenciones]],Creados_silog[],4,0)</f>
        <v>NACIONAL</v>
      </c>
      <c r="AX4352" s="11"/>
    </row>
    <row r="4353" spans="44:50">
      <c r="AR4353" s="1" t="s">
        <v>2997</v>
      </c>
      <c r="AS4353" s="1" t="s">
        <v>3646</v>
      </c>
      <c r="AT4353" s="34" t="str">
        <f>VLOOKUP(Reten_soc[[#This Row],[Tipo retenciones]],Creados_silog[],2,0)</f>
        <v>Retención Impuesto de Renta Servicios II</v>
      </c>
      <c r="AU4353" s="11">
        <f>VLOOKUP(Reten_soc[[#This Row],[Tipo retenciones]],Creados_silog[],3,0)</f>
        <v>0</v>
      </c>
      <c r="AV4353" s="34" t="str">
        <f>VLOOKUP(Reten_soc[[#This Row],[Tipo retenciones]],Creados_silog[],4,0)</f>
        <v>NACIONAL</v>
      </c>
      <c r="AX4353" s="11"/>
    </row>
    <row r="4354" spans="44:50">
      <c r="AR4354" s="1" t="s">
        <v>3000</v>
      </c>
      <c r="AS4354" s="39" t="s">
        <v>1754</v>
      </c>
      <c r="AT4354" s="34" t="str">
        <f>VLOOKUP(Reten_soc[[#This Row],[Tipo retenciones]],Creados_silog[],2,0)</f>
        <v>Retención ICA Bienes Bogotá</v>
      </c>
      <c r="AU4354" s="11">
        <f>VLOOKUP(Reten_soc[[#This Row],[Tipo retenciones]],Creados_silog[],3,0)</f>
        <v>11</v>
      </c>
      <c r="AV4354" s="34" t="str">
        <f>VLOOKUP(Reten_soc[[#This Row],[Tipo retenciones]],Creados_silog[],4,0)</f>
        <v>BOGOTÁ</v>
      </c>
      <c r="AX4354" s="11"/>
    </row>
    <row r="4355" spans="44:50">
      <c r="AR4355" s="1" t="s">
        <v>3000</v>
      </c>
      <c r="AS4355" s="39" t="s">
        <v>124</v>
      </c>
      <c r="AT4355" s="34" t="str">
        <f>VLOOKUP(Reten_soc[[#This Row],[Tipo retenciones]],Creados_silog[],2,0)</f>
        <v>Retención ICA Servicios Bogotá</v>
      </c>
      <c r="AU4355" s="11">
        <f>VLOOKUP(Reten_soc[[#This Row],[Tipo retenciones]],Creados_silog[],3,0)</f>
        <v>11</v>
      </c>
      <c r="AV4355" s="34" t="str">
        <f>VLOOKUP(Reten_soc[[#This Row],[Tipo retenciones]],Creados_silog[],4,0)</f>
        <v>BOGOTÁ</v>
      </c>
      <c r="AX4355" s="11"/>
    </row>
    <row r="4356" spans="44:50">
      <c r="AR4356" s="1" t="s">
        <v>3000</v>
      </c>
      <c r="AS4356" s="1">
        <v>12</v>
      </c>
      <c r="AT4356" s="34" t="str">
        <f>VLOOKUP(Reten_soc[[#This Row],[Tipo retenciones]],Creados_silog[],2,0)</f>
        <v>Reten Impuesto Renta Activida Alterna I</v>
      </c>
      <c r="AU4356" s="11">
        <f>VLOOKUP(Reten_soc[[#This Row],[Tipo retenciones]],Creados_silog[],3,0)</f>
        <v>0</v>
      </c>
      <c r="AV4356" s="34" t="str">
        <f>VLOOKUP(Reten_soc[[#This Row],[Tipo retenciones]],Creados_silog[],4,0)</f>
        <v>NACIONAL</v>
      </c>
      <c r="AX4356" s="11"/>
    </row>
    <row r="4357" spans="44:50">
      <c r="AR4357" s="1" t="s">
        <v>3000</v>
      </c>
      <c r="AS4357" s="1">
        <v>17</v>
      </c>
      <c r="AT4357" s="34" t="str">
        <f>VLOOKUP(Reten_soc[[#This Row],[Tipo retenciones]],Creados_silog[],2,0)</f>
        <v>Reten Impuesto Renta Activida Alterna II</v>
      </c>
      <c r="AU4357" s="11">
        <f>VLOOKUP(Reten_soc[[#This Row],[Tipo retenciones]],Creados_silog[],3,0)</f>
        <v>0</v>
      </c>
      <c r="AV4357" s="34" t="str">
        <f>VLOOKUP(Reten_soc[[#This Row],[Tipo retenciones]],Creados_silog[],4,0)</f>
        <v>NACIONAL</v>
      </c>
      <c r="AX4357" s="11"/>
    </row>
    <row r="4358" spans="44:50">
      <c r="AR4358" s="1" t="s">
        <v>3000</v>
      </c>
      <c r="AS4358" s="1" t="s">
        <v>2556</v>
      </c>
      <c r="AT4358" s="34" t="str">
        <f>VLOOKUP(Reten_soc[[#This Row],[Tipo retenciones]],Creados_silog[],2,0)</f>
        <v>Estampilla Pro Unal y demás Un Estatales</v>
      </c>
      <c r="AU4358" s="11">
        <f>VLOOKUP(Reten_soc[[#This Row],[Tipo retenciones]],Creados_silog[],3,0)</f>
        <v>70</v>
      </c>
      <c r="AV4358" s="34" t="str">
        <f>VLOOKUP(Reten_soc[[#This Row],[Tipo retenciones]],Creados_silog[],4,0)</f>
        <v>SUCRE</v>
      </c>
      <c r="AX4358" s="11"/>
    </row>
    <row r="4359" spans="44:50">
      <c r="AR4359" s="1" t="s">
        <v>3000</v>
      </c>
      <c r="AS4359" s="1">
        <v>39</v>
      </c>
      <c r="AT4359" s="34" t="str">
        <f>VLOOKUP(Reten_soc[[#This Row],[Tipo retenciones]],Creados_silog[],2,0)</f>
        <v>Retención ICA Bienes Leticia</v>
      </c>
      <c r="AU4359" s="11">
        <f>VLOOKUP(Reten_soc[[#This Row],[Tipo retenciones]],Creados_silog[],3,0)</f>
        <v>91</v>
      </c>
      <c r="AV4359" s="34" t="str">
        <f>VLOOKUP(Reten_soc[[#This Row],[Tipo retenciones]],Creados_silog[],4,0)</f>
        <v>AMAZONAS</v>
      </c>
      <c r="AX4359" s="11"/>
    </row>
    <row r="4360" spans="44:50">
      <c r="AR4360" s="1" t="s">
        <v>3000</v>
      </c>
      <c r="AS4360" s="1" t="s">
        <v>2826</v>
      </c>
      <c r="AT4360" s="34" t="str">
        <f>VLOOKUP(Reten_soc[[#This Row],[Tipo retenciones]],Creados_silog[],2,0)</f>
        <v>Contribución contrato de obra</v>
      </c>
      <c r="AU4360" s="11">
        <f>VLOOKUP(Reten_soc[[#This Row],[Tipo retenciones]],Creados_silog[],3,0)</f>
        <v>0</v>
      </c>
      <c r="AV4360" s="34" t="str">
        <f>VLOOKUP(Reten_soc[[#This Row],[Tipo retenciones]],Creados_silog[],4,0)</f>
        <v>NACIONAL</v>
      </c>
      <c r="AX4360" s="11"/>
    </row>
    <row r="4361" spans="44:50">
      <c r="AR4361" s="1" t="s">
        <v>3000</v>
      </c>
      <c r="AS4361" s="1">
        <v>40</v>
      </c>
      <c r="AT4361" s="34" t="str">
        <f>VLOOKUP(Reten_soc[[#This Row],[Tipo retenciones]],Creados_silog[],2,0)</f>
        <v>Retención ICA Servicios Leticia</v>
      </c>
      <c r="AU4361" s="11">
        <f>VLOOKUP(Reten_soc[[#This Row],[Tipo retenciones]],Creados_silog[],3,0)</f>
        <v>91</v>
      </c>
      <c r="AV4361" s="34" t="str">
        <f>VLOOKUP(Reten_soc[[#This Row],[Tipo retenciones]],Creados_silog[],4,0)</f>
        <v>AMAZONAS</v>
      </c>
      <c r="AX4361" s="11"/>
    </row>
    <row r="4362" spans="44:50">
      <c r="AR4362" s="1" t="s">
        <v>3000</v>
      </c>
      <c r="AS4362" s="1">
        <v>55</v>
      </c>
      <c r="AT4362" s="34" t="str">
        <f>VLOOKUP(Reten_soc[[#This Row],[Tipo retenciones]],Creados_silog[],2,0)</f>
        <v>Retención ICA Servicios Yopal</v>
      </c>
      <c r="AU4362" s="11">
        <f>VLOOKUP(Reten_soc[[#This Row],[Tipo retenciones]],Creados_silog[],3,0)</f>
        <v>85</v>
      </c>
      <c r="AV4362" s="34" t="str">
        <f>VLOOKUP(Reten_soc[[#This Row],[Tipo retenciones]],Creados_silog[],4,0)</f>
        <v>CASANARE</v>
      </c>
      <c r="AX4362" s="11"/>
    </row>
    <row r="4363" spans="44:50">
      <c r="AR4363" s="1" t="s">
        <v>3000</v>
      </c>
      <c r="AS4363" s="1" t="s">
        <v>3269</v>
      </c>
      <c r="AT4363" s="34" t="str">
        <f>VLOOKUP(Reten_soc[[#This Row],[Tipo retenciones]],Creados_silog[],2,0)</f>
        <v>Retención Impuesto de Renta Comisiones</v>
      </c>
      <c r="AU4363" s="11">
        <f>VLOOKUP(Reten_soc[[#This Row],[Tipo retenciones]],Creados_silog[],3,0)</f>
        <v>0</v>
      </c>
      <c r="AV4363" s="34" t="str">
        <f>VLOOKUP(Reten_soc[[#This Row],[Tipo retenciones]],Creados_silog[],4,0)</f>
        <v>NACIONAL</v>
      </c>
      <c r="AX4363" s="11"/>
    </row>
    <row r="4364" spans="44:50">
      <c r="AR4364" s="1" t="s">
        <v>3000</v>
      </c>
      <c r="AS4364" s="1" t="s">
        <v>3272</v>
      </c>
      <c r="AT4364" s="34" t="str">
        <f>VLOOKUP(Reten_soc[[#This Row],[Tipo retenciones]],Creados_silog[],2,0)</f>
        <v>Contribución contrato de obra</v>
      </c>
      <c r="AU4364" s="11">
        <f>VLOOKUP(Reten_soc[[#This Row],[Tipo retenciones]],Creados_silog[],3,0)</f>
        <v>0</v>
      </c>
      <c r="AV4364" s="34" t="str">
        <f>VLOOKUP(Reten_soc[[#This Row],[Tipo retenciones]],Creados_silog[],4,0)</f>
        <v>NACIONAL</v>
      </c>
      <c r="AX4364" s="11"/>
    </row>
    <row r="4365" spans="44:50">
      <c r="AR4365" s="1" t="s">
        <v>3000</v>
      </c>
      <c r="AS4365" s="1" t="s">
        <v>3275</v>
      </c>
      <c r="AT4365" s="34" t="str">
        <f>VLOOKUP(Reten_soc[[#This Row],[Tipo retenciones]],Creados_silog[],2,0)</f>
        <v>Retención Impuesto de Renta Compras</v>
      </c>
      <c r="AU4365" s="11">
        <f>VLOOKUP(Reten_soc[[#This Row],[Tipo retenciones]],Creados_silog[],3,0)</f>
        <v>0</v>
      </c>
      <c r="AV4365" s="34" t="str">
        <f>VLOOKUP(Reten_soc[[#This Row],[Tipo retenciones]],Creados_silog[],4,0)</f>
        <v>NACIONAL</v>
      </c>
      <c r="AX4365" s="11"/>
    </row>
    <row r="4366" spans="44:50">
      <c r="AR4366" s="1" t="s">
        <v>3000</v>
      </c>
      <c r="AS4366" s="1" t="s">
        <v>3631</v>
      </c>
      <c r="AT4366" s="34" t="str">
        <f>VLOOKUP(Reten_soc[[#This Row],[Tipo retenciones]],Creados_silog[],2,0)</f>
        <v>Ahorro Fomento a la Construccion AFC</v>
      </c>
      <c r="AU4366" s="11">
        <f>VLOOKUP(Reten_soc[[#This Row],[Tipo retenciones]],Creados_silog[],3,0)</f>
        <v>0</v>
      </c>
      <c r="AV4366" s="34" t="str">
        <f>VLOOKUP(Reten_soc[[#This Row],[Tipo retenciones]],Creados_silog[],4,0)</f>
        <v>NACIONAL</v>
      </c>
      <c r="AX4366" s="11"/>
    </row>
    <row r="4367" spans="44:50">
      <c r="AR4367" s="1" t="s">
        <v>3000</v>
      </c>
      <c r="AS4367" s="1" t="s">
        <v>3278</v>
      </c>
      <c r="AT4367" s="34" t="str">
        <f>VLOOKUP(Reten_soc[[#This Row],[Tipo retenciones]],Creados_silog[],2,0)</f>
        <v>Retención Impuesto de Renta Honorarios</v>
      </c>
      <c r="AU4367" s="11">
        <f>VLOOKUP(Reten_soc[[#This Row],[Tipo retenciones]],Creados_silog[],3,0)</f>
        <v>0</v>
      </c>
      <c r="AV4367" s="34" t="str">
        <f>VLOOKUP(Reten_soc[[#This Row],[Tipo retenciones]],Creados_silog[],4,0)</f>
        <v>NACIONAL</v>
      </c>
      <c r="AX4367" s="11"/>
    </row>
    <row r="4368" spans="44:50">
      <c r="AR4368" s="1" t="s">
        <v>3000</v>
      </c>
      <c r="AS4368" s="1" t="s">
        <v>3098</v>
      </c>
      <c r="AT4368" s="34" t="str">
        <f>VLOOKUP(Reten_soc[[#This Row],[Tipo retenciones]],Creados_silog[],2,0)</f>
        <v>Retención Impuesto EQUIDAD CREE</v>
      </c>
      <c r="AU4368" s="11">
        <f>VLOOKUP(Reten_soc[[#This Row],[Tipo retenciones]],Creados_silog[],3,0)</f>
        <v>0</v>
      </c>
      <c r="AV4368" s="34" t="str">
        <f>VLOOKUP(Reten_soc[[#This Row],[Tipo retenciones]],Creados_silog[],4,0)</f>
        <v>NACIONAL</v>
      </c>
      <c r="AX4368" s="11"/>
    </row>
    <row r="4369" spans="44:50">
      <c r="AR4369" s="1" t="s">
        <v>3000</v>
      </c>
      <c r="AS4369" s="1" t="s">
        <v>3637</v>
      </c>
      <c r="AT4369" s="34" t="str">
        <f>VLOOKUP(Reten_soc[[#This Row],[Tipo retenciones]],Creados_silog[],2,0)</f>
        <v>Retención Iva</v>
      </c>
      <c r="AU4369" s="11">
        <f>VLOOKUP(Reten_soc[[#This Row],[Tipo retenciones]],Creados_silog[],3,0)</f>
        <v>0</v>
      </c>
      <c r="AV4369" s="34" t="str">
        <f>VLOOKUP(Reten_soc[[#This Row],[Tipo retenciones]],Creados_silog[],4,0)</f>
        <v>NACIONAL</v>
      </c>
      <c r="AX4369" s="11"/>
    </row>
    <row r="4370" spans="44:50">
      <c r="AR4370" s="1" t="s">
        <v>3000</v>
      </c>
      <c r="AS4370" s="1" t="s">
        <v>3640</v>
      </c>
      <c r="AT4370" s="34" t="str">
        <f>VLOOKUP(Reten_soc[[#This Row],[Tipo retenciones]],Creados_silog[],2,0)</f>
        <v>Retención Impuesto de Renta Obras Públic</v>
      </c>
      <c r="AU4370" s="11">
        <f>VLOOKUP(Reten_soc[[#This Row],[Tipo retenciones]],Creados_silog[],3,0)</f>
        <v>0</v>
      </c>
      <c r="AV4370" s="34" t="str">
        <f>VLOOKUP(Reten_soc[[#This Row],[Tipo retenciones]],Creados_silog[],4,0)</f>
        <v>NACIONAL</v>
      </c>
      <c r="AX4370" s="11"/>
    </row>
    <row r="4371" spans="44:50">
      <c r="AR4371" s="1" t="s">
        <v>3000</v>
      </c>
      <c r="AS4371" s="1" t="s">
        <v>3285</v>
      </c>
      <c r="AT4371" s="34" t="str">
        <f>VLOOKUP(Reten_soc[[#This Row],[Tipo retenciones]],Creados_silog[],2,0)</f>
        <v>Retención Impuesto de Renta Asalariados</v>
      </c>
      <c r="AU4371" s="11">
        <f>VLOOKUP(Reten_soc[[#This Row],[Tipo retenciones]],Creados_silog[],3,0)</f>
        <v>0</v>
      </c>
      <c r="AV4371" s="34" t="str">
        <f>VLOOKUP(Reten_soc[[#This Row],[Tipo retenciones]],Creados_silog[],4,0)</f>
        <v>NACIONAL</v>
      </c>
      <c r="AX4371" s="11"/>
    </row>
    <row r="4372" spans="44:50">
      <c r="AR4372" s="1" t="s">
        <v>3000</v>
      </c>
      <c r="AS4372" s="1" t="s">
        <v>3288</v>
      </c>
      <c r="AT4372" s="34" t="str">
        <f>VLOOKUP(Reten_soc[[#This Row],[Tipo retenciones]],Creados_silog[],2,0)</f>
        <v>Retención Impuesto de Renta Servicios Gr</v>
      </c>
      <c r="AU4372" s="11">
        <f>VLOOKUP(Reten_soc[[#This Row],[Tipo retenciones]],Creados_silog[],3,0)</f>
        <v>0</v>
      </c>
      <c r="AV4372" s="34" t="str">
        <f>VLOOKUP(Reten_soc[[#This Row],[Tipo retenciones]],Creados_silog[],4,0)</f>
        <v>NACIONAL</v>
      </c>
      <c r="AX4372" s="11"/>
    </row>
    <row r="4373" spans="44:50">
      <c r="AR4373" s="1" t="s">
        <v>3000</v>
      </c>
      <c r="AS4373" s="1" t="s">
        <v>3646</v>
      </c>
      <c r="AT4373" s="34" t="str">
        <f>VLOOKUP(Reten_soc[[#This Row],[Tipo retenciones]],Creados_silog[],2,0)</f>
        <v>Retención Impuesto de Renta Servicios II</v>
      </c>
      <c r="AU4373" s="11">
        <f>VLOOKUP(Reten_soc[[#This Row],[Tipo retenciones]],Creados_silog[],3,0)</f>
        <v>0</v>
      </c>
      <c r="AV4373" s="34" t="str">
        <f>VLOOKUP(Reten_soc[[#This Row],[Tipo retenciones]],Creados_silog[],4,0)</f>
        <v>NACIONAL</v>
      </c>
      <c r="AX4373" s="11"/>
    </row>
    <row r="4374" spans="44:50">
      <c r="AR4374" s="1" t="s">
        <v>3002</v>
      </c>
      <c r="AS4374" s="39" t="s">
        <v>173</v>
      </c>
      <c r="AT4374" s="34" t="str">
        <f>VLOOKUP(Reten_soc[[#This Row],[Tipo retenciones]],Creados_silog[],2,0)</f>
        <v>Retención ICA Bienes Madrid</v>
      </c>
      <c r="AU4374" s="11">
        <f>VLOOKUP(Reten_soc[[#This Row],[Tipo retenciones]],Creados_silog[],3,0)</f>
        <v>25</v>
      </c>
      <c r="AV4374" s="34" t="str">
        <f>VLOOKUP(Reten_soc[[#This Row],[Tipo retenciones]],Creados_silog[],4,0)</f>
        <v>CUNDINAMARCA</v>
      </c>
      <c r="AX4374" s="11"/>
    </row>
    <row r="4375" spans="44:50">
      <c r="AR4375" s="1" t="s">
        <v>3002</v>
      </c>
      <c r="AS4375" s="1">
        <v>11</v>
      </c>
      <c r="AT4375" s="34" t="str">
        <f>VLOOKUP(Reten_soc[[#This Row],[Tipo retenciones]],Creados_silog[],2,0)</f>
        <v>Retención ICA Servicios Madrid</v>
      </c>
      <c r="AU4375" s="11">
        <f>VLOOKUP(Reten_soc[[#This Row],[Tipo retenciones]],Creados_silog[],3,0)</f>
        <v>25</v>
      </c>
      <c r="AV4375" s="34" t="str">
        <f>VLOOKUP(Reten_soc[[#This Row],[Tipo retenciones]],Creados_silog[],4,0)</f>
        <v>CUNDINAMARCA</v>
      </c>
      <c r="AX4375" s="11"/>
    </row>
    <row r="4376" spans="44:50">
      <c r="AR4376" s="1" t="s">
        <v>3002</v>
      </c>
      <c r="AS4376" s="1">
        <v>12</v>
      </c>
      <c r="AT4376" s="34" t="str">
        <f>VLOOKUP(Reten_soc[[#This Row],[Tipo retenciones]],Creados_silog[],2,0)</f>
        <v>Reten Impuesto Renta Activida Alterna I</v>
      </c>
      <c r="AU4376" s="11">
        <f>VLOOKUP(Reten_soc[[#This Row],[Tipo retenciones]],Creados_silog[],3,0)</f>
        <v>0</v>
      </c>
      <c r="AV4376" s="34" t="str">
        <f>VLOOKUP(Reten_soc[[#This Row],[Tipo retenciones]],Creados_silog[],4,0)</f>
        <v>NACIONAL</v>
      </c>
      <c r="AX4376" s="11"/>
    </row>
    <row r="4377" spans="44:50">
      <c r="AR4377" s="1" t="s">
        <v>3002</v>
      </c>
      <c r="AS4377" s="1">
        <v>17</v>
      </c>
      <c r="AT4377" s="34" t="str">
        <f>VLOOKUP(Reten_soc[[#This Row],[Tipo retenciones]],Creados_silog[],2,0)</f>
        <v>Reten Impuesto Renta Activida Alterna II</v>
      </c>
      <c r="AU4377" s="11">
        <f>VLOOKUP(Reten_soc[[#This Row],[Tipo retenciones]],Creados_silog[],3,0)</f>
        <v>0</v>
      </c>
      <c r="AV4377" s="34" t="str">
        <f>VLOOKUP(Reten_soc[[#This Row],[Tipo retenciones]],Creados_silog[],4,0)</f>
        <v>NACIONAL</v>
      </c>
      <c r="AX4377" s="11"/>
    </row>
    <row r="4378" spans="44:50">
      <c r="AR4378" s="1" t="s">
        <v>3002</v>
      </c>
      <c r="AS4378" s="1" t="s">
        <v>2556</v>
      </c>
      <c r="AT4378" s="34" t="str">
        <f>VLOOKUP(Reten_soc[[#This Row],[Tipo retenciones]],Creados_silog[],2,0)</f>
        <v>Estampilla Pro Unal y demás Un Estatales</v>
      </c>
      <c r="AU4378" s="11">
        <f>VLOOKUP(Reten_soc[[#This Row],[Tipo retenciones]],Creados_silog[],3,0)</f>
        <v>70</v>
      </c>
      <c r="AV4378" s="34" t="str">
        <f>VLOOKUP(Reten_soc[[#This Row],[Tipo retenciones]],Creados_silog[],4,0)</f>
        <v>SUCRE</v>
      </c>
      <c r="AX4378" s="11"/>
    </row>
    <row r="4379" spans="44:50">
      <c r="AR4379" s="1" t="s">
        <v>3002</v>
      </c>
      <c r="AS4379" s="1" t="s">
        <v>3269</v>
      </c>
      <c r="AT4379" s="34" t="str">
        <f>VLOOKUP(Reten_soc[[#This Row],[Tipo retenciones]],Creados_silog[],2,0)</f>
        <v>Retención Impuesto de Renta Comisiones</v>
      </c>
      <c r="AU4379" s="11">
        <f>VLOOKUP(Reten_soc[[#This Row],[Tipo retenciones]],Creados_silog[],3,0)</f>
        <v>0</v>
      </c>
      <c r="AV4379" s="34" t="str">
        <f>VLOOKUP(Reten_soc[[#This Row],[Tipo retenciones]],Creados_silog[],4,0)</f>
        <v>NACIONAL</v>
      </c>
      <c r="AX4379" s="11"/>
    </row>
    <row r="4380" spans="44:50">
      <c r="AR4380" s="1" t="s">
        <v>3002</v>
      </c>
      <c r="AS4380" s="1" t="s">
        <v>3272</v>
      </c>
      <c r="AT4380" s="34" t="str">
        <f>VLOOKUP(Reten_soc[[#This Row],[Tipo retenciones]],Creados_silog[],2,0)</f>
        <v>Contribución contrato de obra</v>
      </c>
      <c r="AU4380" s="11">
        <f>VLOOKUP(Reten_soc[[#This Row],[Tipo retenciones]],Creados_silog[],3,0)</f>
        <v>0</v>
      </c>
      <c r="AV4380" s="34" t="str">
        <f>VLOOKUP(Reten_soc[[#This Row],[Tipo retenciones]],Creados_silog[],4,0)</f>
        <v>NACIONAL</v>
      </c>
      <c r="AX4380" s="11"/>
    </row>
    <row r="4381" spans="44:50">
      <c r="AR4381" s="1" t="s">
        <v>3002</v>
      </c>
      <c r="AS4381" s="1" t="s">
        <v>3275</v>
      </c>
      <c r="AT4381" s="34" t="str">
        <f>VLOOKUP(Reten_soc[[#This Row],[Tipo retenciones]],Creados_silog[],2,0)</f>
        <v>Retención Impuesto de Renta Compras</v>
      </c>
      <c r="AU4381" s="11">
        <f>VLOOKUP(Reten_soc[[#This Row],[Tipo retenciones]],Creados_silog[],3,0)</f>
        <v>0</v>
      </c>
      <c r="AV4381" s="34" t="str">
        <f>VLOOKUP(Reten_soc[[#This Row],[Tipo retenciones]],Creados_silog[],4,0)</f>
        <v>NACIONAL</v>
      </c>
      <c r="AX4381" s="11"/>
    </row>
    <row r="4382" spans="44:50">
      <c r="AR4382" s="1" t="s">
        <v>3002</v>
      </c>
      <c r="AS4382" s="1" t="s">
        <v>3631</v>
      </c>
      <c r="AT4382" s="34" t="str">
        <f>VLOOKUP(Reten_soc[[#This Row],[Tipo retenciones]],Creados_silog[],2,0)</f>
        <v>Ahorro Fomento a la Construccion AFC</v>
      </c>
      <c r="AU4382" s="11">
        <f>VLOOKUP(Reten_soc[[#This Row],[Tipo retenciones]],Creados_silog[],3,0)</f>
        <v>0</v>
      </c>
      <c r="AV4382" s="34" t="str">
        <f>VLOOKUP(Reten_soc[[#This Row],[Tipo retenciones]],Creados_silog[],4,0)</f>
        <v>NACIONAL</v>
      </c>
      <c r="AX4382" s="11"/>
    </row>
    <row r="4383" spans="44:50">
      <c r="AR4383" s="1" t="s">
        <v>3002</v>
      </c>
      <c r="AS4383" s="1" t="s">
        <v>3278</v>
      </c>
      <c r="AT4383" s="34" t="str">
        <f>VLOOKUP(Reten_soc[[#This Row],[Tipo retenciones]],Creados_silog[],2,0)</f>
        <v>Retención Impuesto de Renta Honorarios</v>
      </c>
      <c r="AU4383" s="11">
        <f>VLOOKUP(Reten_soc[[#This Row],[Tipo retenciones]],Creados_silog[],3,0)</f>
        <v>0</v>
      </c>
      <c r="AV4383" s="34" t="str">
        <f>VLOOKUP(Reten_soc[[#This Row],[Tipo retenciones]],Creados_silog[],4,0)</f>
        <v>NACIONAL</v>
      </c>
      <c r="AX4383" s="11"/>
    </row>
    <row r="4384" spans="44:50">
      <c r="AR4384" s="1" t="s">
        <v>3002</v>
      </c>
      <c r="AS4384" s="1" t="s">
        <v>3098</v>
      </c>
      <c r="AT4384" s="34" t="str">
        <f>VLOOKUP(Reten_soc[[#This Row],[Tipo retenciones]],Creados_silog[],2,0)</f>
        <v>Retención Impuesto EQUIDAD CREE</v>
      </c>
      <c r="AU4384" s="11">
        <f>VLOOKUP(Reten_soc[[#This Row],[Tipo retenciones]],Creados_silog[],3,0)</f>
        <v>0</v>
      </c>
      <c r="AV4384" s="34" t="str">
        <f>VLOOKUP(Reten_soc[[#This Row],[Tipo retenciones]],Creados_silog[],4,0)</f>
        <v>NACIONAL</v>
      </c>
      <c r="AX4384" s="11"/>
    </row>
    <row r="4385" spans="44:50">
      <c r="AR4385" s="1" t="s">
        <v>3002</v>
      </c>
      <c r="AS4385" s="1" t="s">
        <v>3637</v>
      </c>
      <c r="AT4385" s="34" t="str">
        <f>VLOOKUP(Reten_soc[[#This Row],[Tipo retenciones]],Creados_silog[],2,0)</f>
        <v>Retención Iva</v>
      </c>
      <c r="AU4385" s="11">
        <f>VLOOKUP(Reten_soc[[#This Row],[Tipo retenciones]],Creados_silog[],3,0)</f>
        <v>0</v>
      </c>
      <c r="AV4385" s="34" t="str">
        <f>VLOOKUP(Reten_soc[[#This Row],[Tipo retenciones]],Creados_silog[],4,0)</f>
        <v>NACIONAL</v>
      </c>
      <c r="AX4385" s="11"/>
    </row>
    <row r="4386" spans="44:50">
      <c r="AR4386" s="1" t="s">
        <v>3002</v>
      </c>
      <c r="AS4386" s="1" t="s">
        <v>3640</v>
      </c>
      <c r="AT4386" s="34" t="str">
        <f>VLOOKUP(Reten_soc[[#This Row],[Tipo retenciones]],Creados_silog[],2,0)</f>
        <v>Retención Impuesto de Renta Obras Públic</v>
      </c>
      <c r="AU4386" s="11">
        <f>VLOOKUP(Reten_soc[[#This Row],[Tipo retenciones]],Creados_silog[],3,0)</f>
        <v>0</v>
      </c>
      <c r="AV4386" s="34" t="str">
        <f>VLOOKUP(Reten_soc[[#This Row],[Tipo retenciones]],Creados_silog[],4,0)</f>
        <v>NACIONAL</v>
      </c>
      <c r="AX4386" s="11"/>
    </row>
    <row r="4387" spans="44:50">
      <c r="AR4387" s="1" t="s">
        <v>3002</v>
      </c>
      <c r="AS4387" s="1" t="s">
        <v>3285</v>
      </c>
      <c r="AT4387" s="34" t="str">
        <f>VLOOKUP(Reten_soc[[#This Row],[Tipo retenciones]],Creados_silog[],2,0)</f>
        <v>Retención Impuesto de Renta Asalariados</v>
      </c>
      <c r="AU4387" s="11">
        <f>VLOOKUP(Reten_soc[[#This Row],[Tipo retenciones]],Creados_silog[],3,0)</f>
        <v>0</v>
      </c>
      <c r="AV4387" s="34" t="str">
        <f>VLOOKUP(Reten_soc[[#This Row],[Tipo retenciones]],Creados_silog[],4,0)</f>
        <v>NACIONAL</v>
      </c>
      <c r="AX4387" s="11"/>
    </row>
    <row r="4388" spans="44:50">
      <c r="AR4388" s="1" t="s">
        <v>3002</v>
      </c>
      <c r="AS4388" s="1" t="s">
        <v>3288</v>
      </c>
      <c r="AT4388" s="34" t="str">
        <f>VLOOKUP(Reten_soc[[#This Row],[Tipo retenciones]],Creados_silog[],2,0)</f>
        <v>Retención Impuesto de Renta Servicios Gr</v>
      </c>
      <c r="AU4388" s="11">
        <f>VLOOKUP(Reten_soc[[#This Row],[Tipo retenciones]],Creados_silog[],3,0)</f>
        <v>0</v>
      </c>
      <c r="AV4388" s="34" t="str">
        <f>VLOOKUP(Reten_soc[[#This Row],[Tipo retenciones]],Creados_silog[],4,0)</f>
        <v>NACIONAL</v>
      </c>
      <c r="AX4388" s="11"/>
    </row>
    <row r="4389" spans="44:50">
      <c r="AR4389" s="1" t="s">
        <v>3002</v>
      </c>
      <c r="AS4389" s="1" t="s">
        <v>3646</v>
      </c>
      <c r="AT4389" s="34" t="str">
        <f>VLOOKUP(Reten_soc[[#This Row],[Tipo retenciones]],Creados_silog[],2,0)</f>
        <v>Retención Impuesto de Renta Servicios II</v>
      </c>
      <c r="AU4389" s="11">
        <f>VLOOKUP(Reten_soc[[#This Row],[Tipo retenciones]],Creados_silog[],3,0)</f>
        <v>0</v>
      </c>
      <c r="AV4389" s="34" t="str">
        <f>VLOOKUP(Reten_soc[[#This Row],[Tipo retenciones]],Creados_silog[],4,0)</f>
        <v>NACIONAL</v>
      </c>
      <c r="AX4389" s="11"/>
    </row>
    <row r="4390" spans="44:50">
      <c r="AR4390" s="1" t="s">
        <v>3004</v>
      </c>
      <c r="AS4390" s="39" t="s">
        <v>1754</v>
      </c>
      <c r="AT4390" s="34" t="str">
        <f>VLOOKUP(Reten_soc[[#This Row],[Tipo retenciones]],Creados_silog[],2,0)</f>
        <v>Retención ICA Bienes Bogotá</v>
      </c>
      <c r="AU4390" s="11">
        <f>VLOOKUP(Reten_soc[[#This Row],[Tipo retenciones]],Creados_silog[],3,0)</f>
        <v>11</v>
      </c>
      <c r="AV4390" s="34" t="str">
        <f>VLOOKUP(Reten_soc[[#This Row],[Tipo retenciones]],Creados_silog[],4,0)</f>
        <v>BOGOTÁ</v>
      </c>
      <c r="AX4390" s="11"/>
    </row>
    <row r="4391" spans="44:50">
      <c r="AR4391" s="1" t="s">
        <v>3004</v>
      </c>
      <c r="AS4391" s="39" t="s">
        <v>124</v>
      </c>
      <c r="AT4391" s="34" t="str">
        <f>VLOOKUP(Reten_soc[[#This Row],[Tipo retenciones]],Creados_silog[],2,0)</f>
        <v>Retención ICA Servicios Bogotá</v>
      </c>
      <c r="AU4391" s="11">
        <f>VLOOKUP(Reten_soc[[#This Row],[Tipo retenciones]],Creados_silog[],3,0)</f>
        <v>11</v>
      </c>
      <c r="AV4391" s="34" t="str">
        <f>VLOOKUP(Reten_soc[[#This Row],[Tipo retenciones]],Creados_silog[],4,0)</f>
        <v>BOGOTÁ</v>
      </c>
      <c r="AX4391" s="11"/>
    </row>
    <row r="4392" spans="44:50">
      <c r="AR4392" s="1" t="s">
        <v>3004</v>
      </c>
      <c r="AS4392" s="1">
        <v>12</v>
      </c>
      <c r="AT4392" s="34" t="str">
        <f>VLOOKUP(Reten_soc[[#This Row],[Tipo retenciones]],Creados_silog[],2,0)</f>
        <v>Reten Impuesto Renta Activida Alterna I</v>
      </c>
      <c r="AU4392" s="11">
        <f>VLOOKUP(Reten_soc[[#This Row],[Tipo retenciones]],Creados_silog[],3,0)</f>
        <v>0</v>
      </c>
      <c r="AV4392" s="34" t="str">
        <f>VLOOKUP(Reten_soc[[#This Row],[Tipo retenciones]],Creados_silog[],4,0)</f>
        <v>NACIONAL</v>
      </c>
      <c r="AX4392" s="11"/>
    </row>
    <row r="4393" spans="44:50">
      <c r="AR4393" s="1" t="s">
        <v>3004</v>
      </c>
      <c r="AS4393" s="1">
        <v>17</v>
      </c>
      <c r="AT4393" s="34" t="str">
        <f>VLOOKUP(Reten_soc[[#This Row],[Tipo retenciones]],Creados_silog[],2,0)</f>
        <v>Reten Impuesto Renta Activida Alterna II</v>
      </c>
      <c r="AU4393" s="11">
        <f>VLOOKUP(Reten_soc[[#This Row],[Tipo retenciones]],Creados_silog[],3,0)</f>
        <v>0</v>
      </c>
      <c r="AV4393" s="34" t="str">
        <f>VLOOKUP(Reten_soc[[#This Row],[Tipo retenciones]],Creados_silog[],4,0)</f>
        <v>NACIONAL</v>
      </c>
      <c r="AX4393" s="11"/>
    </row>
    <row r="4394" spans="44:50">
      <c r="AR4394" s="1" t="s">
        <v>3004</v>
      </c>
      <c r="AS4394" s="1" t="s">
        <v>2556</v>
      </c>
      <c r="AT4394" s="34" t="str">
        <f>VLOOKUP(Reten_soc[[#This Row],[Tipo retenciones]],Creados_silog[],2,0)</f>
        <v>Estampilla Pro Unal y demás Un Estatales</v>
      </c>
      <c r="AU4394" s="11">
        <f>VLOOKUP(Reten_soc[[#This Row],[Tipo retenciones]],Creados_silog[],3,0)</f>
        <v>70</v>
      </c>
      <c r="AV4394" s="34" t="str">
        <f>VLOOKUP(Reten_soc[[#This Row],[Tipo retenciones]],Creados_silog[],4,0)</f>
        <v>SUCRE</v>
      </c>
      <c r="AX4394" s="11"/>
    </row>
    <row r="4395" spans="44:50">
      <c r="AR4395" s="1" t="s">
        <v>3004</v>
      </c>
      <c r="AS4395" s="1" t="s">
        <v>3269</v>
      </c>
      <c r="AT4395" s="34" t="str">
        <f>VLOOKUP(Reten_soc[[#This Row],[Tipo retenciones]],Creados_silog[],2,0)</f>
        <v>Retención Impuesto de Renta Comisiones</v>
      </c>
      <c r="AU4395" s="11">
        <f>VLOOKUP(Reten_soc[[#This Row],[Tipo retenciones]],Creados_silog[],3,0)</f>
        <v>0</v>
      </c>
      <c r="AV4395" s="34" t="str">
        <f>VLOOKUP(Reten_soc[[#This Row],[Tipo retenciones]],Creados_silog[],4,0)</f>
        <v>NACIONAL</v>
      </c>
      <c r="AX4395" s="11"/>
    </row>
    <row r="4396" spans="44:50">
      <c r="AR4396" s="1" t="s">
        <v>3004</v>
      </c>
      <c r="AS4396" s="1" t="s">
        <v>3272</v>
      </c>
      <c r="AT4396" s="34" t="str">
        <f>VLOOKUP(Reten_soc[[#This Row],[Tipo retenciones]],Creados_silog[],2,0)</f>
        <v>Contribución contrato de obra</v>
      </c>
      <c r="AU4396" s="11">
        <f>VLOOKUP(Reten_soc[[#This Row],[Tipo retenciones]],Creados_silog[],3,0)</f>
        <v>0</v>
      </c>
      <c r="AV4396" s="34" t="str">
        <f>VLOOKUP(Reten_soc[[#This Row],[Tipo retenciones]],Creados_silog[],4,0)</f>
        <v>NACIONAL</v>
      </c>
      <c r="AX4396" s="11"/>
    </row>
    <row r="4397" spans="44:50">
      <c r="AR4397" s="1" t="s">
        <v>3004</v>
      </c>
      <c r="AS4397" s="1" t="s">
        <v>3275</v>
      </c>
      <c r="AT4397" s="34" t="str">
        <f>VLOOKUP(Reten_soc[[#This Row],[Tipo retenciones]],Creados_silog[],2,0)</f>
        <v>Retención Impuesto de Renta Compras</v>
      </c>
      <c r="AU4397" s="11">
        <f>VLOOKUP(Reten_soc[[#This Row],[Tipo retenciones]],Creados_silog[],3,0)</f>
        <v>0</v>
      </c>
      <c r="AV4397" s="34" t="str">
        <f>VLOOKUP(Reten_soc[[#This Row],[Tipo retenciones]],Creados_silog[],4,0)</f>
        <v>NACIONAL</v>
      </c>
      <c r="AX4397" s="11"/>
    </row>
    <row r="4398" spans="44:50">
      <c r="AR4398" s="1" t="s">
        <v>3004</v>
      </c>
      <c r="AS4398" s="1" t="s">
        <v>3631</v>
      </c>
      <c r="AT4398" s="34" t="str">
        <f>VLOOKUP(Reten_soc[[#This Row],[Tipo retenciones]],Creados_silog[],2,0)</f>
        <v>Ahorro Fomento a la Construccion AFC</v>
      </c>
      <c r="AU4398" s="11">
        <f>VLOOKUP(Reten_soc[[#This Row],[Tipo retenciones]],Creados_silog[],3,0)</f>
        <v>0</v>
      </c>
      <c r="AV4398" s="34" t="str">
        <f>VLOOKUP(Reten_soc[[#This Row],[Tipo retenciones]],Creados_silog[],4,0)</f>
        <v>NACIONAL</v>
      </c>
      <c r="AX4398" s="11"/>
    </row>
    <row r="4399" spans="44:50">
      <c r="AR4399" s="1" t="s">
        <v>3004</v>
      </c>
      <c r="AS4399" s="1" t="s">
        <v>3278</v>
      </c>
      <c r="AT4399" s="34" t="str">
        <f>VLOOKUP(Reten_soc[[#This Row],[Tipo retenciones]],Creados_silog[],2,0)</f>
        <v>Retención Impuesto de Renta Honorarios</v>
      </c>
      <c r="AU4399" s="11">
        <f>VLOOKUP(Reten_soc[[#This Row],[Tipo retenciones]],Creados_silog[],3,0)</f>
        <v>0</v>
      </c>
      <c r="AV4399" s="34" t="str">
        <f>VLOOKUP(Reten_soc[[#This Row],[Tipo retenciones]],Creados_silog[],4,0)</f>
        <v>NACIONAL</v>
      </c>
      <c r="AX4399" s="11"/>
    </row>
    <row r="4400" spans="44:50">
      <c r="AR4400" s="1" t="s">
        <v>3004</v>
      </c>
      <c r="AS4400" s="1" t="s">
        <v>3098</v>
      </c>
      <c r="AT4400" s="34" t="str">
        <f>VLOOKUP(Reten_soc[[#This Row],[Tipo retenciones]],Creados_silog[],2,0)</f>
        <v>Retención Impuesto EQUIDAD CREE</v>
      </c>
      <c r="AU4400" s="11">
        <f>VLOOKUP(Reten_soc[[#This Row],[Tipo retenciones]],Creados_silog[],3,0)</f>
        <v>0</v>
      </c>
      <c r="AV4400" s="34" t="str">
        <f>VLOOKUP(Reten_soc[[#This Row],[Tipo retenciones]],Creados_silog[],4,0)</f>
        <v>NACIONAL</v>
      </c>
      <c r="AX4400" s="11"/>
    </row>
    <row r="4401" spans="44:50">
      <c r="AR4401" s="1" t="s">
        <v>3004</v>
      </c>
      <c r="AS4401" s="1" t="s">
        <v>3637</v>
      </c>
      <c r="AT4401" s="34" t="str">
        <f>VLOOKUP(Reten_soc[[#This Row],[Tipo retenciones]],Creados_silog[],2,0)</f>
        <v>Retención Iva</v>
      </c>
      <c r="AU4401" s="11">
        <f>VLOOKUP(Reten_soc[[#This Row],[Tipo retenciones]],Creados_silog[],3,0)</f>
        <v>0</v>
      </c>
      <c r="AV4401" s="34" t="str">
        <f>VLOOKUP(Reten_soc[[#This Row],[Tipo retenciones]],Creados_silog[],4,0)</f>
        <v>NACIONAL</v>
      </c>
      <c r="AX4401" s="11"/>
    </row>
    <row r="4402" spans="44:50">
      <c r="AR4402" s="1" t="s">
        <v>3004</v>
      </c>
      <c r="AS4402" s="1" t="s">
        <v>3640</v>
      </c>
      <c r="AT4402" s="34" t="str">
        <f>VLOOKUP(Reten_soc[[#This Row],[Tipo retenciones]],Creados_silog[],2,0)</f>
        <v>Retención Impuesto de Renta Obras Públic</v>
      </c>
      <c r="AU4402" s="11">
        <f>VLOOKUP(Reten_soc[[#This Row],[Tipo retenciones]],Creados_silog[],3,0)</f>
        <v>0</v>
      </c>
      <c r="AV4402" s="34" t="str">
        <f>VLOOKUP(Reten_soc[[#This Row],[Tipo retenciones]],Creados_silog[],4,0)</f>
        <v>NACIONAL</v>
      </c>
      <c r="AX4402" s="11"/>
    </row>
    <row r="4403" spans="44:50">
      <c r="AR4403" s="1" t="s">
        <v>3004</v>
      </c>
      <c r="AS4403" s="1" t="s">
        <v>3285</v>
      </c>
      <c r="AT4403" s="34" t="str">
        <f>VLOOKUP(Reten_soc[[#This Row],[Tipo retenciones]],Creados_silog[],2,0)</f>
        <v>Retención Impuesto de Renta Asalariados</v>
      </c>
      <c r="AU4403" s="11">
        <f>VLOOKUP(Reten_soc[[#This Row],[Tipo retenciones]],Creados_silog[],3,0)</f>
        <v>0</v>
      </c>
      <c r="AV4403" s="34" t="str">
        <f>VLOOKUP(Reten_soc[[#This Row],[Tipo retenciones]],Creados_silog[],4,0)</f>
        <v>NACIONAL</v>
      </c>
      <c r="AX4403" s="11"/>
    </row>
    <row r="4404" spans="44:50">
      <c r="AR4404" s="1" t="s">
        <v>3004</v>
      </c>
      <c r="AS4404" s="1" t="s">
        <v>3288</v>
      </c>
      <c r="AT4404" s="34" t="str">
        <f>VLOOKUP(Reten_soc[[#This Row],[Tipo retenciones]],Creados_silog[],2,0)</f>
        <v>Retención Impuesto de Renta Servicios Gr</v>
      </c>
      <c r="AU4404" s="11">
        <f>VLOOKUP(Reten_soc[[#This Row],[Tipo retenciones]],Creados_silog[],3,0)</f>
        <v>0</v>
      </c>
      <c r="AV4404" s="34" t="str">
        <f>VLOOKUP(Reten_soc[[#This Row],[Tipo retenciones]],Creados_silog[],4,0)</f>
        <v>NACIONAL</v>
      </c>
      <c r="AX4404" s="11"/>
    </row>
    <row r="4405" spans="44:50">
      <c r="AR4405" s="1" t="s">
        <v>3004</v>
      </c>
      <c r="AS4405" s="1" t="s">
        <v>3646</v>
      </c>
      <c r="AT4405" s="34" t="str">
        <f>VLOOKUP(Reten_soc[[#This Row],[Tipo retenciones]],Creados_silog[],2,0)</f>
        <v>Retención Impuesto de Renta Servicios II</v>
      </c>
      <c r="AU4405" s="11">
        <f>VLOOKUP(Reten_soc[[#This Row],[Tipo retenciones]],Creados_silog[],3,0)</f>
        <v>0</v>
      </c>
      <c r="AV4405" s="34" t="str">
        <f>VLOOKUP(Reten_soc[[#This Row],[Tipo retenciones]],Creados_silog[],4,0)</f>
        <v>NACIONAL</v>
      </c>
      <c r="AX4405" s="11"/>
    </row>
    <row r="4406" spans="44:50">
      <c r="AR4406" s="1" t="s">
        <v>3006</v>
      </c>
      <c r="AS4406" s="39" t="s">
        <v>140</v>
      </c>
      <c r="AT4406" s="34" t="str">
        <f>VLOOKUP(Reten_soc[[#This Row],[Tipo retenciones]],Creados_silog[],2,0)</f>
        <v>Retención ICA Bienes Cali</v>
      </c>
      <c r="AU4406" s="11">
        <f>VLOOKUP(Reten_soc[[#This Row],[Tipo retenciones]],Creados_silog[],3,0)</f>
        <v>76</v>
      </c>
      <c r="AV4406" s="34" t="str">
        <f>VLOOKUP(Reten_soc[[#This Row],[Tipo retenciones]],Creados_silog[],4,0)</f>
        <v>VALLE</v>
      </c>
      <c r="AX4406" s="11"/>
    </row>
    <row r="4407" spans="44:50">
      <c r="AR4407" s="1" t="s">
        <v>3006</v>
      </c>
      <c r="AS4407" s="39" t="s">
        <v>155</v>
      </c>
      <c r="AT4407" s="34" t="str">
        <f>VLOOKUP(Reten_soc[[#This Row],[Tipo retenciones]],Creados_silog[],2,0)</f>
        <v>Retención ICA Servicios Cali</v>
      </c>
      <c r="AU4407" s="11">
        <f>VLOOKUP(Reten_soc[[#This Row],[Tipo retenciones]],Creados_silog[],3,0)</f>
        <v>76</v>
      </c>
      <c r="AV4407" s="34" t="str">
        <f>VLOOKUP(Reten_soc[[#This Row],[Tipo retenciones]],Creados_silog[],4,0)</f>
        <v>VALLE</v>
      </c>
      <c r="AX4407" s="11"/>
    </row>
    <row r="4408" spans="44:50">
      <c r="AR4408" s="1" t="s">
        <v>3006</v>
      </c>
      <c r="AS4408" s="1" t="s">
        <v>2556</v>
      </c>
      <c r="AT4408" s="34" t="str">
        <f>VLOOKUP(Reten_soc[[#This Row],[Tipo retenciones]],Creados_silog[],2,0)</f>
        <v>Estampilla Pro Unal y demás Un Estatales</v>
      </c>
      <c r="AU4408" s="11">
        <f>VLOOKUP(Reten_soc[[#This Row],[Tipo retenciones]],Creados_silog[],3,0)</f>
        <v>70</v>
      </c>
      <c r="AV4408" s="34" t="str">
        <f>VLOOKUP(Reten_soc[[#This Row],[Tipo retenciones]],Creados_silog[],4,0)</f>
        <v>SUCRE</v>
      </c>
      <c r="AX4408" s="11"/>
    </row>
    <row r="4409" spans="44:50">
      <c r="AR4409" s="1" t="s">
        <v>3006</v>
      </c>
      <c r="AS4409" s="1" t="s">
        <v>2800</v>
      </c>
      <c r="AT4409" s="34" t="str">
        <f>VLOOKUP(Reten_soc[[#This Row],[Tipo retenciones]],Creados_silog[],2,0)</f>
        <v>Estampilla Pro-desarrollo UCEVA - Valle</v>
      </c>
      <c r="AU4409" s="11">
        <f>VLOOKUP(Reten_soc[[#This Row],[Tipo retenciones]],Creados_silog[],3,0)</f>
        <v>76</v>
      </c>
      <c r="AV4409" s="34" t="str">
        <f>VLOOKUP(Reten_soc[[#This Row],[Tipo retenciones]],Creados_silog[],4,0)</f>
        <v>VALLE</v>
      </c>
      <c r="AX4409" s="11"/>
    </row>
    <row r="4410" spans="44:50">
      <c r="AR4410" s="1" t="s">
        <v>3006</v>
      </c>
      <c r="AS4410" s="1" t="s">
        <v>2805</v>
      </c>
      <c r="AT4410" s="34" t="str">
        <f>VLOOKUP(Reten_soc[[#This Row],[Tipo retenciones]],Creados_silog[],2,0)</f>
        <v>Estampilla Pro-desarrollo Urbano Cali</v>
      </c>
      <c r="AU4410" s="11">
        <f>VLOOKUP(Reten_soc[[#This Row],[Tipo retenciones]],Creados_silog[],3,0)</f>
        <v>76</v>
      </c>
      <c r="AV4410" s="34" t="str">
        <f>VLOOKUP(Reten_soc[[#This Row],[Tipo retenciones]],Creados_silog[],4,0)</f>
        <v>VALLE</v>
      </c>
      <c r="AX4410" s="11"/>
    </row>
    <row r="4411" spans="44:50">
      <c r="AR4411" s="1" t="s">
        <v>3006</v>
      </c>
      <c r="AS4411" s="1" t="s">
        <v>3269</v>
      </c>
      <c r="AT4411" s="34" t="str">
        <f>VLOOKUP(Reten_soc[[#This Row],[Tipo retenciones]],Creados_silog[],2,0)</f>
        <v>Retención Impuesto de Renta Comisiones</v>
      </c>
      <c r="AU4411" s="11">
        <f>VLOOKUP(Reten_soc[[#This Row],[Tipo retenciones]],Creados_silog[],3,0)</f>
        <v>0</v>
      </c>
      <c r="AV4411" s="34" t="str">
        <f>VLOOKUP(Reten_soc[[#This Row],[Tipo retenciones]],Creados_silog[],4,0)</f>
        <v>NACIONAL</v>
      </c>
      <c r="AX4411" s="11"/>
    </row>
    <row r="4412" spans="44:50">
      <c r="AR4412" s="1" t="s">
        <v>3006</v>
      </c>
      <c r="AS4412" s="1" t="s">
        <v>3272</v>
      </c>
      <c r="AT4412" s="34" t="str">
        <f>VLOOKUP(Reten_soc[[#This Row],[Tipo retenciones]],Creados_silog[],2,0)</f>
        <v>Contribución contrato de obra</v>
      </c>
      <c r="AU4412" s="11">
        <f>VLOOKUP(Reten_soc[[#This Row],[Tipo retenciones]],Creados_silog[],3,0)</f>
        <v>0</v>
      </c>
      <c r="AV4412" s="34" t="str">
        <f>VLOOKUP(Reten_soc[[#This Row],[Tipo retenciones]],Creados_silog[],4,0)</f>
        <v>NACIONAL</v>
      </c>
      <c r="AX4412" s="11"/>
    </row>
    <row r="4413" spans="44:50">
      <c r="AR4413" s="1" t="s">
        <v>3006</v>
      </c>
      <c r="AS4413" s="1" t="s">
        <v>3275</v>
      </c>
      <c r="AT4413" s="34" t="str">
        <f>VLOOKUP(Reten_soc[[#This Row],[Tipo retenciones]],Creados_silog[],2,0)</f>
        <v>Retención Impuesto de Renta Compras</v>
      </c>
      <c r="AU4413" s="11">
        <f>VLOOKUP(Reten_soc[[#This Row],[Tipo retenciones]],Creados_silog[],3,0)</f>
        <v>0</v>
      </c>
      <c r="AV4413" s="34" t="str">
        <f>VLOOKUP(Reten_soc[[#This Row],[Tipo retenciones]],Creados_silog[],4,0)</f>
        <v>NACIONAL</v>
      </c>
      <c r="AX4413" s="11"/>
    </row>
    <row r="4414" spans="44:50">
      <c r="AR4414" s="1" t="s">
        <v>3006</v>
      </c>
      <c r="AS4414" s="1" t="s">
        <v>3631</v>
      </c>
      <c r="AT4414" s="34" t="str">
        <f>VLOOKUP(Reten_soc[[#This Row],[Tipo retenciones]],Creados_silog[],2,0)</f>
        <v>Ahorro Fomento a la Construccion AFC</v>
      </c>
      <c r="AU4414" s="11">
        <f>VLOOKUP(Reten_soc[[#This Row],[Tipo retenciones]],Creados_silog[],3,0)</f>
        <v>0</v>
      </c>
      <c r="AV4414" s="34" t="str">
        <f>VLOOKUP(Reten_soc[[#This Row],[Tipo retenciones]],Creados_silog[],4,0)</f>
        <v>NACIONAL</v>
      </c>
      <c r="AX4414" s="11"/>
    </row>
    <row r="4415" spans="44:50">
      <c r="AR4415" s="1" t="s">
        <v>3006</v>
      </c>
      <c r="AS4415" s="1" t="s">
        <v>3278</v>
      </c>
      <c r="AT4415" s="34" t="str">
        <f>VLOOKUP(Reten_soc[[#This Row],[Tipo retenciones]],Creados_silog[],2,0)</f>
        <v>Retención Impuesto de Renta Honorarios</v>
      </c>
      <c r="AU4415" s="11">
        <f>VLOOKUP(Reten_soc[[#This Row],[Tipo retenciones]],Creados_silog[],3,0)</f>
        <v>0</v>
      </c>
      <c r="AV4415" s="34" t="str">
        <f>VLOOKUP(Reten_soc[[#This Row],[Tipo retenciones]],Creados_silog[],4,0)</f>
        <v>NACIONAL</v>
      </c>
      <c r="AX4415" s="11"/>
    </row>
    <row r="4416" spans="44:50">
      <c r="AR4416" s="1" t="s">
        <v>3006</v>
      </c>
      <c r="AS4416" s="1" t="s">
        <v>3637</v>
      </c>
      <c r="AT4416" s="34" t="str">
        <f>VLOOKUP(Reten_soc[[#This Row],[Tipo retenciones]],Creados_silog[],2,0)</f>
        <v>Retención Iva</v>
      </c>
      <c r="AU4416" s="11">
        <f>VLOOKUP(Reten_soc[[#This Row],[Tipo retenciones]],Creados_silog[],3,0)</f>
        <v>0</v>
      </c>
      <c r="AV4416" s="34" t="str">
        <f>VLOOKUP(Reten_soc[[#This Row],[Tipo retenciones]],Creados_silog[],4,0)</f>
        <v>NACIONAL</v>
      </c>
      <c r="AX4416" s="11"/>
    </row>
    <row r="4417" spans="44:50">
      <c r="AR4417" s="1" t="s">
        <v>3006</v>
      </c>
      <c r="AS4417" s="1" t="s">
        <v>3640</v>
      </c>
      <c r="AT4417" s="34" t="str">
        <f>VLOOKUP(Reten_soc[[#This Row],[Tipo retenciones]],Creados_silog[],2,0)</f>
        <v>Retención Impuesto de Renta Obras Públic</v>
      </c>
      <c r="AU4417" s="11">
        <f>VLOOKUP(Reten_soc[[#This Row],[Tipo retenciones]],Creados_silog[],3,0)</f>
        <v>0</v>
      </c>
      <c r="AV4417" s="34" t="str">
        <f>VLOOKUP(Reten_soc[[#This Row],[Tipo retenciones]],Creados_silog[],4,0)</f>
        <v>NACIONAL</v>
      </c>
      <c r="AX4417" s="11"/>
    </row>
    <row r="4418" spans="44:50">
      <c r="AR4418" s="1" t="s">
        <v>3006</v>
      </c>
      <c r="AS4418" s="1" t="s">
        <v>3285</v>
      </c>
      <c r="AT4418" s="34" t="str">
        <f>VLOOKUP(Reten_soc[[#This Row],[Tipo retenciones]],Creados_silog[],2,0)</f>
        <v>Retención Impuesto de Renta Asalariados</v>
      </c>
      <c r="AU4418" s="11">
        <f>VLOOKUP(Reten_soc[[#This Row],[Tipo retenciones]],Creados_silog[],3,0)</f>
        <v>0</v>
      </c>
      <c r="AV4418" s="34" t="str">
        <f>VLOOKUP(Reten_soc[[#This Row],[Tipo retenciones]],Creados_silog[],4,0)</f>
        <v>NACIONAL</v>
      </c>
      <c r="AX4418" s="11"/>
    </row>
    <row r="4419" spans="44:50">
      <c r="AR4419" s="1" t="s">
        <v>3006</v>
      </c>
      <c r="AS4419" s="1" t="s">
        <v>3288</v>
      </c>
      <c r="AT4419" s="34" t="str">
        <f>VLOOKUP(Reten_soc[[#This Row],[Tipo retenciones]],Creados_silog[],2,0)</f>
        <v>Retención Impuesto de Renta Servicios Gr</v>
      </c>
      <c r="AU4419" s="11">
        <f>VLOOKUP(Reten_soc[[#This Row],[Tipo retenciones]],Creados_silog[],3,0)</f>
        <v>0</v>
      </c>
      <c r="AV4419" s="34" t="str">
        <f>VLOOKUP(Reten_soc[[#This Row],[Tipo retenciones]],Creados_silog[],4,0)</f>
        <v>NACIONAL</v>
      </c>
      <c r="AX4419" s="11"/>
    </row>
    <row r="4420" spans="44:50">
      <c r="AR4420" s="1" t="s">
        <v>3006</v>
      </c>
      <c r="AS4420" s="1" t="s">
        <v>3646</v>
      </c>
      <c r="AT4420" s="34" t="str">
        <f>VLOOKUP(Reten_soc[[#This Row],[Tipo retenciones]],Creados_silog[],2,0)</f>
        <v>Retención Impuesto de Renta Servicios II</v>
      </c>
      <c r="AU4420" s="11">
        <f>VLOOKUP(Reten_soc[[#This Row],[Tipo retenciones]],Creados_silog[],3,0)</f>
        <v>0</v>
      </c>
      <c r="AV4420" s="34" t="str">
        <f>VLOOKUP(Reten_soc[[#This Row],[Tipo retenciones]],Creados_silog[],4,0)</f>
        <v>NACIONAL</v>
      </c>
      <c r="AX4420" s="11"/>
    </row>
    <row r="4421" spans="44:50">
      <c r="AR4421" s="1" t="s">
        <v>3008</v>
      </c>
      <c r="AS4421" s="1">
        <v>15</v>
      </c>
      <c r="AT4421" s="34" t="str">
        <f>VLOOKUP(Reten_soc[[#This Row],[Tipo retenciones]],Creados_silog[],2,0)</f>
        <v>Retención ICA Bienes Villavicencio</v>
      </c>
      <c r="AU4421" s="11">
        <f>VLOOKUP(Reten_soc[[#This Row],[Tipo retenciones]],Creados_silog[],3,0)</f>
        <v>50</v>
      </c>
      <c r="AV4421" s="34" t="str">
        <f>VLOOKUP(Reten_soc[[#This Row],[Tipo retenciones]],Creados_silog[],4,0)</f>
        <v>META</v>
      </c>
      <c r="AX4421" s="11"/>
    </row>
    <row r="4422" spans="44:50">
      <c r="AR4422" s="1" t="s">
        <v>3008</v>
      </c>
      <c r="AS4422" s="1">
        <v>16</v>
      </c>
      <c r="AT4422" s="34" t="str">
        <f>VLOOKUP(Reten_soc[[#This Row],[Tipo retenciones]],Creados_silog[],2,0)</f>
        <v>Retención ICA Servicios Villavicencio</v>
      </c>
      <c r="AU4422" s="11">
        <f>VLOOKUP(Reten_soc[[#This Row],[Tipo retenciones]],Creados_silog[],3,0)</f>
        <v>50</v>
      </c>
      <c r="AV4422" s="34" t="str">
        <f>VLOOKUP(Reten_soc[[#This Row],[Tipo retenciones]],Creados_silog[],4,0)</f>
        <v>META</v>
      </c>
      <c r="AX4422" s="11"/>
    </row>
    <row r="4423" spans="44:50">
      <c r="AR4423" s="1" t="s">
        <v>3008</v>
      </c>
      <c r="AS4423" s="1" t="s">
        <v>2556</v>
      </c>
      <c r="AT4423" s="34" t="str">
        <f>VLOOKUP(Reten_soc[[#This Row],[Tipo retenciones]],Creados_silog[],2,0)</f>
        <v>Estampilla Pro Unal y demás Un Estatales</v>
      </c>
      <c r="AU4423" s="11">
        <f>VLOOKUP(Reten_soc[[#This Row],[Tipo retenciones]],Creados_silog[],3,0)</f>
        <v>70</v>
      </c>
      <c r="AV4423" s="34" t="str">
        <f>VLOOKUP(Reten_soc[[#This Row],[Tipo retenciones]],Creados_silog[],4,0)</f>
        <v>SUCRE</v>
      </c>
      <c r="AX4423" s="11"/>
    </row>
    <row r="4424" spans="44:50">
      <c r="AR4424" s="1" t="s">
        <v>3008</v>
      </c>
      <c r="AS4424" s="1">
        <v>40</v>
      </c>
      <c r="AT4424" s="34" t="str">
        <f>VLOOKUP(Reten_soc[[#This Row],[Tipo retenciones]],Creados_silog[],2,0)</f>
        <v>Retención ICA Servicios Leticia</v>
      </c>
      <c r="AU4424" s="11">
        <f>VLOOKUP(Reten_soc[[#This Row],[Tipo retenciones]],Creados_silog[],3,0)</f>
        <v>91</v>
      </c>
      <c r="AV4424" s="34" t="str">
        <f>VLOOKUP(Reten_soc[[#This Row],[Tipo retenciones]],Creados_silog[],4,0)</f>
        <v>AMAZONAS</v>
      </c>
      <c r="AX4424" s="11"/>
    </row>
    <row r="4425" spans="44:50">
      <c r="AR4425" s="1" t="s">
        <v>3008</v>
      </c>
      <c r="AS4425" s="1">
        <v>49</v>
      </c>
      <c r="AT4425" s="34" t="str">
        <f>VLOOKUP(Reten_soc[[#This Row],[Tipo retenciones]],Creados_silog[],2,0)</f>
        <v>Retención ICA Servicios Pto. Carreño</v>
      </c>
      <c r="AU4425" s="11">
        <f>VLOOKUP(Reten_soc[[#This Row],[Tipo retenciones]],Creados_silog[],3,0)</f>
        <v>99</v>
      </c>
      <c r="AV4425" s="34" t="str">
        <f>VLOOKUP(Reten_soc[[#This Row],[Tipo retenciones]],Creados_silog[],4,0)</f>
        <v>VICHADA</v>
      </c>
      <c r="AX4425" s="11"/>
    </row>
    <row r="4426" spans="44:50">
      <c r="AR4426" s="1" t="s">
        <v>3008</v>
      </c>
      <c r="AS4426" s="1" t="s">
        <v>3269</v>
      </c>
      <c r="AT4426" s="34" t="str">
        <f>VLOOKUP(Reten_soc[[#This Row],[Tipo retenciones]],Creados_silog[],2,0)</f>
        <v>Retención Impuesto de Renta Comisiones</v>
      </c>
      <c r="AU4426" s="11">
        <f>VLOOKUP(Reten_soc[[#This Row],[Tipo retenciones]],Creados_silog[],3,0)</f>
        <v>0</v>
      </c>
      <c r="AV4426" s="34" t="str">
        <f>VLOOKUP(Reten_soc[[#This Row],[Tipo retenciones]],Creados_silog[],4,0)</f>
        <v>NACIONAL</v>
      </c>
      <c r="AX4426" s="11"/>
    </row>
    <row r="4427" spans="44:50">
      <c r="AR4427" s="1" t="s">
        <v>3008</v>
      </c>
      <c r="AS4427" s="1" t="s">
        <v>3272</v>
      </c>
      <c r="AT4427" s="34" t="str">
        <f>VLOOKUP(Reten_soc[[#This Row],[Tipo retenciones]],Creados_silog[],2,0)</f>
        <v>Contribución contrato de obra</v>
      </c>
      <c r="AU4427" s="11">
        <f>VLOOKUP(Reten_soc[[#This Row],[Tipo retenciones]],Creados_silog[],3,0)</f>
        <v>0</v>
      </c>
      <c r="AV4427" s="34" t="str">
        <f>VLOOKUP(Reten_soc[[#This Row],[Tipo retenciones]],Creados_silog[],4,0)</f>
        <v>NACIONAL</v>
      </c>
      <c r="AX4427" s="11"/>
    </row>
    <row r="4428" spans="44:50">
      <c r="AR4428" s="1" t="s">
        <v>3008</v>
      </c>
      <c r="AS4428" s="1" t="s">
        <v>3275</v>
      </c>
      <c r="AT4428" s="34" t="str">
        <f>VLOOKUP(Reten_soc[[#This Row],[Tipo retenciones]],Creados_silog[],2,0)</f>
        <v>Retención Impuesto de Renta Compras</v>
      </c>
      <c r="AU4428" s="11">
        <f>VLOOKUP(Reten_soc[[#This Row],[Tipo retenciones]],Creados_silog[],3,0)</f>
        <v>0</v>
      </c>
      <c r="AV4428" s="34" t="str">
        <f>VLOOKUP(Reten_soc[[#This Row],[Tipo retenciones]],Creados_silog[],4,0)</f>
        <v>NACIONAL</v>
      </c>
      <c r="AX4428" s="11"/>
    </row>
    <row r="4429" spans="44:50">
      <c r="AR4429" s="1" t="s">
        <v>3008</v>
      </c>
      <c r="AS4429" s="1" t="s">
        <v>3631</v>
      </c>
      <c r="AT4429" s="34" t="str">
        <f>VLOOKUP(Reten_soc[[#This Row],[Tipo retenciones]],Creados_silog[],2,0)</f>
        <v>Ahorro Fomento a la Construccion AFC</v>
      </c>
      <c r="AU4429" s="11">
        <f>VLOOKUP(Reten_soc[[#This Row],[Tipo retenciones]],Creados_silog[],3,0)</f>
        <v>0</v>
      </c>
      <c r="AV4429" s="34" t="str">
        <f>VLOOKUP(Reten_soc[[#This Row],[Tipo retenciones]],Creados_silog[],4,0)</f>
        <v>NACIONAL</v>
      </c>
      <c r="AX4429" s="11"/>
    </row>
    <row r="4430" spans="44:50">
      <c r="AR4430" s="1" t="s">
        <v>3008</v>
      </c>
      <c r="AS4430" s="1" t="s">
        <v>3278</v>
      </c>
      <c r="AT4430" s="34" t="str">
        <f>VLOOKUP(Reten_soc[[#This Row],[Tipo retenciones]],Creados_silog[],2,0)</f>
        <v>Retención Impuesto de Renta Honorarios</v>
      </c>
      <c r="AU4430" s="11">
        <f>VLOOKUP(Reten_soc[[#This Row],[Tipo retenciones]],Creados_silog[],3,0)</f>
        <v>0</v>
      </c>
      <c r="AV4430" s="34" t="str">
        <f>VLOOKUP(Reten_soc[[#This Row],[Tipo retenciones]],Creados_silog[],4,0)</f>
        <v>NACIONAL</v>
      </c>
      <c r="AX4430" s="11"/>
    </row>
    <row r="4431" spans="44:50">
      <c r="AR4431" s="1" t="s">
        <v>3008</v>
      </c>
      <c r="AS4431" s="1" t="s">
        <v>3637</v>
      </c>
      <c r="AT4431" s="34" t="str">
        <f>VLOOKUP(Reten_soc[[#This Row],[Tipo retenciones]],Creados_silog[],2,0)</f>
        <v>Retención Iva</v>
      </c>
      <c r="AU4431" s="11">
        <f>VLOOKUP(Reten_soc[[#This Row],[Tipo retenciones]],Creados_silog[],3,0)</f>
        <v>0</v>
      </c>
      <c r="AV4431" s="34" t="str">
        <f>VLOOKUP(Reten_soc[[#This Row],[Tipo retenciones]],Creados_silog[],4,0)</f>
        <v>NACIONAL</v>
      </c>
      <c r="AX4431" s="11"/>
    </row>
    <row r="4432" spans="44:50">
      <c r="AR4432" s="1" t="s">
        <v>3008</v>
      </c>
      <c r="AS4432" s="1" t="s">
        <v>3640</v>
      </c>
      <c r="AT4432" s="34" t="str">
        <f>VLOOKUP(Reten_soc[[#This Row],[Tipo retenciones]],Creados_silog[],2,0)</f>
        <v>Retención Impuesto de Renta Obras Públic</v>
      </c>
      <c r="AU4432" s="11">
        <f>VLOOKUP(Reten_soc[[#This Row],[Tipo retenciones]],Creados_silog[],3,0)</f>
        <v>0</v>
      </c>
      <c r="AV4432" s="34" t="str">
        <f>VLOOKUP(Reten_soc[[#This Row],[Tipo retenciones]],Creados_silog[],4,0)</f>
        <v>NACIONAL</v>
      </c>
      <c r="AX4432" s="11"/>
    </row>
    <row r="4433" spans="44:50">
      <c r="AR4433" s="1" t="s">
        <v>3008</v>
      </c>
      <c r="AS4433" s="1" t="s">
        <v>3285</v>
      </c>
      <c r="AT4433" s="34" t="str">
        <f>VLOOKUP(Reten_soc[[#This Row],[Tipo retenciones]],Creados_silog[],2,0)</f>
        <v>Retención Impuesto de Renta Asalariados</v>
      </c>
      <c r="AU4433" s="11">
        <f>VLOOKUP(Reten_soc[[#This Row],[Tipo retenciones]],Creados_silog[],3,0)</f>
        <v>0</v>
      </c>
      <c r="AV4433" s="34" t="str">
        <f>VLOOKUP(Reten_soc[[#This Row],[Tipo retenciones]],Creados_silog[],4,0)</f>
        <v>NACIONAL</v>
      </c>
      <c r="AX4433" s="11"/>
    </row>
    <row r="4434" spans="44:50">
      <c r="AR4434" s="1" t="s">
        <v>3008</v>
      </c>
      <c r="AS4434" s="1" t="s">
        <v>3288</v>
      </c>
      <c r="AT4434" s="34" t="str">
        <f>VLOOKUP(Reten_soc[[#This Row],[Tipo retenciones]],Creados_silog[],2,0)</f>
        <v>Retención Impuesto de Renta Servicios Gr</v>
      </c>
      <c r="AU4434" s="11">
        <f>VLOOKUP(Reten_soc[[#This Row],[Tipo retenciones]],Creados_silog[],3,0)</f>
        <v>0</v>
      </c>
      <c r="AV4434" s="34" t="str">
        <f>VLOOKUP(Reten_soc[[#This Row],[Tipo retenciones]],Creados_silog[],4,0)</f>
        <v>NACIONAL</v>
      </c>
      <c r="AX4434" s="11"/>
    </row>
    <row r="4435" spans="44:50">
      <c r="AR4435" s="1" t="s">
        <v>3008</v>
      </c>
      <c r="AS4435" s="1" t="s">
        <v>3646</v>
      </c>
      <c r="AT4435" s="34" t="str">
        <f>VLOOKUP(Reten_soc[[#This Row],[Tipo retenciones]],Creados_silog[],2,0)</f>
        <v>Retención Impuesto de Renta Servicios II</v>
      </c>
      <c r="AU4435" s="11">
        <f>VLOOKUP(Reten_soc[[#This Row],[Tipo retenciones]],Creados_silog[],3,0)</f>
        <v>0</v>
      </c>
      <c r="AV4435" s="34" t="str">
        <f>VLOOKUP(Reten_soc[[#This Row],[Tipo retenciones]],Creados_silog[],4,0)</f>
        <v>NACIONAL</v>
      </c>
      <c r="AX4435" s="11"/>
    </row>
    <row r="4436" spans="44:50">
      <c r="AR4436" s="1" t="s">
        <v>3010</v>
      </c>
      <c r="AS4436" s="1" t="s">
        <v>2556</v>
      </c>
      <c r="AT4436" s="34" t="str">
        <f>VLOOKUP(Reten_soc[[#This Row],[Tipo retenciones]],Creados_silog[],2,0)</f>
        <v>Estampilla Pro Unal y demás Un Estatales</v>
      </c>
      <c r="AU4436" s="11">
        <f>VLOOKUP(Reten_soc[[#This Row],[Tipo retenciones]],Creados_silog[],3,0)</f>
        <v>70</v>
      </c>
      <c r="AV4436" s="34" t="str">
        <f>VLOOKUP(Reten_soc[[#This Row],[Tipo retenciones]],Creados_silog[],4,0)</f>
        <v>SUCRE</v>
      </c>
      <c r="AX4436" s="11"/>
    </row>
    <row r="4437" spans="44:50">
      <c r="AR4437" s="1" t="s">
        <v>3010</v>
      </c>
      <c r="AS4437" s="1" t="s">
        <v>3115</v>
      </c>
      <c r="AT4437" s="34" t="str">
        <f>VLOOKUP(Reten_soc[[#This Row],[Tipo retenciones]],Creados_silog[],2,0)</f>
        <v>Retencion ICA Servicos Rionegro Ant</v>
      </c>
      <c r="AU4437" s="11">
        <f>VLOOKUP(Reten_soc[[#This Row],[Tipo retenciones]],Creados_silog[],3,0)</f>
        <v>5</v>
      </c>
      <c r="AV4437" s="34" t="str">
        <f>VLOOKUP(Reten_soc[[#This Row],[Tipo retenciones]],Creados_silog[],4,0)</f>
        <v>ANTIOQUIA</v>
      </c>
      <c r="AX4437" s="11"/>
    </row>
    <row r="4438" spans="44:50">
      <c r="AR4438" s="1" t="s">
        <v>3010</v>
      </c>
      <c r="AS4438" s="1">
        <v>77</v>
      </c>
      <c r="AT4438" s="34" t="str">
        <f>VLOOKUP(Reten_soc[[#This Row],[Tipo retenciones]],Creados_silog[],2,0)</f>
        <v>Estampilla Politec. Jaime Isaza Cadavid</v>
      </c>
      <c r="AU4438" s="11">
        <f>VLOOKUP(Reten_soc[[#This Row],[Tipo retenciones]],Creados_silog[],3,0)</f>
        <v>5</v>
      </c>
      <c r="AV4438" s="34" t="str">
        <f>VLOOKUP(Reten_soc[[#This Row],[Tipo retenciones]],Creados_silog[],4,0)</f>
        <v>ANTIOQUIA</v>
      </c>
      <c r="AX4438" s="11"/>
    </row>
    <row r="4439" spans="44:50">
      <c r="AR4439" s="1" t="s">
        <v>3010</v>
      </c>
      <c r="AS4439" s="1" t="s">
        <v>3269</v>
      </c>
      <c r="AT4439" s="34" t="str">
        <f>VLOOKUP(Reten_soc[[#This Row],[Tipo retenciones]],Creados_silog[],2,0)</f>
        <v>Retención Impuesto de Renta Comisiones</v>
      </c>
      <c r="AU4439" s="11">
        <f>VLOOKUP(Reten_soc[[#This Row],[Tipo retenciones]],Creados_silog[],3,0)</f>
        <v>0</v>
      </c>
      <c r="AV4439" s="34" t="str">
        <f>VLOOKUP(Reten_soc[[#This Row],[Tipo retenciones]],Creados_silog[],4,0)</f>
        <v>NACIONAL</v>
      </c>
      <c r="AX4439" s="11"/>
    </row>
    <row r="4440" spans="44:50">
      <c r="AR4440" s="1" t="s">
        <v>3010</v>
      </c>
      <c r="AS4440" s="1" t="s">
        <v>3272</v>
      </c>
      <c r="AT4440" s="34" t="str">
        <f>VLOOKUP(Reten_soc[[#This Row],[Tipo retenciones]],Creados_silog[],2,0)</f>
        <v>Contribución contrato de obra</v>
      </c>
      <c r="AU4440" s="11">
        <f>VLOOKUP(Reten_soc[[#This Row],[Tipo retenciones]],Creados_silog[],3,0)</f>
        <v>0</v>
      </c>
      <c r="AV4440" s="34" t="str">
        <f>VLOOKUP(Reten_soc[[#This Row],[Tipo retenciones]],Creados_silog[],4,0)</f>
        <v>NACIONAL</v>
      </c>
      <c r="AX4440" s="11"/>
    </row>
    <row r="4441" spans="44:50">
      <c r="AR4441" s="1" t="s">
        <v>3010</v>
      </c>
      <c r="AS4441" s="1" t="s">
        <v>3275</v>
      </c>
      <c r="AT4441" s="34" t="str">
        <f>VLOOKUP(Reten_soc[[#This Row],[Tipo retenciones]],Creados_silog[],2,0)</f>
        <v>Retención Impuesto de Renta Compras</v>
      </c>
      <c r="AU4441" s="11">
        <f>VLOOKUP(Reten_soc[[#This Row],[Tipo retenciones]],Creados_silog[],3,0)</f>
        <v>0</v>
      </c>
      <c r="AV4441" s="34" t="str">
        <f>VLOOKUP(Reten_soc[[#This Row],[Tipo retenciones]],Creados_silog[],4,0)</f>
        <v>NACIONAL</v>
      </c>
      <c r="AX4441" s="11"/>
    </row>
    <row r="4442" spans="44:50">
      <c r="AR4442" s="1" t="s">
        <v>3010</v>
      </c>
      <c r="AS4442" s="1" t="s">
        <v>3631</v>
      </c>
      <c r="AT4442" s="34" t="str">
        <f>VLOOKUP(Reten_soc[[#This Row],[Tipo retenciones]],Creados_silog[],2,0)</f>
        <v>Ahorro Fomento a la Construccion AFC</v>
      </c>
      <c r="AU4442" s="11">
        <f>VLOOKUP(Reten_soc[[#This Row],[Tipo retenciones]],Creados_silog[],3,0)</f>
        <v>0</v>
      </c>
      <c r="AV4442" s="34" t="str">
        <f>VLOOKUP(Reten_soc[[#This Row],[Tipo retenciones]],Creados_silog[],4,0)</f>
        <v>NACIONAL</v>
      </c>
      <c r="AX4442" s="11"/>
    </row>
    <row r="4443" spans="44:50">
      <c r="AR4443" s="1" t="s">
        <v>3010</v>
      </c>
      <c r="AS4443" s="1" t="s">
        <v>3278</v>
      </c>
      <c r="AT4443" s="34" t="str">
        <f>VLOOKUP(Reten_soc[[#This Row],[Tipo retenciones]],Creados_silog[],2,0)</f>
        <v>Retención Impuesto de Renta Honorarios</v>
      </c>
      <c r="AU4443" s="11">
        <f>VLOOKUP(Reten_soc[[#This Row],[Tipo retenciones]],Creados_silog[],3,0)</f>
        <v>0</v>
      </c>
      <c r="AV4443" s="34" t="str">
        <f>VLOOKUP(Reten_soc[[#This Row],[Tipo retenciones]],Creados_silog[],4,0)</f>
        <v>NACIONAL</v>
      </c>
      <c r="AX4443" s="11"/>
    </row>
    <row r="4444" spans="44:50">
      <c r="AR4444" s="1" t="s">
        <v>3010</v>
      </c>
      <c r="AS4444" s="1" t="s">
        <v>3637</v>
      </c>
      <c r="AT4444" s="34" t="str">
        <f>VLOOKUP(Reten_soc[[#This Row],[Tipo retenciones]],Creados_silog[],2,0)</f>
        <v>Retención Iva</v>
      </c>
      <c r="AU4444" s="11">
        <f>VLOOKUP(Reten_soc[[#This Row],[Tipo retenciones]],Creados_silog[],3,0)</f>
        <v>0</v>
      </c>
      <c r="AV4444" s="34" t="str">
        <f>VLOOKUP(Reten_soc[[#This Row],[Tipo retenciones]],Creados_silog[],4,0)</f>
        <v>NACIONAL</v>
      </c>
      <c r="AX4444" s="11"/>
    </row>
    <row r="4445" spans="44:50">
      <c r="AR4445" s="1" t="s">
        <v>3010</v>
      </c>
      <c r="AS4445" s="1" t="s">
        <v>3640</v>
      </c>
      <c r="AT4445" s="34" t="str">
        <f>VLOOKUP(Reten_soc[[#This Row],[Tipo retenciones]],Creados_silog[],2,0)</f>
        <v>Retención Impuesto de Renta Obras Públic</v>
      </c>
      <c r="AU4445" s="11">
        <f>VLOOKUP(Reten_soc[[#This Row],[Tipo retenciones]],Creados_silog[],3,0)</f>
        <v>0</v>
      </c>
      <c r="AV4445" s="34" t="str">
        <f>VLOOKUP(Reten_soc[[#This Row],[Tipo retenciones]],Creados_silog[],4,0)</f>
        <v>NACIONAL</v>
      </c>
      <c r="AX4445" s="11"/>
    </row>
    <row r="4446" spans="44:50">
      <c r="AR4446" s="1" t="s">
        <v>3010</v>
      </c>
      <c r="AS4446" s="1" t="s">
        <v>3285</v>
      </c>
      <c r="AT4446" s="34" t="str">
        <f>VLOOKUP(Reten_soc[[#This Row],[Tipo retenciones]],Creados_silog[],2,0)</f>
        <v>Retención Impuesto de Renta Asalariados</v>
      </c>
      <c r="AU4446" s="11">
        <f>VLOOKUP(Reten_soc[[#This Row],[Tipo retenciones]],Creados_silog[],3,0)</f>
        <v>0</v>
      </c>
      <c r="AV4446" s="34" t="str">
        <f>VLOOKUP(Reten_soc[[#This Row],[Tipo retenciones]],Creados_silog[],4,0)</f>
        <v>NACIONAL</v>
      </c>
      <c r="AX4446" s="11"/>
    </row>
    <row r="4447" spans="44:50">
      <c r="AR4447" s="1" t="s">
        <v>3010</v>
      </c>
      <c r="AS4447" s="1" t="s">
        <v>3288</v>
      </c>
      <c r="AT4447" s="34" t="str">
        <f>VLOOKUP(Reten_soc[[#This Row],[Tipo retenciones]],Creados_silog[],2,0)</f>
        <v>Retención Impuesto de Renta Servicios Gr</v>
      </c>
      <c r="AU4447" s="11">
        <f>VLOOKUP(Reten_soc[[#This Row],[Tipo retenciones]],Creados_silog[],3,0)</f>
        <v>0</v>
      </c>
      <c r="AV4447" s="34" t="str">
        <f>VLOOKUP(Reten_soc[[#This Row],[Tipo retenciones]],Creados_silog[],4,0)</f>
        <v>NACIONAL</v>
      </c>
      <c r="AX4447" s="11"/>
    </row>
    <row r="4448" spans="44:50">
      <c r="AR4448" s="1" t="s">
        <v>3010</v>
      </c>
      <c r="AS4448" s="1" t="s">
        <v>3646</v>
      </c>
      <c r="AT4448" s="34" t="str">
        <f>VLOOKUP(Reten_soc[[#This Row],[Tipo retenciones]],Creados_silog[],2,0)</f>
        <v>Retención Impuesto de Renta Servicios II</v>
      </c>
      <c r="AU4448" s="11">
        <f>VLOOKUP(Reten_soc[[#This Row],[Tipo retenciones]],Creados_silog[],3,0)</f>
        <v>0</v>
      </c>
      <c r="AV4448" s="34" t="str">
        <f>VLOOKUP(Reten_soc[[#This Row],[Tipo retenciones]],Creados_silog[],4,0)</f>
        <v>NACIONAL</v>
      </c>
      <c r="AX4448" s="11"/>
    </row>
    <row r="4449" spans="44:50">
      <c r="AR4449" s="1" t="s">
        <v>3012</v>
      </c>
      <c r="AS4449" s="1" t="s">
        <v>2556</v>
      </c>
      <c r="AT4449" s="34" t="str">
        <f>VLOOKUP(Reten_soc[[#This Row],[Tipo retenciones]],Creados_silog[],2,0)</f>
        <v>Estampilla Pro Unal y demás Un Estatales</v>
      </c>
      <c r="AU4449" s="11">
        <f>VLOOKUP(Reten_soc[[#This Row],[Tipo retenciones]],Creados_silog[],3,0)</f>
        <v>70</v>
      </c>
      <c r="AV4449" s="34" t="str">
        <f>VLOOKUP(Reten_soc[[#This Row],[Tipo retenciones]],Creados_silog[],4,0)</f>
        <v>SUCRE</v>
      </c>
      <c r="AX4449" s="11"/>
    </row>
    <row r="4450" spans="44:50">
      <c r="AR4450" s="1" t="s">
        <v>3012</v>
      </c>
      <c r="AS4450" s="1">
        <v>29</v>
      </c>
      <c r="AT4450" s="34" t="str">
        <f>VLOOKUP(Reten_soc[[#This Row],[Tipo retenciones]],Creados_silog[],2,0)</f>
        <v>Retención ICA Bienes Palanquero</v>
      </c>
      <c r="AU4450" s="11">
        <f>VLOOKUP(Reten_soc[[#This Row],[Tipo retenciones]],Creados_silog[],3,0)</f>
        <v>25</v>
      </c>
      <c r="AV4450" s="34" t="str">
        <f>VLOOKUP(Reten_soc[[#This Row],[Tipo retenciones]],Creados_silog[],4,0)</f>
        <v>CUNDINAMARCA</v>
      </c>
      <c r="AX4450" s="11"/>
    </row>
    <row r="4451" spans="44:50">
      <c r="AR4451" s="1" t="s">
        <v>3012</v>
      </c>
      <c r="AS4451" s="1">
        <v>30</v>
      </c>
      <c r="AT4451" s="34" t="str">
        <f>VLOOKUP(Reten_soc[[#This Row],[Tipo retenciones]],Creados_silog[],2,0)</f>
        <v>Retención ICA Servicios Palanquero</v>
      </c>
      <c r="AU4451" s="11">
        <f>VLOOKUP(Reten_soc[[#This Row],[Tipo retenciones]],Creados_silog[],3,0)</f>
        <v>25</v>
      </c>
      <c r="AV4451" s="34" t="str">
        <f>VLOOKUP(Reten_soc[[#This Row],[Tipo retenciones]],Creados_silog[],4,0)</f>
        <v>CUNDINAMARCA</v>
      </c>
      <c r="AX4451" s="11"/>
    </row>
    <row r="4452" spans="44:50">
      <c r="AR4452" s="1" t="s">
        <v>3012</v>
      </c>
      <c r="AS4452" s="1" t="s">
        <v>3269</v>
      </c>
      <c r="AT4452" s="34" t="str">
        <f>VLOOKUP(Reten_soc[[#This Row],[Tipo retenciones]],Creados_silog[],2,0)</f>
        <v>Retención Impuesto de Renta Comisiones</v>
      </c>
      <c r="AU4452" s="11">
        <f>VLOOKUP(Reten_soc[[#This Row],[Tipo retenciones]],Creados_silog[],3,0)</f>
        <v>0</v>
      </c>
      <c r="AV4452" s="34" t="str">
        <f>VLOOKUP(Reten_soc[[#This Row],[Tipo retenciones]],Creados_silog[],4,0)</f>
        <v>NACIONAL</v>
      </c>
      <c r="AX4452" s="11"/>
    </row>
    <row r="4453" spans="44:50">
      <c r="AR4453" s="1" t="s">
        <v>3012</v>
      </c>
      <c r="AS4453" s="1" t="s">
        <v>3272</v>
      </c>
      <c r="AT4453" s="34" t="str">
        <f>VLOOKUP(Reten_soc[[#This Row],[Tipo retenciones]],Creados_silog[],2,0)</f>
        <v>Contribución contrato de obra</v>
      </c>
      <c r="AU4453" s="11">
        <f>VLOOKUP(Reten_soc[[#This Row],[Tipo retenciones]],Creados_silog[],3,0)</f>
        <v>0</v>
      </c>
      <c r="AV4453" s="34" t="str">
        <f>VLOOKUP(Reten_soc[[#This Row],[Tipo retenciones]],Creados_silog[],4,0)</f>
        <v>NACIONAL</v>
      </c>
      <c r="AX4453" s="11"/>
    </row>
    <row r="4454" spans="44:50">
      <c r="AR4454" s="1" t="s">
        <v>3012</v>
      </c>
      <c r="AS4454" s="1" t="s">
        <v>3275</v>
      </c>
      <c r="AT4454" s="34" t="str">
        <f>VLOOKUP(Reten_soc[[#This Row],[Tipo retenciones]],Creados_silog[],2,0)</f>
        <v>Retención Impuesto de Renta Compras</v>
      </c>
      <c r="AU4454" s="11">
        <f>VLOOKUP(Reten_soc[[#This Row],[Tipo retenciones]],Creados_silog[],3,0)</f>
        <v>0</v>
      </c>
      <c r="AV4454" s="34" t="str">
        <f>VLOOKUP(Reten_soc[[#This Row],[Tipo retenciones]],Creados_silog[],4,0)</f>
        <v>NACIONAL</v>
      </c>
      <c r="AX4454" s="11"/>
    </row>
    <row r="4455" spans="44:50">
      <c r="AR4455" s="1" t="s">
        <v>3012</v>
      </c>
      <c r="AS4455" s="1" t="s">
        <v>3631</v>
      </c>
      <c r="AT4455" s="34" t="str">
        <f>VLOOKUP(Reten_soc[[#This Row],[Tipo retenciones]],Creados_silog[],2,0)</f>
        <v>Ahorro Fomento a la Construccion AFC</v>
      </c>
      <c r="AU4455" s="11">
        <f>VLOOKUP(Reten_soc[[#This Row],[Tipo retenciones]],Creados_silog[],3,0)</f>
        <v>0</v>
      </c>
      <c r="AV4455" s="34" t="str">
        <f>VLOOKUP(Reten_soc[[#This Row],[Tipo retenciones]],Creados_silog[],4,0)</f>
        <v>NACIONAL</v>
      </c>
      <c r="AX4455" s="11"/>
    </row>
    <row r="4456" spans="44:50">
      <c r="AR4456" s="1" t="s">
        <v>3012</v>
      </c>
      <c r="AS4456" s="1" t="s">
        <v>3278</v>
      </c>
      <c r="AT4456" s="34" t="str">
        <f>VLOOKUP(Reten_soc[[#This Row],[Tipo retenciones]],Creados_silog[],2,0)</f>
        <v>Retención Impuesto de Renta Honorarios</v>
      </c>
      <c r="AU4456" s="11">
        <f>VLOOKUP(Reten_soc[[#This Row],[Tipo retenciones]],Creados_silog[],3,0)</f>
        <v>0</v>
      </c>
      <c r="AV4456" s="34" t="str">
        <f>VLOOKUP(Reten_soc[[#This Row],[Tipo retenciones]],Creados_silog[],4,0)</f>
        <v>NACIONAL</v>
      </c>
      <c r="AX4456" s="11"/>
    </row>
    <row r="4457" spans="44:50">
      <c r="AR4457" s="1" t="s">
        <v>3012</v>
      </c>
      <c r="AS4457" s="1" t="s">
        <v>3637</v>
      </c>
      <c r="AT4457" s="34" t="str">
        <f>VLOOKUP(Reten_soc[[#This Row],[Tipo retenciones]],Creados_silog[],2,0)</f>
        <v>Retención Iva</v>
      </c>
      <c r="AU4457" s="11">
        <f>VLOOKUP(Reten_soc[[#This Row],[Tipo retenciones]],Creados_silog[],3,0)</f>
        <v>0</v>
      </c>
      <c r="AV4457" s="34" t="str">
        <f>VLOOKUP(Reten_soc[[#This Row],[Tipo retenciones]],Creados_silog[],4,0)</f>
        <v>NACIONAL</v>
      </c>
      <c r="AX4457" s="11"/>
    </row>
    <row r="4458" spans="44:50">
      <c r="AR4458" s="1" t="s">
        <v>3012</v>
      </c>
      <c r="AS4458" s="1" t="s">
        <v>3640</v>
      </c>
      <c r="AT4458" s="34" t="str">
        <f>VLOOKUP(Reten_soc[[#This Row],[Tipo retenciones]],Creados_silog[],2,0)</f>
        <v>Retención Impuesto de Renta Obras Públic</v>
      </c>
      <c r="AU4458" s="11">
        <f>VLOOKUP(Reten_soc[[#This Row],[Tipo retenciones]],Creados_silog[],3,0)</f>
        <v>0</v>
      </c>
      <c r="AV4458" s="34" t="str">
        <f>VLOOKUP(Reten_soc[[#This Row],[Tipo retenciones]],Creados_silog[],4,0)</f>
        <v>NACIONAL</v>
      </c>
      <c r="AX4458" s="11"/>
    </row>
    <row r="4459" spans="44:50">
      <c r="AR4459" s="1" t="s">
        <v>3012</v>
      </c>
      <c r="AS4459" s="1" t="s">
        <v>3285</v>
      </c>
      <c r="AT4459" s="34" t="str">
        <f>VLOOKUP(Reten_soc[[#This Row],[Tipo retenciones]],Creados_silog[],2,0)</f>
        <v>Retención Impuesto de Renta Asalariados</v>
      </c>
      <c r="AU4459" s="11">
        <f>VLOOKUP(Reten_soc[[#This Row],[Tipo retenciones]],Creados_silog[],3,0)</f>
        <v>0</v>
      </c>
      <c r="AV4459" s="34" t="str">
        <f>VLOOKUP(Reten_soc[[#This Row],[Tipo retenciones]],Creados_silog[],4,0)</f>
        <v>NACIONAL</v>
      </c>
      <c r="AX4459" s="11"/>
    </row>
    <row r="4460" spans="44:50">
      <c r="AR4460" s="1" t="s">
        <v>3012</v>
      </c>
      <c r="AS4460" s="1" t="s">
        <v>3288</v>
      </c>
      <c r="AT4460" s="34" t="str">
        <f>VLOOKUP(Reten_soc[[#This Row],[Tipo retenciones]],Creados_silog[],2,0)</f>
        <v>Retención Impuesto de Renta Servicios Gr</v>
      </c>
      <c r="AU4460" s="11">
        <f>VLOOKUP(Reten_soc[[#This Row],[Tipo retenciones]],Creados_silog[],3,0)</f>
        <v>0</v>
      </c>
      <c r="AV4460" s="34" t="str">
        <f>VLOOKUP(Reten_soc[[#This Row],[Tipo retenciones]],Creados_silog[],4,0)</f>
        <v>NACIONAL</v>
      </c>
      <c r="AX4460" s="11"/>
    </row>
    <row r="4461" spans="44:50">
      <c r="AR4461" s="1" t="s">
        <v>3012</v>
      </c>
      <c r="AS4461" s="1" t="s">
        <v>3646</v>
      </c>
      <c r="AT4461" s="34" t="str">
        <f>VLOOKUP(Reten_soc[[#This Row],[Tipo retenciones]],Creados_silog[],2,0)</f>
        <v>Retención Impuesto de Renta Servicios II</v>
      </c>
      <c r="AU4461" s="11">
        <f>VLOOKUP(Reten_soc[[#This Row],[Tipo retenciones]],Creados_silog[],3,0)</f>
        <v>0</v>
      </c>
      <c r="AV4461" s="34" t="str">
        <f>VLOOKUP(Reten_soc[[#This Row],[Tipo retenciones]],Creados_silog[],4,0)</f>
        <v>NACIONAL</v>
      </c>
      <c r="AX4461" s="11"/>
    </row>
    <row r="4462" spans="44:50">
      <c r="AR4462" s="1" t="s">
        <v>3014</v>
      </c>
      <c r="AS4462" s="1" t="s">
        <v>2556</v>
      </c>
      <c r="AT4462" s="34" t="str">
        <f>VLOOKUP(Reten_soc[[#This Row],[Tipo retenciones]],Creados_silog[],2,0)</f>
        <v>Estampilla Pro Unal y demás Un Estatales</v>
      </c>
      <c r="AU4462" s="11">
        <f>VLOOKUP(Reten_soc[[#This Row],[Tipo retenciones]],Creados_silog[],3,0)</f>
        <v>70</v>
      </c>
      <c r="AV4462" s="34" t="str">
        <f>VLOOKUP(Reten_soc[[#This Row],[Tipo retenciones]],Creados_silog[],4,0)</f>
        <v>SUCRE</v>
      </c>
      <c r="AX4462" s="11"/>
    </row>
    <row r="4463" spans="44:50">
      <c r="AR4463" s="1" t="s">
        <v>3014</v>
      </c>
      <c r="AS4463" s="1">
        <v>25</v>
      </c>
      <c r="AT4463" s="34" t="str">
        <f>VLOOKUP(Reten_soc[[#This Row],[Tipo retenciones]],Creados_silog[],2,0)</f>
        <v>Estampilla Prociudadela Atlántico</v>
      </c>
      <c r="AU4463" s="11">
        <f>VLOOKUP(Reten_soc[[#This Row],[Tipo retenciones]],Creados_silog[],3,0)</f>
        <v>8</v>
      </c>
      <c r="AV4463" s="34" t="str">
        <f>VLOOKUP(Reten_soc[[#This Row],[Tipo retenciones]],Creados_silog[],4,0)</f>
        <v>ATLÁNTICO</v>
      </c>
      <c r="AX4463" s="11"/>
    </row>
    <row r="4464" spans="44:50">
      <c r="AR4464" s="1" t="s">
        <v>3014</v>
      </c>
      <c r="AS4464" s="1">
        <v>26</v>
      </c>
      <c r="AT4464" s="34" t="str">
        <f>VLOOKUP(Reten_soc[[#This Row],[Tipo retenciones]],Creados_silog[],2,0)</f>
        <v>Estampilla Prodesarrollo Atlántico</v>
      </c>
      <c r="AU4464" s="11">
        <f>VLOOKUP(Reten_soc[[#This Row],[Tipo retenciones]],Creados_silog[],3,0)</f>
        <v>8</v>
      </c>
      <c r="AV4464" s="34" t="str">
        <f>VLOOKUP(Reten_soc[[#This Row],[Tipo retenciones]],Creados_silog[],4,0)</f>
        <v>ATLÁNTICO</v>
      </c>
      <c r="AX4464" s="11"/>
    </row>
    <row r="4465" spans="44:50">
      <c r="AR4465" s="1" t="s">
        <v>3014</v>
      </c>
      <c r="AS4465" s="1" t="s">
        <v>2737</v>
      </c>
      <c r="AT4465" s="34" t="str">
        <f>VLOOKUP(Reten_soc[[#This Row],[Tipo retenciones]],Creados_silog[],2,0)</f>
        <v>Retención ICA Bienes Malambo</v>
      </c>
      <c r="AU4465" s="11">
        <f>VLOOKUP(Reten_soc[[#This Row],[Tipo retenciones]],Creados_silog[],3,0)</f>
        <v>8</v>
      </c>
      <c r="AV4465" s="34" t="str">
        <f>VLOOKUP(Reten_soc[[#This Row],[Tipo retenciones]],Creados_silog[],4,0)</f>
        <v>ATLÁNTICO</v>
      </c>
      <c r="AX4465" s="11"/>
    </row>
    <row r="4466" spans="44:50">
      <c r="AR4466" s="1" t="s">
        <v>3014</v>
      </c>
      <c r="AS4466" s="1" t="s">
        <v>2743</v>
      </c>
      <c r="AT4466" s="34" t="str">
        <f>VLOOKUP(Reten_soc[[#This Row],[Tipo retenciones]],Creados_silog[],2,0)</f>
        <v>Retención ICA Servicios Malambo</v>
      </c>
      <c r="AU4466" s="11">
        <f>VLOOKUP(Reten_soc[[#This Row],[Tipo retenciones]],Creados_silog[],3,0)</f>
        <v>8</v>
      </c>
      <c r="AV4466" s="34" t="str">
        <f>VLOOKUP(Reten_soc[[#This Row],[Tipo retenciones]],Creados_silog[],4,0)</f>
        <v>ATLÁNTICO</v>
      </c>
      <c r="AX4466" s="11"/>
    </row>
    <row r="4467" spans="44:50">
      <c r="AR4467" s="1" t="s">
        <v>3014</v>
      </c>
      <c r="AS4467" s="1">
        <v>99</v>
      </c>
      <c r="AT4467" s="34" t="str">
        <f>VLOOKUP(Reten_soc[[#This Row],[Tipo retenciones]],Creados_silog[],2,0)</f>
        <v>Estampilla Pro Hosp. Fernando Tronconis</v>
      </c>
      <c r="AU4467" s="11">
        <f>VLOOKUP(Reten_soc[[#This Row],[Tipo retenciones]],Creados_silog[],3,0)</f>
        <v>47</v>
      </c>
      <c r="AV4467" s="34" t="str">
        <f>VLOOKUP(Reten_soc[[#This Row],[Tipo retenciones]],Creados_silog[],4,0)</f>
        <v>MAGDALENA</v>
      </c>
      <c r="AX4467" s="11"/>
    </row>
    <row r="4468" spans="44:50">
      <c r="AR4468" s="1" t="s">
        <v>3014</v>
      </c>
      <c r="AS4468" s="1" t="s">
        <v>3341</v>
      </c>
      <c r="AT4468" s="34" t="str">
        <f>VLOOKUP(Reten_soc[[#This Row],[Tipo retenciones]],Creados_silog[],2,0)</f>
        <v>Retención Sobretasa Bomberil Malambo</v>
      </c>
      <c r="AU4468" s="11">
        <f>VLOOKUP(Reten_soc[[#This Row],[Tipo retenciones]],Creados_silog[],3,0)</f>
        <v>8</v>
      </c>
      <c r="AV4468" s="34" t="str">
        <f>VLOOKUP(Reten_soc[[#This Row],[Tipo retenciones]],Creados_silog[],4,0)</f>
        <v>ATLÁNTICO</v>
      </c>
      <c r="AX4468" s="11"/>
    </row>
    <row r="4469" spans="44:50">
      <c r="AR4469" s="1" t="s">
        <v>3014</v>
      </c>
      <c r="AS4469" s="1" t="s">
        <v>3269</v>
      </c>
      <c r="AT4469" s="34" t="str">
        <f>VLOOKUP(Reten_soc[[#This Row],[Tipo retenciones]],Creados_silog[],2,0)</f>
        <v>Retención Impuesto de Renta Comisiones</v>
      </c>
      <c r="AU4469" s="11">
        <f>VLOOKUP(Reten_soc[[#This Row],[Tipo retenciones]],Creados_silog[],3,0)</f>
        <v>0</v>
      </c>
      <c r="AV4469" s="34" t="str">
        <f>VLOOKUP(Reten_soc[[#This Row],[Tipo retenciones]],Creados_silog[],4,0)</f>
        <v>NACIONAL</v>
      </c>
      <c r="AX4469" s="11"/>
    </row>
    <row r="4470" spans="44:50">
      <c r="AR4470" s="1" t="s">
        <v>3014</v>
      </c>
      <c r="AS4470" s="1" t="s">
        <v>3272</v>
      </c>
      <c r="AT4470" s="34" t="str">
        <f>VLOOKUP(Reten_soc[[#This Row],[Tipo retenciones]],Creados_silog[],2,0)</f>
        <v>Contribución contrato de obra</v>
      </c>
      <c r="AU4470" s="11">
        <f>VLOOKUP(Reten_soc[[#This Row],[Tipo retenciones]],Creados_silog[],3,0)</f>
        <v>0</v>
      </c>
      <c r="AV4470" s="34" t="str">
        <f>VLOOKUP(Reten_soc[[#This Row],[Tipo retenciones]],Creados_silog[],4,0)</f>
        <v>NACIONAL</v>
      </c>
      <c r="AX4470" s="11"/>
    </row>
    <row r="4471" spans="44:50">
      <c r="AR4471" s="1" t="s">
        <v>3014</v>
      </c>
      <c r="AS4471" s="1" t="s">
        <v>3275</v>
      </c>
      <c r="AT4471" s="34" t="str">
        <f>VLOOKUP(Reten_soc[[#This Row],[Tipo retenciones]],Creados_silog[],2,0)</f>
        <v>Retención Impuesto de Renta Compras</v>
      </c>
      <c r="AU4471" s="11">
        <f>VLOOKUP(Reten_soc[[#This Row],[Tipo retenciones]],Creados_silog[],3,0)</f>
        <v>0</v>
      </c>
      <c r="AV4471" s="34" t="str">
        <f>VLOOKUP(Reten_soc[[#This Row],[Tipo retenciones]],Creados_silog[],4,0)</f>
        <v>NACIONAL</v>
      </c>
      <c r="AX4471" s="11"/>
    </row>
    <row r="4472" spans="44:50">
      <c r="AR4472" s="1" t="s">
        <v>3014</v>
      </c>
      <c r="AS4472" s="1" t="s">
        <v>3631</v>
      </c>
      <c r="AT4472" s="34" t="str">
        <f>VLOOKUP(Reten_soc[[#This Row],[Tipo retenciones]],Creados_silog[],2,0)</f>
        <v>Ahorro Fomento a la Construccion AFC</v>
      </c>
      <c r="AU4472" s="11">
        <f>VLOOKUP(Reten_soc[[#This Row],[Tipo retenciones]],Creados_silog[],3,0)</f>
        <v>0</v>
      </c>
      <c r="AV4472" s="34" t="str">
        <f>VLOOKUP(Reten_soc[[#This Row],[Tipo retenciones]],Creados_silog[],4,0)</f>
        <v>NACIONAL</v>
      </c>
      <c r="AX4472" s="11"/>
    </row>
    <row r="4473" spans="44:50">
      <c r="AR4473" s="1" t="s">
        <v>3014</v>
      </c>
      <c r="AS4473" s="1" t="s">
        <v>3278</v>
      </c>
      <c r="AT4473" s="34" t="str">
        <f>VLOOKUP(Reten_soc[[#This Row],[Tipo retenciones]],Creados_silog[],2,0)</f>
        <v>Retención Impuesto de Renta Honorarios</v>
      </c>
      <c r="AU4473" s="11">
        <f>VLOOKUP(Reten_soc[[#This Row],[Tipo retenciones]],Creados_silog[],3,0)</f>
        <v>0</v>
      </c>
      <c r="AV4473" s="34" t="str">
        <f>VLOOKUP(Reten_soc[[#This Row],[Tipo retenciones]],Creados_silog[],4,0)</f>
        <v>NACIONAL</v>
      </c>
      <c r="AX4473" s="11"/>
    </row>
    <row r="4474" spans="44:50">
      <c r="AR4474" s="1" t="s">
        <v>3014</v>
      </c>
      <c r="AS4474" s="1" t="s">
        <v>3637</v>
      </c>
      <c r="AT4474" s="34" t="str">
        <f>VLOOKUP(Reten_soc[[#This Row],[Tipo retenciones]],Creados_silog[],2,0)</f>
        <v>Retención Iva</v>
      </c>
      <c r="AU4474" s="11">
        <f>VLOOKUP(Reten_soc[[#This Row],[Tipo retenciones]],Creados_silog[],3,0)</f>
        <v>0</v>
      </c>
      <c r="AV4474" s="34" t="str">
        <f>VLOOKUP(Reten_soc[[#This Row],[Tipo retenciones]],Creados_silog[],4,0)</f>
        <v>NACIONAL</v>
      </c>
      <c r="AX4474" s="11"/>
    </row>
    <row r="4475" spans="44:50">
      <c r="AR4475" s="1" t="s">
        <v>3014</v>
      </c>
      <c r="AS4475" s="1" t="s">
        <v>3640</v>
      </c>
      <c r="AT4475" s="34" t="str">
        <f>VLOOKUP(Reten_soc[[#This Row],[Tipo retenciones]],Creados_silog[],2,0)</f>
        <v>Retención Impuesto de Renta Obras Públic</v>
      </c>
      <c r="AU4475" s="11">
        <f>VLOOKUP(Reten_soc[[#This Row],[Tipo retenciones]],Creados_silog[],3,0)</f>
        <v>0</v>
      </c>
      <c r="AV4475" s="34" t="str">
        <f>VLOOKUP(Reten_soc[[#This Row],[Tipo retenciones]],Creados_silog[],4,0)</f>
        <v>NACIONAL</v>
      </c>
      <c r="AX4475" s="11"/>
    </row>
    <row r="4476" spans="44:50">
      <c r="AR4476" s="1" t="s">
        <v>3014</v>
      </c>
      <c r="AS4476" s="1" t="s">
        <v>3285</v>
      </c>
      <c r="AT4476" s="34" t="str">
        <f>VLOOKUP(Reten_soc[[#This Row],[Tipo retenciones]],Creados_silog[],2,0)</f>
        <v>Retención Impuesto de Renta Asalariados</v>
      </c>
      <c r="AU4476" s="11">
        <f>VLOOKUP(Reten_soc[[#This Row],[Tipo retenciones]],Creados_silog[],3,0)</f>
        <v>0</v>
      </c>
      <c r="AV4476" s="34" t="str">
        <f>VLOOKUP(Reten_soc[[#This Row],[Tipo retenciones]],Creados_silog[],4,0)</f>
        <v>NACIONAL</v>
      </c>
      <c r="AX4476" s="11"/>
    </row>
    <row r="4477" spans="44:50">
      <c r="AR4477" s="1" t="s">
        <v>3014</v>
      </c>
      <c r="AS4477" s="1" t="s">
        <v>3288</v>
      </c>
      <c r="AT4477" s="34" t="str">
        <f>VLOOKUP(Reten_soc[[#This Row],[Tipo retenciones]],Creados_silog[],2,0)</f>
        <v>Retención Impuesto de Renta Servicios Gr</v>
      </c>
      <c r="AU4477" s="11">
        <f>VLOOKUP(Reten_soc[[#This Row],[Tipo retenciones]],Creados_silog[],3,0)</f>
        <v>0</v>
      </c>
      <c r="AV4477" s="34" t="str">
        <f>VLOOKUP(Reten_soc[[#This Row],[Tipo retenciones]],Creados_silog[],4,0)</f>
        <v>NACIONAL</v>
      </c>
      <c r="AX4477" s="11"/>
    </row>
    <row r="4478" spans="44:50">
      <c r="AR4478" s="1" t="s">
        <v>3014</v>
      </c>
      <c r="AS4478" s="1" t="s">
        <v>3646</v>
      </c>
      <c r="AT4478" s="34" t="str">
        <f>VLOOKUP(Reten_soc[[#This Row],[Tipo retenciones]],Creados_silog[],2,0)</f>
        <v>Retención Impuesto de Renta Servicios II</v>
      </c>
      <c r="AU4478" s="11">
        <f>VLOOKUP(Reten_soc[[#This Row],[Tipo retenciones]],Creados_silog[],3,0)</f>
        <v>0</v>
      </c>
      <c r="AV4478" s="34" t="str">
        <f>VLOOKUP(Reten_soc[[#This Row],[Tipo retenciones]],Creados_silog[],4,0)</f>
        <v>NACIONAL</v>
      </c>
      <c r="AX4478" s="11"/>
    </row>
    <row r="4479" spans="44:50">
      <c r="AR4479" s="1" t="s">
        <v>3016</v>
      </c>
      <c r="AS4479" s="1">
        <v>13</v>
      </c>
      <c r="AT4479" s="34" t="str">
        <f>VLOOKUP(Reten_soc[[#This Row],[Tipo retenciones]],Creados_silog[],2,0)</f>
        <v>Retención ICA Bienes Melgar</v>
      </c>
      <c r="AU4479" s="11">
        <f>VLOOKUP(Reten_soc[[#This Row],[Tipo retenciones]],Creados_silog[],3,0)</f>
        <v>73</v>
      </c>
      <c r="AV4479" s="34" t="str">
        <f>VLOOKUP(Reten_soc[[#This Row],[Tipo retenciones]],Creados_silog[],4,0)</f>
        <v>TOLIMA</v>
      </c>
      <c r="AX4479" s="11"/>
    </row>
    <row r="4480" spans="44:50">
      <c r="AR4480" s="1" t="s">
        <v>3016</v>
      </c>
      <c r="AS4480" s="1">
        <v>14</v>
      </c>
      <c r="AT4480" s="34" t="str">
        <f>VLOOKUP(Reten_soc[[#This Row],[Tipo retenciones]],Creados_silog[],2,0)</f>
        <v>Retención ICA Servicios Melgar</v>
      </c>
      <c r="AU4480" s="11">
        <f>VLOOKUP(Reten_soc[[#This Row],[Tipo retenciones]],Creados_silog[],3,0)</f>
        <v>73</v>
      </c>
      <c r="AV4480" s="34" t="str">
        <f>VLOOKUP(Reten_soc[[#This Row],[Tipo retenciones]],Creados_silog[],4,0)</f>
        <v>TOLIMA</v>
      </c>
      <c r="AX4480" s="11"/>
    </row>
    <row r="4481" spans="44:50">
      <c r="AR4481" s="1" t="s">
        <v>3016</v>
      </c>
      <c r="AS4481" s="1" t="s">
        <v>2556</v>
      </c>
      <c r="AT4481" s="34" t="str">
        <f>VLOOKUP(Reten_soc[[#This Row],[Tipo retenciones]],Creados_silog[],2,0)</f>
        <v>Estampilla Pro Unal y demás Un Estatales</v>
      </c>
      <c r="AU4481" s="11">
        <f>VLOOKUP(Reten_soc[[#This Row],[Tipo retenciones]],Creados_silog[],3,0)</f>
        <v>70</v>
      </c>
      <c r="AV4481" s="34" t="str">
        <f>VLOOKUP(Reten_soc[[#This Row],[Tipo retenciones]],Creados_silog[],4,0)</f>
        <v>SUCRE</v>
      </c>
      <c r="AX4481" s="11"/>
    </row>
    <row r="4482" spans="44:50">
      <c r="AR4482" s="1" t="s">
        <v>3016</v>
      </c>
      <c r="AS4482" s="1" t="s">
        <v>3269</v>
      </c>
      <c r="AT4482" s="34" t="str">
        <f>VLOOKUP(Reten_soc[[#This Row],[Tipo retenciones]],Creados_silog[],2,0)</f>
        <v>Retención Impuesto de Renta Comisiones</v>
      </c>
      <c r="AU4482" s="11">
        <f>VLOOKUP(Reten_soc[[#This Row],[Tipo retenciones]],Creados_silog[],3,0)</f>
        <v>0</v>
      </c>
      <c r="AV4482" s="34" t="str">
        <f>VLOOKUP(Reten_soc[[#This Row],[Tipo retenciones]],Creados_silog[],4,0)</f>
        <v>NACIONAL</v>
      </c>
      <c r="AX4482" s="11"/>
    </row>
    <row r="4483" spans="44:50">
      <c r="AR4483" s="1" t="s">
        <v>3016</v>
      </c>
      <c r="AS4483" s="1" t="s">
        <v>3272</v>
      </c>
      <c r="AT4483" s="34" t="str">
        <f>VLOOKUP(Reten_soc[[#This Row],[Tipo retenciones]],Creados_silog[],2,0)</f>
        <v>Contribución contrato de obra</v>
      </c>
      <c r="AU4483" s="11">
        <f>VLOOKUP(Reten_soc[[#This Row],[Tipo retenciones]],Creados_silog[],3,0)</f>
        <v>0</v>
      </c>
      <c r="AV4483" s="34" t="str">
        <f>VLOOKUP(Reten_soc[[#This Row],[Tipo retenciones]],Creados_silog[],4,0)</f>
        <v>NACIONAL</v>
      </c>
      <c r="AX4483" s="11"/>
    </row>
    <row r="4484" spans="44:50">
      <c r="AR4484" s="1" t="s">
        <v>3016</v>
      </c>
      <c r="AS4484" s="1" t="s">
        <v>3275</v>
      </c>
      <c r="AT4484" s="34" t="str">
        <f>VLOOKUP(Reten_soc[[#This Row],[Tipo retenciones]],Creados_silog[],2,0)</f>
        <v>Retención Impuesto de Renta Compras</v>
      </c>
      <c r="AU4484" s="11">
        <f>VLOOKUP(Reten_soc[[#This Row],[Tipo retenciones]],Creados_silog[],3,0)</f>
        <v>0</v>
      </c>
      <c r="AV4484" s="34" t="str">
        <f>VLOOKUP(Reten_soc[[#This Row],[Tipo retenciones]],Creados_silog[],4,0)</f>
        <v>NACIONAL</v>
      </c>
      <c r="AX4484" s="11"/>
    </row>
    <row r="4485" spans="44:50">
      <c r="AR4485" s="1" t="s">
        <v>3016</v>
      </c>
      <c r="AS4485" s="1" t="s">
        <v>3631</v>
      </c>
      <c r="AT4485" s="34" t="str">
        <f>VLOOKUP(Reten_soc[[#This Row],[Tipo retenciones]],Creados_silog[],2,0)</f>
        <v>Ahorro Fomento a la Construccion AFC</v>
      </c>
      <c r="AU4485" s="11">
        <f>VLOOKUP(Reten_soc[[#This Row],[Tipo retenciones]],Creados_silog[],3,0)</f>
        <v>0</v>
      </c>
      <c r="AV4485" s="34" t="str">
        <f>VLOOKUP(Reten_soc[[#This Row],[Tipo retenciones]],Creados_silog[],4,0)</f>
        <v>NACIONAL</v>
      </c>
      <c r="AX4485" s="11"/>
    </row>
    <row r="4486" spans="44:50">
      <c r="AR4486" s="1" t="s">
        <v>3016</v>
      </c>
      <c r="AS4486" s="1" t="s">
        <v>3278</v>
      </c>
      <c r="AT4486" s="34" t="str">
        <f>VLOOKUP(Reten_soc[[#This Row],[Tipo retenciones]],Creados_silog[],2,0)</f>
        <v>Retención Impuesto de Renta Honorarios</v>
      </c>
      <c r="AU4486" s="11">
        <f>VLOOKUP(Reten_soc[[#This Row],[Tipo retenciones]],Creados_silog[],3,0)</f>
        <v>0</v>
      </c>
      <c r="AV4486" s="34" t="str">
        <f>VLOOKUP(Reten_soc[[#This Row],[Tipo retenciones]],Creados_silog[],4,0)</f>
        <v>NACIONAL</v>
      </c>
      <c r="AX4486" s="11"/>
    </row>
    <row r="4487" spans="44:50">
      <c r="AR4487" s="1" t="s">
        <v>3016</v>
      </c>
      <c r="AS4487" s="1" t="s">
        <v>3637</v>
      </c>
      <c r="AT4487" s="34" t="str">
        <f>VLOOKUP(Reten_soc[[#This Row],[Tipo retenciones]],Creados_silog[],2,0)</f>
        <v>Retención Iva</v>
      </c>
      <c r="AU4487" s="11">
        <f>VLOOKUP(Reten_soc[[#This Row],[Tipo retenciones]],Creados_silog[],3,0)</f>
        <v>0</v>
      </c>
      <c r="AV4487" s="34" t="str">
        <f>VLOOKUP(Reten_soc[[#This Row],[Tipo retenciones]],Creados_silog[],4,0)</f>
        <v>NACIONAL</v>
      </c>
      <c r="AX4487" s="11"/>
    </row>
    <row r="4488" spans="44:50">
      <c r="AR4488" s="1" t="s">
        <v>3016</v>
      </c>
      <c r="AS4488" s="1" t="s">
        <v>3640</v>
      </c>
      <c r="AT4488" s="34" t="str">
        <f>VLOOKUP(Reten_soc[[#This Row],[Tipo retenciones]],Creados_silog[],2,0)</f>
        <v>Retención Impuesto de Renta Obras Públic</v>
      </c>
      <c r="AU4488" s="11">
        <f>VLOOKUP(Reten_soc[[#This Row],[Tipo retenciones]],Creados_silog[],3,0)</f>
        <v>0</v>
      </c>
      <c r="AV4488" s="34" t="str">
        <f>VLOOKUP(Reten_soc[[#This Row],[Tipo retenciones]],Creados_silog[],4,0)</f>
        <v>NACIONAL</v>
      </c>
      <c r="AX4488" s="11"/>
    </row>
    <row r="4489" spans="44:50">
      <c r="AR4489" s="1" t="s">
        <v>3016</v>
      </c>
      <c r="AS4489" s="1" t="s">
        <v>3285</v>
      </c>
      <c r="AT4489" s="34" t="str">
        <f>VLOOKUP(Reten_soc[[#This Row],[Tipo retenciones]],Creados_silog[],2,0)</f>
        <v>Retención Impuesto de Renta Asalariados</v>
      </c>
      <c r="AU4489" s="11">
        <f>VLOOKUP(Reten_soc[[#This Row],[Tipo retenciones]],Creados_silog[],3,0)</f>
        <v>0</v>
      </c>
      <c r="AV4489" s="34" t="str">
        <f>VLOOKUP(Reten_soc[[#This Row],[Tipo retenciones]],Creados_silog[],4,0)</f>
        <v>NACIONAL</v>
      </c>
      <c r="AX4489" s="11"/>
    </row>
    <row r="4490" spans="44:50">
      <c r="AR4490" s="1" t="s">
        <v>3016</v>
      </c>
      <c r="AS4490" s="1" t="s">
        <v>3288</v>
      </c>
      <c r="AT4490" s="34" t="str">
        <f>VLOOKUP(Reten_soc[[#This Row],[Tipo retenciones]],Creados_silog[],2,0)</f>
        <v>Retención Impuesto de Renta Servicios Gr</v>
      </c>
      <c r="AU4490" s="11">
        <f>VLOOKUP(Reten_soc[[#This Row],[Tipo retenciones]],Creados_silog[],3,0)</f>
        <v>0</v>
      </c>
      <c r="AV4490" s="34" t="str">
        <f>VLOOKUP(Reten_soc[[#This Row],[Tipo retenciones]],Creados_silog[],4,0)</f>
        <v>NACIONAL</v>
      </c>
      <c r="AX4490" s="11"/>
    </row>
    <row r="4491" spans="44:50">
      <c r="AR4491" s="1" t="s">
        <v>3016</v>
      </c>
      <c r="AS4491" s="1" t="s">
        <v>3646</v>
      </c>
      <c r="AT4491" s="34" t="str">
        <f>VLOOKUP(Reten_soc[[#This Row],[Tipo retenciones]],Creados_silog[],2,0)</f>
        <v>Retención Impuesto de Renta Servicios II</v>
      </c>
      <c r="AU4491" s="11">
        <f>VLOOKUP(Reten_soc[[#This Row],[Tipo retenciones]],Creados_silog[],3,0)</f>
        <v>0</v>
      </c>
      <c r="AV4491" s="34" t="str">
        <f>VLOOKUP(Reten_soc[[#This Row],[Tipo retenciones]],Creados_silog[],4,0)</f>
        <v>NACIONAL</v>
      </c>
      <c r="AX4491" s="11"/>
    </row>
    <row r="4492" spans="44:50">
      <c r="AR4492" s="1" t="s">
        <v>3018</v>
      </c>
      <c r="AS4492" s="39" t="s">
        <v>25</v>
      </c>
      <c r="AT4492" s="34" t="str">
        <f>VLOOKUP(Reten_soc[[#This Row],[Tipo retenciones]],Creados_silog[],2,0)</f>
        <v>Retención Impuesto de Renta</v>
      </c>
      <c r="AU4492" s="11">
        <f>VLOOKUP(Reten_soc[[#This Row],[Tipo retenciones]],Creados_silog[],3,0)</f>
        <v>0</v>
      </c>
      <c r="AV4492" s="34" t="str">
        <f>VLOOKUP(Reten_soc[[#This Row],[Tipo retenciones]],Creados_silog[],4,0)</f>
        <v>NACIONAL</v>
      </c>
      <c r="AX4492" s="11"/>
    </row>
    <row r="4493" spans="44:50">
      <c r="AR4493" s="1" t="s">
        <v>3018</v>
      </c>
      <c r="AS4493" s="39" t="s">
        <v>94</v>
      </c>
      <c r="AT4493" s="34" t="str">
        <f>VLOOKUP(Reten_soc[[#This Row],[Tipo retenciones]],Creados_silog[],2,0)</f>
        <v>Retención Iva Bienes</v>
      </c>
      <c r="AU4493" s="11">
        <f>VLOOKUP(Reten_soc[[#This Row],[Tipo retenciones]],Creados_silog[],3,0)</f>
        <v>0</v>
      </c>
      <c r="AV4493" s="34" t="str">
        <f>VLOOKUP(Reten_soc[[#This Row],[Tipo retenciones]],Creados_silog[],4,0)</f>
        <v>NACIONAL</v>
      </c>
      <c r="AX4493" s="11"/>
    </row>
    <row r="4494" spans="44:50">
      <c r="AR4494" s="1" t="s">
        <v>3018</v>
      </c>
      <c r="AS4494" s="39" t="s">
        <v>108</v>
      </c>
      <c r="AT4494" s="34" t="str">
        <f>VLOOKUP(Reten_soc[[#This Row],[Tipo retenciones]],Creados_silog[],2,0)</f>
        <v>Retención Iva Servicios</v>
      </c>
      <c r="AU4494" s="11">
        <f>VLOOKUP(Reten_soc[[#This Row],[Tipo retenciones]],Creados_silog[],3,0)</f>
        <v>0</v>
      </c>
      <c r="AV4494" s="34" t="str">
        <f>VLOOKUP(Reten_soc[[#This Row],[Tipo retenciones]],Creados_silog[],4,0)</f>
        <v>NACIONAL</v>
      </c>
      <c r="AX4494" s="11"/>
    </row>
    <row r="4495" spans="44:50">
      <c r="AR4495" s="1" t="s">
        <v>3018</v>
      </c>
      <c r="AS4495" s="1" t="s">
        <v>1981</v>
      </c>
      <c r="AT4495" s="34" t="str">
        <f>VLOOKUP(Reten_soc[[#This Row],[Tipo retenciones]],Creados_silog[],2,0)</f>
        <v>Retención ICA Bienes Tauramena</v>
      </c>
      <c r="AU4495" s="11">
        <f>VLOOKUP(Reten_soc[[#This Row],[Tipo retenciones]],Creados_silog[],3,0)</f>
        <v>85</v>
      </c>
      <c r="AV4495" s="34" t="str">
        <f>VLOOKUP(Reten_soc[[#This Row],[Tipo retenciones]],Creados_silog[],4,0)</f>
        <v>CASANARE</v>
      </c>
      <c r="AX4495" s="11"/>
    </row>
    <row r="4496" spans="44:50">
      <c r="AR4496" s="1" t="s">
        <v>3018</v>
      </c>
      <c r="AS4496" s="1" t="s">
        <v>2556</v>
      </c>
      <c r="AT4496" s="34" t="str">
        <f>VLOOKUP(Reten_soc[[#This Row],[Tipo retenciones]],Creados_silog[],2,0)</f>
        <v>Estampilla Pro Unal y demás Un Estatales</v>
      </c>
      <c r="AU4496" s="11">
        <f>VLOOKUP(Reten_soc[[#This Row],[Tipo retenciones]],Creados_silog[],3,0)</f>
        <v>70</v>
      </c>
      <c r="AV4496" s="34" t="str">
        <f>VLOOKUP(Reten_soc[[#This Row],[Tipo retenciones]],Creados_silog[],4,0)</f>
        <v>SUCRE</v>
      </c>
      <c r="AX4496" s="11"/>
    </row>
    <row r="4497" spans="44:50">
      <c r="AR4497" s="1" t="s">
        <v>3018</v>
      </c>
      <c r="AS4497" s="1">
        <v>24</v>
      </c>
      <c r="AT4497" s="34" t="str">
        <f>VLOOKUP(Reten_soc[[#This Row],[Tipo retenciones]],Creados_silog[],2,0)</f>
        <v>Retención Tasa Bomberil  Ibague</v>
      </c>
      <c r="AU4497" s="11">
        <f>VLOOKUP(Reten_soc[[#This Row],[Tipo retenciones]],Creados_silog[],3,0)</f>
        <v>73</v>
      </c>
      <c r="AV4497" s="34" t="str">
        <f>VLOOKUP(Reten_soc[[#This Row],[Tipo retenciones]],Creados_silog[],4,0)</f>
        <v>TOLIMA</v>
      </c>
      <c r="AX4497" s="11"/>
    </row>
    <row r="4498" spans="44:50">
      <c r="AR4498" s="1" t="s">
        <v>3018</v>
      </c>
      <c r="AS4498" s="1" t="s">
        <v>2770</v>
      </c>
      <c r="AT4498" s="34" t="str">
        <f>VLOOKUP(Reten_soc[[#This Row],[Tipo retenciones]],Creados_silog[],2,0)</f>
        <v>Retención ICA Bienes Solano (Caqueta)</v>
      </c>
      <c r="AU4498" s="11">
        <f>VLOOKUP(Reten_soc[[#This Row],[Tipo retenciones]],Creados_silog[],3,0)</f>
        <v>18</v>
      </c>
      <c r="AV4498" s="34" t="str">
        <f>VLOOKUP(Reten_soc[[#This Row],[Tipo retenciones]],Creados_silog[],4,0)</f>
        <v>CAQUETA</v>
      </c>
      <c r="AX4498" s="11"/>
    </row>
    <row r="4499" spans="44:50">
      <c r="AR4499" s="1" t="s">
        <v>3018</v>
      </c>
      <c r="AS4499" s="1" t="s">
        <v>2774</v>
      </c>
      <c r="AT4499" s="34" t="str">
        <f>VLOOKUP(Reten_soc[[#This Row],[Tipo retenciones]],Creados_silog[],2,0)</f>
        <v>Retención ICA Servicios Solano (Caqueta</v>
      </c>
      <c r="AU4499" s="11">
        <f>VLOOKUP(Reten_soc[[#This Row],[Tipo retenciones]],Creados_silog[],3,0)</f>
        <v>18</v>
      </c>
      <c r="AV4499" s="34" t="str">
        <f>VLOOKUP(Reten_soc[[#This Row],[Tipo retenciones]],Creados_silog[],4,0)</f>
        <v>CAQUETA</v>
      </c>
      <c r="AX4499" s="11"/>
    </row>
    <row r="4500" spans="44:50">
      <c r="AR4500" s="1" t="s">
        <v>3018</v>
      </c>
      <c r="AS4500" s="1" t="s">
        <v>2826</v>
      </c>
      <c r="AT4500" s="34" t="str">
        <f>VLOOKUP(Reten_soc[[#This Row],[Tipo retenciones]],Creados_silog[],2,0)</f>
        <v>Contribución contrato de obra</v>
      </c>
      <c r="AU4500" s="11">
        <f>VLOOKUP(Reten_soc[[#This Row],[Tipo retenciones]],Creados_silog[],3,0)</f>
        <v>0</v>
      </c>
      <c r="AV4500" s="34" t="str">
        <f>VLOOKUP(Reten_soc[[#This Row],[Tipo retenciones]],Creados_silog[],4,0)</f>
        <v>NACIONAL</v>
      </c>
      <c r="AX4500" s="11"/>
    </row>
    <row r="4501" spans="44:50">
      <c r="AR4501" s="1" t="s">
        <v>3018</v>
      </c>
      <c r="AS4501" s="1">
        <v>80</v>
      </c>
      <c r="AT4501" s="34" t="str">
        <f>VLOOKUP(Reten_soc[[#This Row],[Tipo retenciones]],Creados_silog[],2,0)</f>
        <v>Estampilla pro Universidad Amazonia</v>
      </c>
      <c r="AU4501" s="11">
        <f>VLOOKUP(Reten_soc[[#This Row],[Tipo retenciones]],Creados_silog[],3,0)</f>
        <v>18</v>
      </c>
      <c r="AV4501" s="34" t="str">
        <f>VLOOKUP(Reten_soc[[#This Row],[Tipo retenciones]],Creados_silog[],4,0)</f>
        <v>CAQUETA</v>
      </c>
      <c r="AX4501" s="11"/>
    </row>
    <row r="4502" spans="44:50">
      <c r="AR4502" s="1" t="s">
        <v>3018</v>
      </c>
      <c r="AS4502" s="1" t="s">
        <v>3269</v>
      </c>
      <c r="AT4502" s="34" t="str">
        <f>VLOOKUP(Reten_soc[[#This Row],[Tipo retenciones]],Creados_silog[],2,0)</f>
        <v>Retención Impuesto de Renta Comisiones</v>
      </c>
      <c r="AU4502" s="11">
        <f>VLOOKUP(Reten_soc[[#This Row],[Tipo retenciones]],Creados_silog[],3,0)</f>
        <v>0</v>
      </c>
      <c r="AV4502" s="34" t="str">
        <f>VLOOKUP(Reten_soc[[#This Row],[Tipo retenciones]],Creados_silog[],4,0)</f>
        <v>NACIONAL</v>
      </c>
      <c r="AX4502" s="11"/>
    </row>
    <row r="4503" spans="44:50">
      <c r="AR4503" s="1" t="s">
        <v>3018</v>
      </c>
      <c r="AS4503" s="1" t="s">
        <v>3272</v>
      </c>
      <c r="AT4503" s="34" t="str">
        <f>VLOOKUP(Reten_soc[[#This Row],[Tipo retenciones]],Creados_silog[],2,0)</f>
        <v>Contribución contrato de obra</v>
      </c>
      <c r="AU4503" s="11">
        <f>VLOOKUP(Reten_soc[[#This Row],[Tipo retenciones]],Creados_silog[],3,0)</f>
        <v>0</v>
      </c>
      <c r="AV4503" s="34" t="str">
        <f>VLOOKUP(Reten_soc[[#This Row],[Tipo retenciones]],Creados_silog[],4,0)</f>
        <v>NACIONAL</v>
      </c>
      <c r="AX4503" s="11"/>
    </row>
    <row r="4504" spans="44:50">
      <c r="AR4504" s="1" t="s">
        <v>3018</v>
      </c>
      <c r="AS4504" s="1" t="s">
        <v>3275</v>
      </c>
      <c r="AT4504" s="34" t="str">
        <f>VLOOKUP(Reten_soc[[#This Row],[Tipo retenciones]],Creados_silog[],2,0)</f>
        <v>Retención Impuesto de Renta Compras</v>
      </c>
      <c r="AU4504" s="11">
        <f>VLOOKUP(Reten_soc[[#This Row],[Tipo retenciones]],Creados_silog[],3,0)</f>
        <v>0</v>
      </c>
      <c r="AV4504" s="34" t="str">
        <f>VLOOKUP(Reten_soc[[#This Row],[Tipo retenciones]],Creados_silog[],4,0)</f>
        <v>NACIONAL</v>
      </c>
      <c r="AX4504" s="11"/>
    </row>
    <row r="4505" spans="44:50">
      <c r="AR4505" s="1" t="s">
        <v>3018</v>
      </c>
      <c r="AS4505" s="1" t="s">
        <v>3631</v>
      </c>
      <c r="AT4505" s="34" t="str">
        <f>VLOOKUP(Reten_soc[[#This Row],[Tipo retenciones]],Creados_silog[],2,0)</f>
        <v>Ahorro Fomento a la Construccion AFC</v>
      </c>
      <c r="AU4505" s="11">
        <f>VLOOKUP(Reten_soc[[#This Row],[Tipo retenciones]],Creados_silog[],3,0)</f>
        <v>0</v>
      </c>
      <c r="AV4505" s="34" t="str">
        <f>VLOOKUP(Reten_soc[[#This Row],[Tipo retenciones]],Creados_silog[],4,0)</f>
        <v>NACIONAL</v>
      </c>
      <c r="AX4505" s="11"/>
    </row>
    <row r="4506" spans="44:50">
      <c r="AR4506" s="1" t="s">
        <v>3018</v>
      </c>
      <c r="AS4506" s="1" t="s">
        <v>3278</v>
      </c>
      <c r="AT4506" s="34" t="str">
        <f>VLOOKUP(Reten_soc[[#This Row],[Tipo retenciones]],Creados_silog[],2,0)</f>
        <v>Retención Impuesto de Renta Honorarios</v>
      </c>
      <c r="AU4506" s="11">
        <f>VLOOKUP(Reten_soc[[#This Row],[Tipo retenciones]],Creados_silog[],3,0)</f>
        <v>0</v>
      </c>
      <c r="AV4506" s="34" t="str">
        <f>VLOOKUP(Reten_soc[[#This Row],[Tipo retenciones]],Creados_silog[],4,0)</f>
        <v>NACIONAL</v>
      </c>
      <c r="AX4506" s="11"/>
    </row>
    <row r="4507" spans="44:50">
      <c r="AR4507" s="1" t="s">
        <v>3018</v>
      </c>
      <c r="AS4507" s="1" t="s">
        <v>3637</v>
      </c>
      <c r="AT4507" s="34" t="str">
        <f>VLOOKUP(Reten_soc[[#This Row],[Tipo retenciones]],Creados_silog[],2,0)</f>
        <v>Retención Iva</v>
      </c>
      <c r="AU4507" s="11">
        <f>VLOOKUP(Reten_soc[[#This Row],[Tipo retenciones]],Creados_silog[],3,0)</f>
        <v>0</v>
      </c>
      <c r="AV4507" s="34" t="str">
        <f>VLOOKUP(Reten_soc[[#This Row],[Tipo retenciones]],Creados_silog[],4,0)</f>
        <v>NACIONAL</v>
      </c>
      <c r="AX4507" s="11"/>
    </row>
    <row r="4508" spans="44:50">
      <c r="AR4508" s="1" t="s">
        <v>3018</v>
      </c>
      <c r="AS4508" s="1" t="s">
        <v>3640</v>
      </c>
      <c r="AT4508" s="34" t="str">
        <f>VLOOKUP(Reten_soc[[#This Row],[Tipo retenciones]],Creados_silog[],2,0)</f>
        <v>Retención Impuesto de Renta Obras Públic</v>
      </c>
      <c r="AU4508" s="11">
        <f>VLOOKUP(Reten_soc[[#This Row],[Tipo retenciones]],Creados_silog[],3,0)</f>
        <v>0</v>
      </c>
      <c r="AV4508" s="34" t="str">
        <f>VLOOKUP(Reten_soc[[#This Row],[Tipo retenciones]],Creados_silog[],4,0)</f>
        <v>NACIONAL</v>
      </c>
      <c r="AX4508" s="11"/>
    </row>
    <row r="4509" spans="44:50">
      <c r="AR4509" s="1" t="s">
        <v>3018</v>
      </c>
      <c r="AS4509" s="1" t="s">
        <v>3285</v>
      </c>
      <c r="AT4509" s="34" t="str">
        <f>VLOOKUP(Reten_soc[[#This Row],[Tipo retenciones]],Creados_silog[],2,0)</f>
        <v>Retención Impuesto de Renta Asalariados</v>
      </c>
      <c r="AU4509" s="11">
        <f>VLOOKUP(Reten_soc[[#This Row],[Tipo retenciones]],Creados_silog[],3,0)</f>
        <v>0</v>
      </c>
      <c r="AV4509" s="34" t="str">
        <f>VLOOKUP(Reten_soc[[#This Row],[Tipo retenciones]],Creados_silog[],4,0)</f>
        <v>NACIONAL</v>
      </c>
      <c r="AX4509" s="11"/>
    </row>
    <row r="4510" spans="44:50">
      <c r="AR4510" s="1" t="s">
        <v>3018</v>
      </c>
      <c r="AS4510" s="1" t="s">
        <v>3288</v>
      </c>
      <c r="AT4510" s="34" t="str">
        <f>VLOOKUP(Reten_soc[[#This Row],[Tipo retenciones]],Creados_silog[],2,0)</f>
        <v>Retención Impuesto de Renta Servicios Gr</v>
      </c>
      <c r="AU4510" s="11">
        <f>VLOOKUP(Reten_soc[[#This Row],[Tipo retenciones]],Creados_silog[],3,0)</f>
        <v>0</v>
      </c>
      <c r="AV4510" s="34" t="str">
        <f>VLOOKUP(Reten_soc[[#This Row],[Tipo retenciones]],Creados_silog[],4,0)</f>
        <v>NACIONAL</v>
      </c>
      <c r="AX4510" s="11"/>
    </row>
    <row r="4511" spans="44:50">
      <c r="AR4511" s="1" t="s">
        <v>3018</v>
      </c>
      <c r="AS4511" s="1" t="s">
        <v>3646</v>
      </c>
      <c r="AT4511" s="34" t="str">
        <f>VLOOKUP(Reten_soc[[#This Row],[Tipo retenciones]],Creados_silog[],2,0)</f>
        <v>Retención Impuesto de Renta Servicios II</v>
      </c>
      <c r="AU4511" s="11">
        <f>VLOOKUP(Reten_soc[[#This Row],[Tipo retenciones]],Creados_silog[],3,0)</f>
        <v>0</v>
      </c>
      <c r="AV4511" s="34" t="str">
        <f>VLOOKUP(Reten_soc[[#This Row],[Tipo retenciones]],Creados_silog[],4,0)</f>
        <v>NACIONAL</v>
      </c>
      <c r="AX4511" s="11"/>
    </row>
    <row r="4512" spans="44:50">
      <c r="AR4512" s="1" t="s">
        <v>3021</v>
      </c>
      <c r="AS4512" s="1" t="s">
        <v>2556</v>
      </c>
      <c r="AT4512" s="34" t="str">
        <f>VLOOKUP(Reten_soc[[#This Row],[Tipo retenciones]],Creados_silog[],2,0)</f>
        <v>Estampilla Pro Unal y demás Un Estatales</v>
      </c>
      <c r="AU4512" s="11">
        <f>VLOOKUP(Reten_soc[[#This Row],[Tipo retenciones]],Creados_silog[],3,0)</f>
        <v>70</v>
      </c>
      <c r="AV4512" s="34" t="str">
        <f>VLOOKUP(Reten_soc[[#This Row],[Tipo retenciones]],Creados_silog[],4,0)</f>
        <v>SUCRE</v>
      </c>
      <c r="AX4512" s="11"/>
    </row>
    <row r="4513" spans="44:50">
      <c r="AR4513" s="1" t="s">
        <v>3021</v>
      </c>
      <c r="AS4513" s="1" t="s">
        <v>2749</v>
      </c>
      <c r="AT4513" s="34" t="str">
        <f>VLOOKUP(Reten_soc[[#This Row],[Tipo retenciones]],Creados_silog[],2,0)</f>
        <v>Retención ICA Bs S. Andres Prov. Sta Cat</v>
      </c>
      <c r="AU4513" s="11">
        <f>VLOOKUP(Reten_soc[[#This Row],[Tipo retenciones]],Creados_silog[],3,0)</f>
        <v>88</v>
      </c>
      <c r="AV4513" s="34" t="str">
        <f>VLOOKUP(Reten_soc[[#This Row],[Tipo retenciones]],Creados_silog[],4,0)</f>
        <v>SAN ANDRÉS</v>
      </c>
      <c r="AX4513" s="11"/>
    </row>
    <row r="4514" spans="44:50">
      <c r="AR4514" s="1" t="s">
        <v>3021</v>
      </c>
      <c r="AS4514" s="1" t="s">
        <v>2755</v>
      </c>
      <c r="AT4514" s="34" t="str">
        <f>VLOOKUP(Reten_soc[[#This Row],[Tipo retenciones]],Creados_silog[],2,0)</f>
        <v>Retención ICA Ss S. Andres Prov. Sta Cat</v>
      </c>
      <c r="AU4514" s="11">
        <f>VLOOKUP(Reten_soc[[#This Row],[Tipo retenciones]],Creados_silog[],3,0)</f>
        <v>88</v>
      </c>
      <c r="AV4514" s="34" t="str">
        <f>VLOOKUP(Reten_soc[[#This Row],[Tipo retenciones]],Creados_silog[],4,0)</f>
        <v>SAN ANDRÉS</v>
      </c>
      <c r="AX4514" s="11"/>
    </row>
    <row r="4515" spans="44:50">
      <c r="AR4515" s="1" t="s">
        <v>3021</v>
      </c>
      <c r="AS4515" s="1">
        <v>80</v>
      </c>
      <c r="AT4515" s="34" t="str">
        <f>VLOOKUP(Reten_soc[[#This Row],[Tipo retenciones]],Creados_silog[],2,0)</f>
        <v>Estampilla pro Universidad Amazonia</v>
      </c>
      <c r="AU4515" s="11">
        <f>VLOOKUP(Reten_soc[[#This Row],[Tipo retenciones]],Creados_silog[],3,0)</f>
        <v>18</v>
      </c>
      <c r="AV4515" s="34" t="str">
        <f>VLOOKUP(Reten_soc[[#This Row],[Tipo retenciones]],Creados_silog[],4,0)</f>
        <v>CAQUETA</v>
      </c>
      <c r="AX4515" s="11"/>
    </row>
    <row r="4516" spans="44:50">
      <c r="AR4516" s="1" t="s">
        <v>3021</v>
      </c>
      <c r="AS4516" s="1" t="s">
        <v>3269</v>
      </c>
      <c r="AT4516" s="34" t="str">
        <f>VLOOKUP(Reten_soc[[#This Row],[Tipo retenciones]],Creados_silog[],2,0)</f>
        <v>Retención Impuesto de Renta Comisiones</v>
      </c>
      <c r="AU4516" s="11">
        <f>VLOOKUP(Reten_soc[[#This Row],[Tipo retenciones]],Creados_silog[],3,0)</f>
        <v>0</v>
      </c>
      <c r="AV4516" s="34" t="str">
        <f>VLOOKUP(Reten_soc[[#This Row],[Tipo retenciones]],Creados_silog[],4,0)</f>
        <v>NACIONAL</v>
      </c>
      <c r="AX4516" s="11"/>
    </row>
    <row r="4517" spans="44:50">
      <c r="AR4517" s="1" t="s">
        <v>3021</v>
      </c>
      <c r="AS4517" s="1" t="s">
        <v>3272</v>
      </c>
      <c r="AT4517" s="34" t="str">
        <f>VLOOKUP(Reten_soc[[#This Row],[Tipo retenciones]],Creados_silog[],2,0)</f>
        <v>Contribución contrato de obra</v>
      </c>
      <c r="AU4517" s="11">
        <f>VLOOKUP(Reten_soc[[#This Row],[Tipo retenciones]],Creados_silog[],3,0)</f>
        <v>0</v>
      </c>
      <c r="AV4517" s="34" t="str">
        <f>VLOOKUP(Reten_soc[[#This Row],[Tipo retenciones]],Creados_silog[],4,0)</f>
        <v>NACIONAL</v>
      </c>
      <c r="AX4517" s="11"/>
    </row>
    <row r="4518" spans="44:50">
      <c r="AR4518" s="1" t="s">
        <v>3021</v>
      </c>
      <c r="AS4518" s="1" t="s">
        <v>3275</v>
      </c>
      <c r="AT4518" s="34" t="str">
        <f>VLOOKUP(Reten_soc[[#This Row],[Tipo retenciones]],Creados_silog[],2,0)</f>
        <v>Retención Impuesto de Renta Compras</v>
      </c>
      <c r="AU4518" s="11">
        <f>VLOOKUP(Reten_soc[[#This Row],[Tipo retenciones]],Creados_silog[],3,0)</f>
        <v>0</v>
      </c>
      <c r="AV4518" s="34" t="str">
        <f>VLOOKUP(Reten_soc[[#This Row],[Tipo retenciones]],Creados_silog[],4,0)</f>
        <v>NACIONAL</v>
      </c>
      <c r="AX4518" s="11"/>
    </row>
    <row r="4519" spans="44:50">
      <c r="AR4519" s="1" t="s">
        <v>3021</v>
      </c>
      <c r="AS4519" s="1" t="s">
        <v>3631</v>
      </c>
      <c r="AT4519" s="34" t="str">
        <f>VLOOKUP(Reten_soc[[#This Row],[Tipo retenciones]],Creados_silog[],2,0)</f>
        <v>Ahorro Fomento a la Construccion AFC</v>
      </c>
      <c r="AU4519" s="11">
        <f>VLOOKUP(Reten_soc[[#This Row],[Tipo retenciones]],Creados_silog[],3,0)</f>
        <v>0</v>
      </c>
      <c r="AV4519" s="34" t="str">
        <f>VLOOKUP(Reten_soc[[#This Row],[Tipo retenciones]],Creados_silog[],4,0)</f>
        <v>NACIONAL</v>
      </c>
      <c r="AX4519" s="11"/>
    </row>
    <row r="4520" spans="44:50">
      <c r="AR4520" s="1" t="s">
        <v>3021</v>
      </c>
      <c r="AS4520" s="1" t="s">
        <v>3278</v>
      </c>
      <c r="AT4520" s="34" t="str">
        <f>VLOOKUP(Reten_soc[[#This Row],[Tipo retenciones]],Creados_silog[],2,0)</f>
        <v>Retención Impuesto de Renta Honorarios</v>
      </c>
      <c r="AU4520" s="11">
        <f>VLOOKUP(Reten_soc[[#This Row],[Tipo retenciones]],Creados_silog[],3,0)</f>
        <v>0</v>
      </c>
      <c r="AV4520" s="34" t="str">
        <f>VLOOKUP(Reten_soc[[#This Row],[Tipo retenciones]],Creados_silog[],4,0)</f>
        <v>NACIONAL</v>
      </c>
      <c r="AX4520" s="11"/>
    </row>
    <row r="4521" spans="44:50">
      <c r="AR4521" s="1" t="s">
        <v>3021</v>
      </c>
      <c r="AS4521" s="1" t="s">
        <v>3637</v>
      </c>
      <c r="AT4521" s="34" t="str">
        <f>VLOOKUP(Reten_soc[[#This Row],[Tipo retenciones]],Creados_silog[],2,0)</f>
        <v>Retención Iva</v>
      </c>
      <c r="AU4521" s="11">
        <f>VLOOKUP(Reten_soc[[#This Row],[Tipo retenciones]],Creados_silog[],3,0)</f>
        <v>0</v>
      </c>
      <c r="AV4521" s="34" t="str">
        <f>VLOOKUP(Reten_soc[[#This Row],[Tipo retenciones]],Creados_silog[],4,0)</f>
        <v>NACIONAL</v>
      </c>
      <c r="AX4521" s="11"/>
    </row>
    <row r="4522" spans="44:50">
      <c r="AR4522" s="1" t="s">
        <v>3021</v>
      </c>
      <c r="AS4522" s="1" t="s">
        <v>3640</v>
      </c>
      <c r="AT4522" s="34" t="str">
        <f>VLOOKUP(Reten_soc[[#This Row],[Tipo retenciones]],Creados_silog[],2,0)</f>
        <v>Retención Impuesto de Renta Obras Públic</v>
      </c>
      <c r="AU4522" s="11">
        <f>VLOOKUP(Reten_soc[[#This Row],[Tipo retenciones]],Creados_silog[],3,0)</f>
        <v>0</v>
      </c>
      <c r="AV4522" s="34" t="str">
        <f>VLOOKUP(Reten_soc[[#This Row],[Tipo retenciones]],Creados_silog[],4,0)</f>
        <v>NACIONAL</v>
      </c>
      <c r="AX4522" s="11"/>
    </row>
    <row r="4523" spans="44:50">
      <c r="AR4523" s="1" t="s">
        <v>3021</v>
      </c>
      <c r="AS4523" s="1" t="s">
        <v>3285</v>
      </c>
      <c r="AT4523" s="34" t="str">
        <f>VLOOKUP(Reten_soc[[#This Row],[Tipo retenciones]],Creados_silog[],2,0)</f>
        <v>Retención Impuesto de Renta Asalariados</v>
      </c>
      <c r="AU4523" s="11">
        <f>VLOOKUP(Reten_soc[[#This Row],[Tipo retenciones]],Creados_silog[],3,0)</f>
        <v>0</v>
      </c>
      <c r="AV4523" s="34" t="str">
        <f>VLOOKUP(Reten_soc[[#This Row],[Tipo retenciones]],Creados_silog[],4,0)</f>
        <v>NACIONAL</v>
      </c>
      <c r="AX4523" s="11"/>
    </row>
    <row r="4524" spans="44:50">
      <c r="AR4524" s="1" t="s">
        <v>3021</v>
      </c>
      <c r="AS4524" s="1" t="s">
        <v>3288</v>
      </c>
      <c r="AT4524" s="34" t="str">
        <f>VLOOKUP(Reten_soc[[#This Row],[Tipo retenciones]],Creados_silog[],2,0)</f>
        <v>Retención Impuesto de Renta Servicios Gr</v>
      </c>
      <c r="AU4524" s="11">
        <f>VLOOKUP(Reten_soc[[#This Row],[Tipo retenciones]],Creados_silog[],3,0)</f>
        <v>0</v>
      </c>
      <c r="AV4524" s="34" t="str">
        <f>VLOOKUP(Reten_soc[[#This Row],[Tipo retenciones]],Creados_silog[],4,0)</f>
        <v>NACIONAL</v>
      </c>
      <c r="AX4524" s="11"/>
    </row>
    <row r="4525" spans="44:50">
      <c r="AR4525" s="1" t="s">
        <v>3021</v>
      </c>
      <c r="AS4525" s="1" t="s">
        <v>3646</v>
      </c>
      <c r="AT4525" s="34" t="str">
        <f>VLOOKUP(Reten_soc[[#This Row],[Tipo retenciones]],Creados_silog[],2,0)</f>
        <v>Retención Impuesto de Renta Servicios II</v>
      </c>
      <c r="AU4525" s="11">
        <f>VLOOKUP(Reten_soc[[#This Row],[Tipo retenciones]],Creados_silog[],3,0)</f>
        <v>0</v>
      </c>
      <c r="AV4525" s="34" t="str">
        <f>VLOOKUP(Reten_soc[[#This Row],[Tipo retenciones]],Creados_silog[],4,0)</f>
        <v>NACIONAL</v>
      </c>
      <c r="AX4525" s="11"/>
    </row>
  </sheetData>
  <sheetProtection selectLockedCells="1" selectUnlockedCells="1"/>
  <mergeCells count="3">
    <mergeCell ref="D56:D59"/>
    <mergeCell ref="D60:D63"/>
    <mergeCell ref="D64:D68"/>
  </mergeCells>
  <conditionalFormatting sqref="AP1:AQ1048576">
    <cfRule type="duplicateValues" dxfId="59" priority="1"/>
  </conditionalFormatting>
  <pageMargins left="0.7" right="0.7" top="0.75" bottom="0.75" header="0.3" footer="0.3"/>
  <pageSetup orientation="portrait" r:id="rId1"/>
  <legacyDrawing r:id="rId2"/>
  <tableParts count="5"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F26D6286ED24FBCEF6170475CCB1A" ma:contentTypeVersion="15" ma:contentTypeDescription="Crear nuevo documento." ma:contentTypeScope="" ma:versionID="998aa64b591c3144533cd9b5308893ed">
  <xsd:schema xmlns:xsd="http://www.w3.org/2001/XMLSchema" xmlns:xs="http://www.w3.org/2001/XMLSchema" xmlns:p="http://schemas.microsoft.com/office/2006/metadata/properties" xmlns:ns2="732bcd8a-a7cd-4ef6-977f-f29d81c881b8" xmlns:ns3="9fa46128-dd3d-40d5-a86e-b65da9dc32f2" targetNamespace="http://schemas.microsoft.com/office/2006/metadata/properties" ma:root="true" ma:fieldsID="0d49fddf9189f33043a9442d299976f2" ns2:_="" ns3:_="">
    <xsd:import namespace="732bcd8a-a7cd-4ef6-977f-f29d81c881b8"/>
    <xsd:import namespace="9fa46128-dd3d-40d5-a86e-b65da9dc32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bcd8a-a7cd-4ef6-977f-f29d81c88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9cd89f1b-a003-4de7-9a7f-02d01f9108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46128-dd3d-40d5-a86e-b65da9dc32f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6d3e014-cbce-4641-af66-2cfcc48d3861}" ma:internalName="TaxCatchAll" ma:showField="CatchAllData" ma:web="9fa46128-dd3d-40d5-a86e-b65da9dc32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2bcd8a-a7cd-4ef6-977f-f29d81c881b8">
      <Terms xmlns="http://schemas.microsoft.com/office/infopath/2007/PartnerControls"/>
    </lcf76f155ced4ddcb4097134ff3c332f>
    <TaxCatchAll xmlns="9fa46128-dd3d-40d5-a86e-b65da9dc32f2" xsi:nil="true"/>
  </documentManagement>
</p:properties>
</file>

<file path=customXml/itemProps1.xml><?xml version="1.0" encoding="utf-8"?>
<ds:datastoreItem xmlns:ds="http://schemas.openxmlformats.org/officeDocument/2006/customXml" ds:itemID="{AF9F140A-A5BE-423F-A1B2-4C80C776AB16}"/>
</file>

<file path=customXml/itemProps2.xml><?xml version="1.0" encoding="utf-8"?>
<ds:datastoreItem xmlns:ds="http://schemas.openxmlformats.org/officeDocument/2006/customXml" ds:itemID="{66815366-9605-4064-BDA7-27E40B40FDF6}"/>
</file>

<file path=customXml/itemProps3.xml><?xml version="1.0" encoding="utf-8"?>
<ds:datastoreItem xmlns:ds="http://schemas.openxmlformats.org/officeDocument/2006/customXml" ds:itemID="{2919A38B-8458-4D4E-AB6B-23482A8BB1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IT. Diego Fernando Clavijo Agudelo</dc:creator>
  <cp:keywords/>
  <dc:description/>
  <cp:lastModifiedBy>juliana.valencia@armada.mil.co</cp:lastModifiedBy>
  <cp:revision/>
  <dcterms:created xsi:type="dcterms:W3CDTF">2023-09-08T14:55:00Z</dcterms:created>
  <dcterms:modified xsi:type="dcterms:W3CDTF">2024-11-19T14:15:03Z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0x01010094FF26D6286ED24FBCEF6170475CCB1A</vt:lpwstr>
  </property>
  <property fmtid="{D5CDD505-2E9C-101B-9397-08002B2CF9AE}" pid="3" name="MediaServiceImageTags">
    <vt:lpwstr/>
  </property>
</Properties>
</file>